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Д эк. и финансов\001 Тарифы\Тех присоединение\Тарифная заявка ПТП\2026\5 раскрытие информации на Сайте\_к раскрытию\"/>
    </mc:Choice>
  </mc:AlternateContent>
  <bookViews>
    <workbookView xWindow="0" yWindow="0" windowWidth="19200" windowHeight="9795" tabRatio="599" firstSheet="1" activeTab="5"/>
  </bookViews>
  <sheets>
    <sheet name="Приложение 1 МУ490" sheetId="10" r:id="rId1"/>
    <sheet name="Приложение 2 МУ490" sheetId="3" r:id="rId2"/>
    <sheet name="Приложение 3 МУ490" sheetId="4" r:id="rId3"/>
    <sheet name="Приложение 2 ППРФ 24" sheetId="7" r:id="rId4"/>
    <sheet name="Приложение 3 ППРФ 24" sheetId="8" r:id="rId5"/>
    <sheet name="Приказ РСТ Заб. края" sheetId="12" r:id="rId6"/>
  </sheets>
  <externalReferences>
    <externalReference r:id="rId7"/>
  </externalReferences>
  <definedNames>
    <definedName name="_xlnm._FilterDatabase" localSheetId="0" hidden="1">'Приложение 1 МУ490'!$A$9:$G$7078</definedName>
    <definedName name="_xlnm.Print_Titles" localSheetId="0">'Приложение 1 МУ490'!$7:$9</definedName>
    <definedName name="_xlnm.Print_Area" localSheetId="5">'Приказ РСТ Заб. края'!$A$1:$I$74</definedName>
    <definedName name="_xlnm.Print_Area" localSheetId="0">'Приложение 1 МУ490'!$A$1:$G$7086</definedName>
    <definedName name="_xlnm.Print_Area" localSheetId="3">'Приложение 2 ППРФ 24'!$A$1:$D$20</definedName>
    <definedName name="_xlnm.Print_Area" localSheetId="2">'Приложение 3 МУ490'!$A$1:$F$41</definedName>
    <definedName name="_xlnm.Print_Area" localSheetId="4">'Приложение 3 ППРФ 24'!$A$1:$E$23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4" i="12" l="1"/>
  <c r="K73" i="12"/>
  <c r="K71" i="12"/>
  <c r="K70" i="12"/>
  <c r="K69" i="12"/>
  <c r="K68" i="12"/>
  <c r="K67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8" i="12"/>
  <c r="K17" i="12"/>
  <c r="K15" i="12"/>
  <c r="E8" i="12"/>
  <c r="F8" i="12" s="1"/>
  <c r="G8" i="12" s="1"/>
  <c r="H8" i="12" s="1"/>
  <c r="E26" i="10" l="1"/>
  <c r="F35" i="3" l="1"/>
  <c r="F15" i="10"/>
  <c r="G15" i="10"/>
  <c r="E15" i="10"/>
  <c r="F2264" i="10"/>
  <c r="G2264" i="10"/>
  <c r="E2264" i="10"/>
  <c r="E2262" i="10"/>
  <c r="G2262" i="10"/>
  <c r="F2262" i="10"/>
  <c r="F1092" i="10"/>
  <c r="G1092" i="10"/>
  <c r="E1092" i="10"/>
  <c r="G7089" i="10"/>
  <c r="G7091" i="10"/>
  <c r="G7090" i="10"/>
  <c r="E1010" i="10"/>
  <c r="G7093" i="10" l="1"/>
  <c r="G7095" i="10" s="1"/>
  <c r="E1952" i="10" l="1"/>
  <c r="E1954" i="10"/>
  <c r="G7001" i="10"/>
  <c r="F7001" i="10"/>
  <c r="E7001" i="10"/>
  <c r="E6920" i="10"/>
  <c r="F3180" i="10"/>
  <c r="G3180" i="10"/>
  <c r="E3180" i="10"/>
  <c r="E2277" i="10"/>
  <c r="F2271" i="10" l="1"/>
  <c r="G2271" i="10"/>
  <c r="E2271" i="10"/>
  <c r="G2269" i="10"/>
  <c r="F2269" i="10"/>
  <c r="E2269" i="10"/>
  <c r="F2255" i="10"/>
  <c r="G2255" i="10"/>
  <c r="E2255" i="10"/>
  <c r="E2251" i="10"/>
  <c r="F2244" i="10"/>
  <c r="G2244" i="10"/>
  <c r="E2244" i="10"/>
  <c r="E2240" i="10"/>
  <c r="E2229" i="10"/>
  <c r="F2213" i="10"/>
  <c r="G2213" i="10"/>
  <c r="G2155" i="10"/>
  <c r="F2155" i="10"/>
  <c r="G2055" i="10"/>
  <c r="F2055" i="10"/>
  <c r="G2144" i="10"/>
  <c r="F2144" i="10"/>
  <c r="F2044" i="10" l="1"/>
  <c r="G2044" i="10"/>
  <c r="G2043" i="10" s="1"/>
  <c r="E2044" i="10"/>
  <c r="E2043" i="10" s="1"/>
  <c r="F2020" i="10"/>
  <c r="E2020" i="10"/>
  <c r="F2034" i="10"/>
  <c r="G2034" i="10"/>
  <c r="E2034" i="10"/>
  <c r="E2030" i="10" s="1"/>
  <c r="E2029" i="10" s="1"/>
  <c r="G1956" i="10"/>
  <c r="F1956" i="10"/>
  <c r="E1956" i="10"/>
  <c r="F2042" i="10" l="1"/>
  <c r="F2043" i="10"/>
  <c r="G2042" i="10"/>
  <c r="G2030" i="10" l="1"/>
  <c r="G2029" i="10" s="1"/>
  <c r="F2030" i="10"/>
  <c r="F2029" i="10" s="1"/>
  <c r="G1980" i="10"/>
  <c r="F1980" i="10"/>
  <c r="E1980" i="10"/>
  <c r="E2025" i="10"/>
  <c r="F2025" i="10"/>
  <c r="G2025" i="10"/>
  <c r="G2020" i="10"/>
  <c r="G2010" i="10"/>
  <c r="F2010" i="10"/>
  <c r="E2010" i="10"/>
  <c r="G2005" i="10"/>
  <c r="F2005" i="10"/>
  <c r="E2005" i="10"/>
  <c r="G1992" i="10"/>
  <c r="F1992" i="10"/>
  <c r="E1992" i="10"/>
  <c r="G1959" i="10"/>
  <c r="F1959" i="10"/>
  <c r="E1959" i="10"/>
  <c r="G1930" i="10"/>
  <c r="F1930" i="10"/>
  <c r="E1930" i="10"/>
  <c r="G1847" i="10" l="1"/>
  <c r="F1847" i="10"/>
  <c r="G1796" i="10"/>
  <c r="F1796" i="10"/>
  <c r="E1796" i="10"/>
  <c r="G1108" i="10"/>
  <c r="F1108" i="10"/>
  <c r="E1108" i="10"/>
  <c r="F1099" i="10"/>
  <c r="G1099" i="10"/>
  <c r="E1099" i="10"/>
  <c r="F1010" i="10"/>
  <c r="G1010" i="10"/>
  <c r="G26" i="10"/>
  <c r="G25" i="10" s="1"/>
  <c r="F26" i="10"/>
  <c r="F25" i="10" s="1"/>
  <c r="E25" i="10"/>
  <c r="G900" i="10"/>
  <c r="G951" i="10"/>
  <c r="G950" i="10" s="1"/>
  <c r="F951" i="10"/>
  <c r="F950" i="10" s="1"/>
  <c r="E951" i="10"/>
  <c r="E950" i="10" s="1"/>
  <c r="E995" i="10" l="1"/>
  <c r="E1004" i="10"/>
  <c r="E1003" i="10" s="1"/>
  <c r="E1002" i="10" s="1"/>
  <c r="F1004" i="10"/>
  <c r="F1003" i="10" s="1"/>
  <c r="F1002" i="10" s="1"/>
  <c r="G1004" i="10"/>
  <c r="G1003" i="10" s="1"/>
  <c r="G1002" i="10" s="1"/>
  <c r="G995" i="10"/>
  <c r="F995" i="10"/>
  <c r="E900" i="10"/>
  <c r="F900" i="10"/>
  <c r="D9" i="4" l="1"/>
  <c r="C22" i="4" l="1"/>
  <c r="C17" i="4" s="1"/>
  <c r="C14" i="4" l="1"/>
  <c r="C9" i="4" s="1"/>
  <c r="F2274" i="10"/>
  <c r="G2274" i="10"/>
  <c r="F2267" i="10"/>
  <c r="F2261" i="10" s="1"/>
  <c r="G2267" i="10"/>
  <c r="F2251" i="10"/>
  <c r="G2251" i="10"/>
  <c r="F2240" i="10"/>
  <c r="G2240" i="10"/>
  <c r="F2229" i="10"/>
  <c r="G2229" i="10"/>
  <c r="F2201" i="10"/>
  <c r="G2201" i="10"/>
  <c r="G2190" i="10"/>
  <c r="F2190" i="10"/>
  <c r="F2150" i="10"/>
  <c r="G2150" i="10"/>
  <c r="F1941" i="10"/>
  <c r="G1941" i="10"/>
  <c r="F1948" i="10"/>
  <c r="G1948" i="10"/>
  <c r="F1952" i="10"/>
  <c r="G1952" i="10"/>
  <c r="F1954" i="10"/>
  <c r="G1954" i="10"/>
  <c r="F1958" i="10"/>
  <c r="G1958" i="10"/>
  <c r="F1975" i="10"/>
  <c r="G1975" i="10"/>
  <c r="F1998" i="10"/>
  <c r="F1997" i="10" s="1"/>
  <c r="G1998" i="10"/>
  <c r="G1997" i="10" s="1"/>
  <c r="E1941" i="10"/>
  <c r="E1948" i="10"/>
  <c r="E2149" i="10"/>
  <c r="E2148" i="10"/>
  <c r="E2102" i="10"/>
  <c r="E2103" i="10"/>
  <c r="E2105" i="10"/>
  <c r="E2106" i="10"/>
  <c r="E2107" i="10"/>
  <c r="E2108" i="10"/>
  <c r="E2109" i="10"/>
  <c r="E2110" i="10"/>
  <c r="E2111" i="10"/>
  <c r="E2112" i="10"/>
  <c r="E2113" i="10"/>
  <c r="E2114" i="10"/>
  <c r="E2115" i="10"/>
  <c r="E2116" i="10"/>
  <c r="E2117" i="10"/>
  <c r="E2118" i="10"/>
  <c r="E2119" i="10"/>
  <c r="E2120" i="10"/>
  <c r="E2121" i="10"/>
  <c r="E2122" i="10"/>
  <c r="E2123" i="10"/>
  <c r="E2124" i="10"/>
  <c r="E2125" i="10"/>
  <c r="E2126" i="10"/>
  <c r="E2127" i="10"/>
  <c r="E2128" i="10"/>
  <c r="E2129" i="10"/>
  <c r="E2130" i="10"/>
  <c r="E2131" i="10"/>
  <c r="E2132" i="10"/>
  <c r="E2133" i="10"/>
  <c r="E2134" i="10"/>
  <c r="E2135" i="10"/>
  <c r="E2136" i="10"/>
  <c r="E2137" i="10"/>
  <c r="E2138" i="10"/>
  <c r="E2139" i="10"/>
  <c r="E2140" i="10"/>
  <c r="E2141" i="10"/>
  <c r="E2142" i="10"/>
  <c r="E2143" i="10"/>
  <c r="E2101" i="10"/>
  <c r="E1895" i="10"/>
  <c r="E1896" i="10"/>
  <c r="E1897" i="10"/>
  <c r="E1898" i="10"/>
  <c r="E1899" i="10"/>
  <c r="E1900" i="10"/>
  <c r="E1901" i="10"/>
  <c r="E1902" i="10"/>
  <c r="E1903" i="10"/>
  <c r="E1904" i="10"/>
  <c r="E1905" i="10"/>
  <c r="E1906" i="10"/>
  <c r="E1907" i="10"/>
  <c r="E1908" i="10"/>
  <c r="E1909" i="10"/>
  <c r="E1910" i="10"/>
  <c r="E1911" i="10"/>
  <c r="E1912" i="10"/>
  <c r="E1913" i="10"/>
  <c r="E1914" i="10"/>
  <c r="E1915" i="10"/>
  <c r="E1916" i="10"/>
  <c r="E1917" i="10"/>
  <c r="E1918" i="10"/>
  <c r="E1919" i="10"/>
  <c r="E1920" i="10"/>
  <c r="E1921" i="10"/>
  <c r="E1922" i="10"/>
  <c r="E1923" i="10"/>
  <c r="E1924" i="10"/>
  <c r="E1925" i="10"/>
  <c r="E1926" i="10"/>
  <c r="E1927" i="10"/>
  <c r="E1928" i="10"/>
  <c r="E1894" i="10"/>
  <c r="E2228" i="10"/>
  <c r="E2227" i="10"/>
  <c r="E2226" i="10"/>
  <c r="E2225" i="10"/>
  <c r="E2224" i="10"/>
  <c r="E2223" i="10"/>
  <c r="E2212" i="10"/>
  <c r="E2211" i="10"/>
  <c r="E2210" i="10"/>
  <c r="E2209" i="10"/>
  <c r="E2208" i="10"/>
  <c r="E2207" i="10"/>
  <c r="E2200" i="10"/>
  <c r="E2199" i="10"/>
  <c r="E2198" i="10"/>
  <c r="E2197" i="10"/>
  <c r="E2196" i="10"/>
  <c r="E2195" i="10"/>
  <c r="E2189" i="10"/>
  <c r="E2188" i="10"/>
  <c r="E2187" i="10"/>
  <c r="E2186" i="10"/>
  <c r="E2185" i="10"/>
  <c r="E2184" i="10"/>
  <c r="E2183" i="10"/>
  <c r="E2182" i="10"/>
  <c r="E2181" i="10"/>
  <c r="E2180" i="10"/>
  <c r="E2179" i="10"/>
  <c r="G2261" i="10" l="1"/>
  <c r="E2144" i="10"/>
  <c r="E2213" i="10"/>
  <c r="E2155" i="10"/>
  <c r="E2055" i="10"/>
  <c r="E2201" i="10"/>
  <c r="F1951" i="10"/>
  <c r="G1951" i="10"/>
  <c r="E1847" i="10"/>
  <c r="E1940" i="10"/>
  <c r="G1940" i="10"/>
  <c r="F1940" i="10"/>
  <c r="E2004" i="10"/>
  <c r="F2004" i="10"/>
  <c r="F1974" i="10"/>
  <c r="G1974" i="10"/>
  <c r="F2054" i="10"/>
  <c r="G2054" i="10"/>
  <c r="E2190" i="10"/>
  <c r="E14" i="10"/>
  <c r="E13" i="10" s="1"/>
  <c r="G2053" i="10" l="1"/>
  <c r="G2052" i="10" s="1"/>
  <c r="F2053" i="10"/>
  <c r="F2052" i="10" s="1"/>
  <c r="G2004" i="10" l="1"/>
  <c r="D22" i="4"/>
  <c r="D17" i="4" s="1"/>
  <c r="D14" i="4" s="1"/>
  <c r="E2150" i="10" l="1"/>
  <c r="E2054" i="10" l="1"/>
  <c r="E1958" i="10"/>
  <c r="F27" i="3" l="1"/>
  <c r="F26" i="3"/>
  <c r="F24" i="3"/>
  <c r="E2274" i="10" l="1"/>
  <c r="E2267" i="10"/>
  <c r="E2261" i="10" s="1"/>
  <c r="F6920" i="10"/>
  <c r="G6920" i="10"/>
  <c r="F2277" i="10"/>
  <c r="G2277" i="10"/>
  <c r="E2053" i="10" l="1"/>
  <c r="E2276" i="10"/>
  <c r="G2276" i="10"/>
  <c r="F2276" i="10"/>
  <c r="E1951" i="10"/>
  <c r="E1975" i="10"/>
  <c r="E1974" i="10" s="1"/>
  <c r="E1998" i="10"/>
  <c r="E1997" i="10" s="1"/>
  <c r="E1939" i="10" l="1"/>
  <c r="E1938" i="10" s="1"/>
  <c r="G1939" i="10"/>
  <c r="G1938" i="10" s="1"/>
  <c r="F994" i="10"/>
  <c r="F949" i="10" s="1"/>
  <c r="F948" i="10" s="1"/>
  <c r="G994" i="10"/>
  <c r="G949" i="10" s="1"/>
  <c r="G948" i="10" s="1"/>
  <c r="F1929" i="10"/>
  <c r="G1929" i="10"/>
  <c r="E1929" i="10"/>
  <c r="F1846" i="10"/>
  <c r="G1846" i="10"/>
  <c r="E1846" i="10"/>
  <c r="F1795" i="10"/>
  <c r="G1795" i="10"/>
  <c r="E1795" i="10"/>
  <c r="F1107" i="10"/>
  <c r="G1107" i="10"/>
  <c r="E1107" i="10"/>
  <c r="F1104" i="10"/>
  <c r="F1103" i="10" s="1"/>
  <c r="G1104" i="10"/>
  <c r="G1103" i="10" s="1"/>
  <c r="E1104" i="10"/>
  <c r="E1103" i="10" s="1"/>
  <c r="E1089" i="10"/>
  <c r="E1009" i="10" s="1"/>
  <c r="F1089" i="10"/>
  <c r="G1089" i="10"/>
  <c r="E994" i="10"/>
  <c r="E949" i="10" s="1"/>
  <c r="E948" i="10" s="1"/>
  <c r="G899" i="10"/>
  <c r="G24" i="10" s="1"/>
  <c r="F899" i="10"/>
  <c r="F24" i="10" s="1"/>
  <c r="E899" i="10"/>
  <c r="E24" i="10" s="1"/>
  <c r="E12" i="10" s="1"/>
  <c r="E11" i="10" l="1"/>
  <c r="F1939" i="10"/>
  <c r="F1938" i="10" s="1"/>
  <c r="F1937" i="10" s="1"/>
  <c r="F1936" i="10" s="1"/>
  <c r="E1937" i="10"/>
  <c r="E1936" i="10" s="1"/>
  <c r="G1937" i="10"/>
  <c r="G1936" i="10" s="1"/>
  <c r="E1845" i="10"/>
  <c r="E1844" i="10" s="1"/>
  <c r="G1106" i="10"/>
  <c r="E1106" i="10"/>
  <c r="F1009" i="10"/>
  <c r="G1009" i="10"/>
  <c r="F1091" i="10"/>
  <c r="G1091" i="10"/>
  <c r="E1091" i="10"/>
  <c r="E1008" i="10" s="1"/>
  <c r="F1106" i="10"/>
  <c r="F1845" i="10"/>
  <c r="F1844" i="10" s="1"/>
  <c r="G1845" i="10"/>
  <c r="G1844" i="10" s="1"/>
  <c r="G14" i="10"/>
  <c r="G13" i="10" s="1"/>
  <c r="G12" i="10" s="1"/>
  <c r="G11" i="10" s="1"/>
  <c r="E1007" i="10" l="1"/>
  <c r="E1006" i="10" s="1"/>
  <c r="E10" i="10" s="1"/>
  <c r="F14" i="10"/>
  <c r="F13" i="10" s="1"/>
  <c r="F12" i="10" s="1"/>
  <c r="F11" i="10" s="1"/>
  <c r="F1008" i="10"/>
  <c r="F1007" i="10" s="1"/>
  <c r="F1006" i="10" s="1"/>
  <c r="G1008" i="10"/>
  <c r="G1007" i="10" s="1"/>
  <c r="G1006" i="10" s="1"/>
  <c r="G10" i="10" s="1"/>
  <c r="F10" i="10" l="1"/>
  <c r="F15" i="3"/>
  <c r="F14" i="3"/>
  <c r="F12" i="3"/>
  <c r="E22" i="4"/>
  <c r="E17" i="4" s="1"/>
  <c r="E14" i="4" s="1"/>
  <c r="E9" i="4" s="1"/>
  <c r="F38" i="3" l="1"/>
  <c r="F37" i="3"/>
  <c r="E2052" i="10"/>
  <c r="E2042" i="10" l="1"/>
</calcChain>
</file>

<file path=xl/sharedStrings.xml><?xml version="1.0" encoding="utf-8"?>
<sst xmlns="http://schemas.openxmlformats.org/spreadsheetml/2006/main" count="14477" uniqueCount="6881">
  <si>
    <t>№ п/п</t>
  </si>
  <si>
    <t>Объект электросетевого хозяйства/Средство коммерческого учета электрической энергии (мощности)</t>
  </si>
  <si>
    <t>Год ввода объекта</t>
  </si>
  <si>
    <t>Уровень напряжения, кВ</t>
  </si>
  <si>
    <t>Максимальная мощность, кВт</t>
  </si>
  <si>
    <t>Строительство воздушных линий</t>
  </si>
  <si>
    <t>Деревянные опоры</t>
  </si>
  <si>
    <t>Изолированный провод</t>
  </si>
  <si>
    <t>Алюминиевый провод</t>
  </si>
  <si>
    <t>Сечение до 50 мм 0,4 кВ</t>
  </si>
  <si>
    <t>Одноцепные</t>
  </si>
  <si>
    <t>Стр-во ВЛ-0,4 кВ (Лончаков Г.Ю.)</t>
  </si>
  <si>
    <t>Стр-во ВЛ-0,4 кВ (ПАО "МТС")</t>
  </si>
  <si>
    <t>Стр-во ВЛ-0,4 кВ (Терентьев П.В.)</t>
  </si>
  <si>
    <t>Сечение от 50 до 100 мм 0,4 кВ</t>
  </si>
  <si>
    <t>Стр-во ВЛ-0,4 кВ (Калинин С.В.)</t>
  </si>
  <si>
    <t>Неизолированный провод</t>
  </si>
  <si>
    <t>Сталеалюминиевый провод</t>
  </si>
  <si>
    <t>Сечение от 50 до 100 мм</t>
  </si>
  <si>
    <t>Железобетонные опоры</t>
  </si>
  <si>
    <t>Сечение до 50 мм 1-20 кВ</t>
  </si>
  <si>
    <t>Стр-во ВЛ-10 кВ (ПАО "МТС")</t>
  </si>
  <si>
    <t>Сечение от 50 до 100 мм_1-20 кВ</t>
  </si>
  <si>
    <t>Сечение от 100 до 200 мм_1-20 кВ</t>
  </si>
  <si>
    <t>Стр-во ВЛ-0,4 кВ (ПАО Ростелеком)</t>
  </si>
  <si>
    <t>Стр-во ВЛ-0,4 кВ (ФКУ УПРДОР "ЗАБАЙКАЛЬЕ</t>
  </si>
  <si>
    <t>Стр-во ВЛ-0,4 кВ (Луценко Д.А.)</t>
  </si>
  <si>
    <t>Стр-во ВЛ-0,4 кВ (Баруткин О.В.)</t>
  </si>
  <si>
    <t>Стр-во ВЛ-0,4 кВ (Попов С.В.)</t>
  </si>
  <si>
    <t>Стр-во ВЛ-0,4 кВ (КОМИТЕТ ГРАДОСТРОИТЕЛЬ</t>
  </si>
  <si>
    <t>Стр-во ВЛ-0,4 кВ (ООО "Эверест")</t>
  </si>
  <si>
    <t>Сечение до 50 мм</t>
  </si>
  <si>
    <t>Строительство кабельных линий</t>
  </si>
  <si>
    <t>В траншеях</t>
  </si>
  <si>
    <t>Многожильные</t>
  </si>
  <si>
    <t>Кабели с резиновой и пластмассовой изоляцией</t>
  </si>
  <si>
    <t>Сечение кабеля до 50 мм 0,4 кВ</t>
  </si>
  <si>
    <t>с одним кабелем в траншее</t>
  </si>
  <si>
    <t>Сечение кабеля от 50 до 100 мм 0,4 кВ</t>
  </si>
  <si>
    <t>Сечение кабеля от 50 до 100 мм 6 (20) кВ</t>
  </si>
  <si>
    <t>Сечение кабеля от 100 до 200 мм 0,4 кВ</t>
  </si>
  <si>
    <t>Сечение кабеля от 100 до 200 мм 6 (20) кВ</t>
  </si>
  <si>
    <t>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</si>
  <si>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Строительство ТП</t>
  </si>
  <si>
    <t>Однотрансформаторные</t>
  </si>
  <si>
    <t>Двухтрансформаторные</t>
  </si>
  <si>
    <t>Расходы на строительство объекта/на обеспечение средствами коммерческого учета электрической энергии (мощности), руб.</t>
  </si>
  <si>
    <t>Расходы</t>
  </si>
  <si>
    <t>Приложение № 1</t>
  </si>
  <si>
    <t>Сечение до 50 мм_1-20 кВ</t>
  </si>
  <si>
    <t>Стр-во ВЛ-0,4 кВ (ПАО "Ростелеком")</t>
  </si>
  <si>
    <t>Стр. ВЛ-0,4 кВ (ФКУ УПРДОР "Забайкалье")</t>
  </si>
  <si>
    <t>Стр-во ВЛ-0,4 кВ (Бондаренко Е.Г.)</t>
  </si>
  <si>
    <t>Стр-во ВЛ-0,4 кВ (Намсараев Б.Д.)</t>
  </si>
  <si>
    <t>Стр-во ВЛ-0,4 кВ (АДМИНИСТРАЦИЯ МУНИЦИПА</t>
  </si>
  <si>
    <t>Стр-во ВЛ-10 кВ (ФКУ УПРДОР "Забайкалье"</t>
  </si>
  <si>
    <t>Стр-во ВЛ-0,4 кВ (ФКУ УПРДОР "Забайкалье</t>
  </si>
  <si>
    <t>Стр-во ВЛ-0,4 кВ (Карпова О.С.)</t>
  </si>
  <si>
    <t>Стр-во ВЛ-0,4 кВ (Гудкова Л.В.)</t>
  </si>
  <si>
    <t>Стр-во ВЛ-0,4 кВ (Махаличев Д.А.)</t>
  </si>
  <si>
    <t>Стр-во ВЛ-0,4 кВ (Котельникова Т.М.)</t>
  </si>
  <si>
    <t>Наименование мероприятий</t>
  </si>
  <si>
    <t>Расходы на одно присоединение (руб. на одно ТП)</t>
  </si>
  <si>
    <t>Расходы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</si>
  <si>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</si>
  <si>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</si>
  <si>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1.</t>
  </si>
  <si>
    <t>Подготовка и выдача сетевой организацией технических условий Заявителю</t>
  </si>
  <si>
    <t>2.</t>
  </si>
  <si>
    <t>Проверка сетевой организацией выполнения технических условий Заявителем</t>
  </si>
  <si>
    <t xml:space="preserve">2.1. </t>
  </si>
  <si>
    <t>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</si>
  <si>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 xml:space="preserve">2.2. </t>
  </si>
  <si>
    <t>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</si>
  <si>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Приложение № 2</t>
  </si>
  <si>
    <t>N п/п</t>
  </si>
  <si>
    <t>Приложение № 3</t>
  </si>
  <si>
    <t>тыс. руб.</t>
  </si>
  <si>
    <t>Показатели</t>
  </si>
  <si>
    <t>Расходы по выполнению мероприятий по технологическому присоединению, всего</t>
  </si>
  <si>
    <t>1.1.</t>
  </si>
  <si>
    <t>Вспомогательные материалы</t>
  </si>
  <si>
    <t>1.2.</t>
  </si>
  <si>
    <t>Энергия на хозяйственные нужды</t>
  </si>
  <si>
    <t>1.3.</t>
  </si>
  <si>
    <t>Оплата  труда ППП</t>
  </si>
  <si>
    <t>1.4.</t>
  </si>
  <si>
    <t>Отчисления на страховые взносы</t>
  </si>
  <si>
    <t>1.5.</t>
  </si>
  <si>
    <t>Прочие расходы, всего, в том числе:</t>
  </si>
  <si>
    <t>1.5.1.</t>
  </si>
  <si>
    <t>- работы и услуги производственного характера</t>
  </si>
  <si>
    <t>1.5.2.</t>
  </si>
  <si>
    <t>- налоги и сборы, уменьшающие налогооблагаемую базу на прибыль организаций, всего</t>
  </si>
  <si>
    <t>1.5.3.</t>
  </si>
  <si>
    <t>- работы и услуги непроизводственного характера, в том числе:</t>
  </si>
  <si>
    <t>1.5.3.1.</t>
  </si>
  <si>
    <t>услуги связи</t>
  </si>
  <si>
    <t>1.5.3.2.</t>
  </si>
  <si>
    <t>расходы на охрану и пожарную безопасность</t>
  </si>
  <si>
    <t>1.5.3.3.</t>
  </si>
  <si>
    <t>расходы на информационное обслуживание, иные услуги, связанные с деятельностью по технологическому присоединению</t>
  </si>
  <si>
    <t>1.5.3.4.</t>
  </si>
  <si>
    <t>плата за аренду имущества</t>
  </si>
  <si>
    <t>1.5.3.5.</t>
  </si>
  <si>
    <t>другие прочие расходы, связанные с производством и реализацией</t>
  </si>
  <si>
    <t>Командировочные расходы</t>
  </si>
  <si>
    <t>Расходы т/э на ХН</t>
  </si>
  <si>
    <t>Бытовое водоснабжение</t>
  </si>
  <si>
    <t>1.6.</t>
  </si>
  <si>
    <t>Внереализационные расходы, всего</t>
  </si>
  <si>
    <t>1.6.1.</t>
  </si>
  <si>
    <t>- расходы на услуги банков</t>
  </si>
  <si>
    <t>1.6.2.</t>
  </si>
  <si>
    <t>- % за пользование кредитом</t>
  </si>
  <si>
    <t>1.6.3.</t>
  </si>
  <si>
    <t>- прочие обоснованные расходы</t>
  </si>
  <si>
    <t>1.6.4.</t>
  </si>
  <si>
    <t>- денежные выплаты социального характера (по Коллективному договору)</t>
  </si>
  <si>
    <t>Расчет</t>
  </si>
  <si>
    <t>ИНФОРМАЦИЯ</t>
  </si>
  <si>
    <t>о фактических средних данных о присоединенных объемах</t>
  </si>
  <si>
    <t xml:space="preserve">максимальной мощности  за 3 предыдущих года </t>
  </si>
  <si>
    <t>Фактические расходы на строительство подстанций за 3 предыдущих года (тыс. рублей)</t>
  </si>
  <si>
    <t>Объем мощности, введенной в основные фонды за 3 предыдущих года (кВт)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</si>
  <si>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</si>
  <si>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3.</t>
  </si>
  <si>
    <t>о фактических средних данных о длине линий электропередачи</t>
  </si>
  <si>
    <t>и об объемах максимальной мощности построенных объектов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</si>
  <si>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</si>
  <si>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</si>
  <si>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</si>
  <si>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</si>
  <si>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</si>
  <si>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</si>
  <si>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</si>
  <si>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</si>
  <si>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Дата и № принятия тарифного решения, дата публикации, источник публикации</t>
  </si>
  <si>
    <t xml:space="preserve">Категория присоединения </t>
  </si>
  <si>
    <t>Ед. изм.</t>
  </si>
  <si>
    <t>Диапазон мощности, кВт</t>
  </si>
  <si>
    <t>Уровень напряжения в точке присоединения, кВ</t>
  </si>
  <si>
    <t>Стандартизированные тарифные ставки платы за технологическое присоединение</t>
  </si>
  <si>
    <t>подготовка и выдача сетевой организацией технических условий Заявителю</t>
  </si>
  <si>
    <t>руб./км</t>
  </si>
  <si>
    <r>
      <t>Информация для расчета стандартизированной тарифной ставки С</t>
    </r>
    <r>
      <rPr>
        <vertAlign val="subscript"/>
        <sz val="11"/>
        <rFont val="Times New Roman"/>
        <family val="1"/>
        <charset val="204"/>
      </rPr>
      <t>1</t>
    </r>
  </si>
  <si>
    <t>Средства коммерческого учета электрической энергии (мощности) трехфазные прямого включения</t>
  </si>
  <si>
    <t>к стандартам раскрытия информации субъектами оптового и розничных рынков электрической энергии (в ред. Постановления Правительства РФ от 30.01.2019 № 64)</t>
  </si>
  <si>
    <t>к Методическим указаниям по определению размера платы за технологическое присоединение к электрическим сетям</t>
  </si>
  <si>
    <t>Протяженность (для линий электропередачи), метров/Количество пунктов секционирования, штук/Количество точек учета, штук</t>
  </si>
  <si>
    <t>2.1.</t>
  </si>
  <si>
    <t>2.1.1.</t>
  </si>
  <si>
    <t>2.1.1.3</t>
  </si>
  <si>
    <t>2.1.1.3.1</t>
  </si>
  <si>
    <t>2.1.1.3.1.1</t>
  </si>
  <si>
    <t>2.1.1.4.</t>
  </si>
  <si>
    <t>2.1.1.4.1.</t>
  </si>
  <si>
    <t>2.1.1.4.1.1</t>
  </si>
  <si>
    <t>Стр-во ВЛ-0,4 кВ (Михайлов И.А.)</t>
  </si>
  <si>
    <t>Стр-во ВЛ-0,4 кВ (ПАО "РОСТЕЛЕКОМ")</t>
  </si>
  <si>
    <t>Стр-во ВЛ-0,4 кВ (ПУ ФСБ России по Заб.к</t>
  </si>
  <si>
    <t>Стр-во ВЛ-0,4 кВ (Попова Л.В.)</t>
  </si>
  <si>
    <t>Стр-во ВЛ-0,4 кВ (Религиозная организаци</t>
  </si>
  <si>
    <t>Стр-во ВЛ-0,4 кВ (ФКУ "УПРДОР Забайкалье</t>
  </si>
  <si>
    <t>2.1.1.4.2.</t>
  </si>
  <si>
    <t>2.1.1.4.2.1</t>
  </si>
  <si>
    <t>2.1.2.</t>
  </si>
  <si>
    <t>2.1.2.3.</t>
  </si>
  <si>
    <t>2.1.2.3.1.</t>
  </si>
  <si>
    <t>2.1.2.3.1.1</t>
  </si>
  <si>
    <t>2.1.2.3.2.</t>
  </si>
  <si>
    <t>2.1.2.3.2.1</t>
  </si>
  <si>
    <t>2.3.</t>
  </si>
  <si>
    <t>2.3.1.</t>
  </si>
  <si>
    <t>2.3.1.3.</t>
  </si>
  <si>
    <t>2.3.1.3.1.</t>
  </si>
  <si>
    <t>2.3.1.3.1.1</t>
  </si>
  <si>
    <t>2.3.1.3.2.</t>
  </si>
  <si>
    <t>2.3.1.3.2.1</t>
  </si>
  <si>
    <t>2.3.1.3.2.2</t>
  </si>
  <si>
    <t>Двухцепные</t>
  </si>
  <si>
    <t>2.3.1.3.3.</t>
  </si>
  <si>
    <t>2.3.1.3.3.2</t>
  </si>
  <si>
    <t>2.3.1.4.</t>
  </si>
  <si>
    <t>2.3.1.4.1.</t>
  </si>
  <si>
    <t>2.3.1.4.1.1</t>
  </si>
  <si>
    <t>Стр-во ВЛ-0,4 кВ (Михайлов А.В.)</t>
  </si>
  <si>
    <t>Стр-во ВЛ-0,4 кВ (Комогорцева В.А.)</t>
  </si>
  <si>
    <t>Стр-во ВЛ-0,4 кВ (ПАО "ТГК-14")</t>
  </si>
  <si>
    <t>Стр-во ВЛ-0,4кВ (ПАО "ТГК-14")</t>
  </si>
  <si>
    <t>2.3.1.4.2.</t>
  </si>
  <si>
    <t>2.3.1.4.2.1</t>
  </si>
  <si>
    <t>2.3.2.</t>
  </si>
  <si>
    <t>2.3.2.3.</t>
  </si>
  <si>
    <t>2.3.2.3.1.</t>
  </si>
  <si>
    <t>2.3.2.3.1.1</t>
  </si>
  <si>
    <t>2.3.2.3.2.</t>
  </si>
  <si>
    <t>2.3.2.3.2.1</t>
  </si>
  <si>
    <t>3.1.</t>
  </si>
  <si>
    <t>3.1.2.</t>
  </si>
  <si>
    <t>3.1.2.1.</t>
  </si>
  <si>
    <t>3.1.2.1.1.</t>
  </si>
  <si>
    <t>3.1.2.1.1.1</t>
  </si>
  <si>
    <t>Сечение кабеля до 50 мм 6 (20) кВ</t>
  </si>
  <si>
    <t>3.1.2.1.2.</t>
  </si>
  <si>
    <t>3.1.2.1.2.1</t>
  </si>
  <si>
    <t>3.1.2.1.2</t>
  </si>
  <si>
    <t>3.1.2.1.3</t>
  </si>
  <si>
    <t>3.1.2.1.3.1</t>
  </si>
  <si>
    <t>3.1.2.1.3.2</t>
  </si>
  <si>
    <t>с двумя кабелями в траншее</t>
  </si>
  <si>
    <t>3.1.2.1.4</t>
  </si>
  <si>
    <t>3.1.2.1.4.1</t>
  </si>
  <si>
    <t>5.</t>
  </si>
  <si>
    <t>5.1.</t>
  </si>
  <si>
    <t>5.1.1.1</t>
  </si>
  <si>
    <t>Трансформаторная мощность до 25 кВА 10/0,4</t>
  </si>
  <si>
    <t>Трансформаторная мощность до 25 кВА 6/0,4</t>
  </si>
  <si>
    <t>5.1.2.1</t>
  </si>
  <si>
    <t>Трансформаторная мощность от 25 до 100 кВА 10/0,4</t>
  </si>
  <si>
    <t>Трансформаторная мощность от 25 до 100 кВА 6/0,4</t>
  </si>
  <si>
    <t>Стр-во СТП (ПАО "МТС")</t>
  </si>
  <si>
    <t>5.1.3.1</t>
  </si>
  <si>
    <t>Трансформаторная мощность от 100 до 250 кВА 6/0,4 столбового типа</t>
  </si>
  <si>
    <t>Трансформаторная мощность от 100 до 250 кВА 10/0,4 столбового типа</t>
  </si>
  <si>
    <t>5.1.3.2</t>
  </si>
  <si>
    <t>Трансформаторная мощность от 100 до 250 кВА шкафного типа</t>
  </si>
  <si>
    <t>5.1.4.2</t>
  </si>
  <si>
    <t>Трансформаторная мощность от 250 до 400 кВА 10/0,4 кВ</t>
  </si>
  <si>
    <t>Трансформаторная мощность от 250 до 400 кВА 6/0,4 кВ</t>
  </si>
  <si>
    <t>5.2.</t>
  </si>
  <si>
    <t>Трансформаторная мощность от 1250 до 1600 кВА</t>
  </si>
  <si>
    <t>8.</t>
  </si>
  <si>
    <t>Средства коммерческого учета</t>
  </si>
  <si>
    <t>8.1.1.</t>
  </si>
  <si>
    <t>Средства коммерческого учета электрической энергии (мощности) однофазные прямого включения</t>
  </si>
  <si>
    <t>Установка счетчиков (Левин Д.В.)</t>
  </si>
  <si>
    <t>Установка счетчиков (Кузнецов А.А.)</t>
  </si>
  <si>
    <t>Установка счетчиков (Комогорцева В.А.)</t>
  </si>
  <si>
    <t>Установка счетчиков (Попова Л.В.)</t>
  </si>
  <si>
    <t>Установка счетчиков (Шеломенцева Т.В.)</t>
  </si>
  <si>
    <t>Установка счетчиков (Администрация сельс</t>
  </si>
  <si>
    <t>Установка счетчиков (ПАО "Ростелеком")</t>
  </si>
  <si>
    <t>Установка счетчиков (ГУЗ "Шелопугинская</t>
  </si>
  <si>
    <t>8.2.1.</t>
  </si>
  <si>
    <t>Установка счетчиков (Ринчинова А.Б.)</t>
  </si>
  <si>
    <t>Установка счетчиков (Кутсар Д.И.)</t>
  </si>
  <si>
    <t>Установка счетчиков (ПАО "МТС")</t>
  </si>
  <si>
    <t>Установка счетчиков (Михайлов А.В.)</t>
  </si>
  <si>
    <t>Установка счетчиков (Абросимов Н.С.)</t>
  </si>
  <si>
    <t>Установка счетчиков (Пономарев С.В.)</t>
  </si>
  <si>
    <t>Установка счетчиков (Шестаков С.В.)</t>
  </si>
  <si>
    <t>Установка счетчиков (Михаличев Д.А.)</t>
  </si>
  <si>
    <t>Установка счетчиков (Авдеенко В.И.)</t>
  </si>
  <si>
    <t>Установка счетчиков (Петрова О.Ю.)</t>
  </si>
  <si>
    <t>Установка счетчиков (ООО "Эверест")</t>
  </si>
  <si>
    <t>Установка счетчиков (Махаличев Д.А.)</t>
  </si>
  <si>
    <t>Установка счетчиков (Боброва О.С.)</t>
  </si>
  <si>
    <t>Установка счетчиков (АО "Почта России")</t>
  </si>
  <si>
    <t>Установка счетчиков (Богодухов Д.Ю.)</t>
  </si>
  <si>
    <t>8.2.2.</t>
  </si>
  <si>
    <t>Средства коммерческого учета электрической энергии (мощности) трехфазные полукосвенного включения</t>
  </si>
  <si>
    <t>Установка счетчиков (Иванов Э.Ю.)</t>
  </si>
  <si>
    <t>8.2.3.</t>
  </si>
  <si>
    <t>Средства коммерческого учета электрической энергии (мощности) трехфазные косвенного включения</t>
  </si>
  <si>
    <t>5.1.5.2</t>
  </si>
  <si>
    <t>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не включающих в себя расходов на строительство объектов</t>
  </si>
  <si>
    <t>С2 Стандартизированная тарифная ставка на покрытие расходов на строительство воздушных линий электропередачи в расчете на 1 км линии</t>
  </si>
  <si>
    <t>руб./присоед.</t>
  </si>
  <si>
    <t>проверка сетевой организацией выполнения технических условий Заявителем</t>
  </si>
  <si>
    <t>2.1.1.4.1.1_0,4 кВ и ниже_воздушные линии на деревянных опорах изолированным алюминиевым проводом сечением до 50 квадратных мм включительно одноцепные</t>
  </si>
  <si>
    <t>2.1.1.4.2.1_0,4 кВ и ниже_воздушные линии на деревянных опорах изолированным алюминиевым проводом сечением от 50 до 100 квадратных мм включительно одноцепные</t>
  </si>
  <si>
    <t>2.3.1.4.1.1_0,4 кВ и ниже_воздушные линии на железобетонных опорах изолированным алюминиевым проводом сечением до 50 квадратных мм включительно одноцепные</t>
  </si>
  <si>
    <t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t>
  </si>
  <si>
    <t>2.1.2.3.1.1_1-20 кВ_воздушные линии на деревянных опорах неизолированным сталеалюминиевым проводом сечением до 50 квадратных мм включительно одноцепные</t>
  </si>
  <si>
    <t>2.1.2.3.2.1_1-20 кВ_воздушные линии на деревянных опорах неизолированным сталеалюминиевым проводом сечением от 50 до 100 квадратных мм включительно одноцепные</t>
  </si>
  <si>
    <t>2.3.1.3.1.1_1-20 кВ_воздушные линии на железобетонных опорах изолированным сталеалюминиевым проводом сечением до 50 квадратных мм включительно одноцепные</t>
  </si>
  <si>
    <t>2.3.1.3.2.1_1-20 кВ_воздушные линии на железобетонных опорах изолированным сталеалюминиевым проводом сечением от 50 до 100 квадратных мм включительно одноцепные</t>
  </si>
  <si>
    <t>2.3.2.3.1.1_1-20 кВ_воздушные линии на железобетонных опорах неизолированным сталеалюминиевым проводом сечением до 50 квадратных мм включительно одноцепные</t>
  </si>
  <si>
    <t>2.3.2.3.2.1_1-20 кВ_воздушные линии на железобетонных опорах неизолированным сталеалюминиевым проводом сечением от 50 до 100 квадратных мм включительно одноцепные</t>
  </si>
  <si>
    <t>2.3.1.3.2.2_1-20 кВ_воздушные линии на железобетонных опорах изолированным сталеалюминиевым проводом сечением от 50 до 100 квадратных мм включительно двухцепные</t>
  </si>
  <si>
    <t>3.1.2.1.1.1_0,4 кВ и ниже_кабельные линии в траншеях многожильные с резиновой или пластмассовой изоляцией сечением провода до 50 квадратных мм включительно с одним кабелем в траншее</t>
  </si>
  <si>
    <t>3.1.2.1.2.1_0,4 кВ и ниже_кабельные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t>
  </si>
  <si>
    <t>3.1.2.1.3.1_0,4 кВ и ниже_кабельные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t>
  </si>
  <si>
    <t>3.1.2.1.4.1_0,4 кВ и ниже_кабельные линии в траншеях многожильные с резиновой или пластмассовой изоляцией сечением провода от 200 до 250 квадратных мм включительно с одним кабелем в траншее</t>
  </si>
  <si>
    <t>3.1.2.1.2.1_1-10 кВ_кабельные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t>
  </si>
  <si>
    <t>3.1.2.1.3.1_1-10 кВ_кабельные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t>
  </si>
  <si>
    <t>3.1.2.1.3.2_1-10 кВ_кабельные линии в траншеях многожильные с резиновой или пластмассовой изоляцией сечением провода от 100 до 200 квадратных мм включительно с двумя кабелями в траншее</t>
  </si>
  <si>
    <t>5.1.1.1_6/0,4 кВ_однотрансформаторные подстанции (за исключением РТП) мощностью до 25 кВА включительно столбового/мачтового типа</t>
  </si>
  <si>
    <t>5.1.2.1_6/0,4 кВ_однотрансформаторные подстанции (за исключением РТП) мощностью от 25 до 100 кВА включительно столбового/мачтового типа</t>
  </si>
  <si>
    <t>5.1.3.1_6/0,4 кВ_однотрансформаторные подстанции (за исключением РТП) мощностью от 100 до 250 кВА включительно столбового/мачтового типа</t>
  </si>
  <si>
    <t>5.1.4.2_6/0,4 кВ_однотрансформаторные подстанции (за исключением РТП) мощностью от 250 до 400 кВА включительно шкафного или киоскового типа</t>
  </si>
  <si>
    <t>5.1.5.2_6/0,4 кВ_однотрансформаторные подстанции (за исключением РТП) мощностью от 400 до 630 кВА включительно шкафного или киоскового типа</t>
  </si>
  <si>
    <t>5.1.1.1_10/0,4 кВ_однотрансформаторные подстанции (за исключением РТП) мощностью до 25 кВА включительно столбового/мачтового типа</t>
  </si>
  <si>
    <t>5.1.2.1_10/0,4 кВ_однотрансформаторные подстанции (за исключением РТП) мощностью от 25 до 100 кВА включительно столбового/мачтового типа</t>
  </si>
  <si>
    <t>5.1.3.1_10/0,4 кВ_однотрансформаторные подстанции (за исключением РТП) мощностью от 100 до 250 кВА включительно столбового/мачтового типа</t>
  </si>
  <si>
    <t>5.1.3.2_10/0,4 кВ_однотрансформаторные подстанции (за исключением РТП) мощностью от 100 до 250 кВА включительно шкафного или киоскового типа</t>
  </si>
  <si>
    <t>5.1.4.2_10/0,4 кВ_однотрансформаторные подстанции (за исключением РТП) мощностью от 250 до 400 кВА включительно шкафного или киоскового типа</t>
  </si>
  <si>
    <t>5.1.5.2_10/0,4 кВ_однотрансформаторные подстанции (за исключением РТП) мощностью от 400 до 630 кВА включительно шкафного или киоскового типа</t>
  </si>
  <si>
    <t>M_115-57_ЧЭ    Стр-во ВЛ-10 кВ ( для эле</t>
  </si>
  <si>
    <t>Стр-во ВЛ-10 кВ (Пешкова Л.П.)</t>
  </si>
  <si>
    <t>Стр-во ЛЭП-6кВ ПС Метизы</t>
  </si>
  <si>
    <t>Стр-во ВЛЗ-10 кВ (Аршинская Е.В.)</t>
  </si>
  <si>
    <t>Стр-во ВЛ-0,4 кВ (Адм-я Каларский район)</t>
  </si>
  <si>
    <t>Стр-во ВЛ-0,4 кВ (ООО "ДСК")</t>
  </si>
  <si>
    <t>Стр-во ВЛ-0,4 кВ (МБОУ СОШ №20)</t>
  </si>
  <si>
    <t>Стр-во ВЛ-0,4 кВ (Чегодаев А.А.)</t>
  </si>
  <si>
    <t>Стр-во ВЛ-0,4 кВ (Карпов А.А.)</t>
  </si>
  <si>
    <t>Стр-во ВЛ-0,4 кВ (Антипов В.Е.)</t>
  </si>
  <si>
    <t>Стр-во ВЛ-0,4 кВ (Паздникова В.В.)</t>
  </si>
  <si>
    <t>Стр-во ВЛ-0,4 кВ (Анциферова С.В.)</t>
  </si>
  <si>
    <t>Стр-во ВЛ-0,4 кВ (Кузнецова В.В.)</t>
  </si>
  <si>
    <t>Стр-во ВЛ-0,4 кВ (Скубьева А.С.)</t>
  </si>
  <si>
    <t>Стр-во ВЛ-0,4 кВ (АДМИНИСТРАЦИЯ СЕЛЬСКОГ</t>
  </si>
  <si>
    <t>Стр-во ВЛ-0,4 кВ (Бобров Н.П.)</t>
  </si>
  <si>
    <t>Стр-во ВЛ-0,4 кВ (Норбосамбуева Л.Б.)</t>
  </si>
  <si>
    <t>Стр-во ВЛ-0,4 кВ (Пряльников Д.Д.)</t>
  </si>
  <si>
    <t>Стр-во ВЛ-0,4 кВ (Ахтямова И.А.)</t>
  </si>
  <si>
    <t>Стр-во ВЛ-0,4 кВ (Местная релииг.организ</t>
  </si>
  <si>
    <t>Стр-во ВЛ-0,4 кВ (МУ"СЛУЖБА МТО")</t>
  </si>
  <si>
    <t>Стр-во  ВЛ-0,4 кВ (Парыгина А.П.)</t>
  </si>
  <si>
    <t>Стр-во ВЛ-0,4 кВ (Туркин А.А.)</t>
  </si>
  <si>
    <t>Стр-во ВЛ-0,4 кВ (Аюшеева Е.Ж.)</t>
  </si>
  <si>
    <t>Стр-во ВЛ-0,4 кВ (Аюшеев Э.Б.)</t>
  </si>
  <si>
    <t>Стр-во ВЛ-0,4 кВ (Бакшеев О.В.)</t>
  </si>
  <si>
    <t>Стр-во ВЛ-0,4 кВ (Артамонов А.Н.)</t>
  </si>
  <si>
    <t>Стр-во ВЛ-0,4 кВ (Кобаска Л.В.)</t>
  </si>
  <si>
    <t>Стр-во ВЛ-0,4 КВ (Базарова Д.Б.)</t>
  </si>
  <si>
    <t>Стр-во ВЛ-0,4 кВ (Игнатьева М.С.)</t>
  </si>
  <si>
    <t>Стр-во ВЛ-0,4 кВ (Кутсар Д.И.)</t>
  </si>
  <si>
    <t>Стр-во ВЛ-0,4 кВ (Беспалько А.Н.)</t>
  </si>
  <si>
    <t>Стр-во ВЛ-0,4 кВ (Жаргалов А.Б.)</t>
  </si>
  <si>
    <t>Стр-во ВЛ-0,4 кВ (ИП Бражник Г.М.)</t>
  </si>
  <si>
    <t>Стр-во ВЛ-0,4 кВ (Козлова С.Н.)</t>
  </si>
  <si>
    <t>Стр-во ВЛ-0,4 кВ (Скорнякова Н.М.)</t>
  </si>
  <si>
    <t>Стр-во ВЛ-0,4 кВ (Лозовая А.В.)</t>
  </si>
  <si>
    <t>Стр-во ВЛ-0,4 кВ (Белокопытова О.В.)</t>
  </si>
  <si>
    <t>Стр-во ВЛ-0,4 кВ (ИП Михайлова А.М.)</t>
  </si>
  <si>
    <t>Стр-во ВЛ-0,4 кВ (Цыдыпова В.Д.)</t>
  </si>
  <si>
    <t>Стр-во ВЛ-0,4 кВ (Мальцев В.И.)</t>
  </si>
  <si>
    <t>Стр-во ВЛ-0,4 кВ (Сарапкина М.В.)</t>
  </si>
  <si>
    <t>Стр-во ВЛ-0,4 кВ (Степанова О.В.)</t>
  </si>
  <si>
    <t>Стр-во ВЛ-0,4 кВ (Кольман А.С.)</t>
  </si>
  <si>
    <t>Стр-во ВЛ-0,4 кВ (Веслополова М.В.)</t>
  </si>
  <si>
    <t>Стр-во ВЛ-0,4 кВ (Сахаров В.В.)</t>
  </si>
  <si>
    <t>Стр-во ВЛ-0,4 кВ (Булавина Э.Б.)</t>
  </si>
  <si>
    <t>Стр-во ВЛ-0,4 кВ (Жилкин В.А.)</t>
  </si>
  <si>
    <t>Стр-во ВЛ-0,4 кВ (Беспрозванных И.В.)</t>
  </si>
  <si>
    <t>Стр-во ВЛ-0,4 кВ (Осмачко А.И.)</t>
  </si>
  <si>
    <t>Стр-во ВЛ-0,4 кВ (Подгорбунский В.В.)</t>
  </si>
  <si>
    <t>Стр-во ВЛ-0,4 кВ (Потапова Е.А.)</t>
  </si>
  <si>
    <t>Стр-во ВЛ-0,4 кВ (Гринько Д.Н.)</t>
  </si>
  <si>
    <t>Стр-во ВЛ-0,4 кВ (Шилов А.И.)</t>
  </si>
  <si>
    <t>Стр-во ВЛ-0,4 кВ (Линейцев В.А.)</t>
  </si>
  <si>
    <t>Стр-во ВЛ-0,4 кВ (Киселев А.Б.)</t>
  </si>
  <si>
    <t>Стр-во ВЛ-0,4 кВ (Елгина Е.В.)</t>
  </si>
  <si>
    <t>Стр-во ВЛ-0,4 кВ (Голобоков Н.И.)</t>
  </si>
  <si>
    <t>Стр-во ВЛ-0,4 кВ (Нечаев А.А.)</t>
  </si>
  <si>
    <t>Стр-во ВЛ-0,4 кВ (Дрогожилова О.В.)</t>
  </si>
  <si>
    <t>Стр-во ВЛ-0,4 кВ (Савонин В.С.)</t>
  </si>
  <si>
    <t>Стр-во ВЛ-0,4 кВ (Климентьева С.В.)</t>
  </si>
  <si>
    <t>Стр-во ВЛ-0,4 кВ (Шеин А.В.)</t>
  </si>
  <si>
    <t>Стр-во ВЛ-0,4 кВ (Барадишириева Н.З.)</t>
  </si>
  <si>
    <t>Стр-во ВЛ-0,4 кВ (Шелиган А.С.)</t>
  </si>
  <si>
    <t>Стр-во ВЛ-0,4 кВ (Тихонов А.М.)</t>
  </si>
  <si>
    <t>Стр-во ВЛ-0,4 кВ (Маневский А.А.)</t>
  </si>
  <si>
    <t>Стр-во ВЛ-0,4 кВ (Ильин С.Н.)</t>
  </si>
  <si>
    <t>Стр-во ВЛ-0,4 кВ (Сидельников С.А.)</t>
  </si>
  <si>
    <t>Стр-во ВЛ-0,4 кВ (Рылов К.И.)</t>
  </si>
  <si>
    <t>Стр-во ВЛ-0,4 кВ (Серюгина Е.А.)</t>
  </si>
  <si>
    <t>Стр-во ВЛ-0,4 кВ (Миллер А.А.)</t>
  </si>
  <si>
    <t>Стр-во ВЛ-0,4 кВ (Даримаева С.Ц.)</t>
  </si>
  <si>
    <t>Стр-во ВЛ-0,4 кВ (Бороева Б.Э.)</t>
  </si>
  <si>
    <t>Стр-во ВЛ-0,4 кВ (Баранова Т.А.)</t>
  </si>
  <si>
    <t>Стр-во ВЛ-0,4 кВ (СНТ №7)</t>
  </si>
  <si>
    <t>Стр-во ВЛ-0,4 кВ (ИП Ворожейкин С.Н.)</t>
  </si>
  <si>
    <t>Стр-во ВЛ-0,4 кВ (ООО "Хотей")</t>
  </si>
  <si>
    <t>Стр-во ВЛ-0,4 кВ (Макушева Е.Л. ИП)</t>
  </si>
  <si>
    <t>Стр-во ВЛ-0,4 кВ (Петрова С.А.)</t>
  </si>
  <si>
    <t>Стр-во ВЛ-0,4 кВ (Кучмасова И.В.)</t>
  </si>
  <si>
    <t>Стр-во ВЛ-0,4 кВ (Куценко В.О.)</t>
  </si>
  <si>
    <t>Стр-во ВЛ-0,4 кВ (Зых М.Л.)</t>
  </si>
  <si>
    <t>Стр-во ВЛ-0,4 кВ (Гора А.С.)</t>
  </si>
  <si>
    <t>Стр-во ВЛ-0,4 кВ (Егоров Н.В.)</t>
  </si>
  <si>
    <t>Стр-во ВЛ-0,4 кВ (Белянина Г.П.)2</t>
  </si>
  <si>
    <t>Стр-во ВЛ-0,4 кВ (Соломатов В.Б.)</t>
  </si>
  <si>
    <t>Стр-во ВЛ-0,4 кВ (Фомин С.Н.)</t>
  </si>
  <si>
    <t>Стр-во ВЛ-0,4 кВ (Димова Т.Е.)</t>
  </si>
  <si>
    <t>Стр-во ВЛ-0,4 кВ (Гаученова С.В.)</t>
  </si>
  <si>
    <t>Стр-во ВЛ-0,4 кВ (Сердюкова М.Г.)</t>
  </si>
  <si>
    <t>Стр-во ВЛ-0,4 кВ (Фомин Р.Н.)</t>
  </si>
  <si>
    <t>Стр-во ВЛ-0,4 кВ (Милевский С.И.)</t>
  </si>
  <si>
    <t>Стр-во ВЛ-0,4 кВ (СКАЧКОВ А.А.)</t>
  </si>
  <si>
    <t>Стр-во ВЛ-0,4 кВ (Пельменева Е.В.)</t>
  </si>
  <si>
    <t>Стр-во ВЛ-0,4 кВ (Кривенко Е.В.)</t>
  </si>
  <si>
    <t>Стр-во ВЛ-0,4 кВ (Волков Н.Ю.)</t>
  </si>
  <si>
    <t>Стр-во ВЛ-0,4 кВ (Краюшкин Р.А.)</t>
  </si>
  <si>
    <t>Стр-во ВЛ-0,4 кВ (Зиганьшина И.С.)</t>
  </si>
  <si>
    <t>Стр-во ВЛ-0,4 кВ (Приженников А.В.)</t>
  </si>
  <si>
    <t>Стр-во ВЛ-0,4 кВ (Чем-Чен, КФХ)</t>
  </si>
  <si>
    <t>Стр-во ВЛ-0,4 кВ (Былков И.Н.)</t>
  </si>
  <si>
    <t>Стр-во ВЛ-0,4 кВ (ООО "Забуголь")</t>
  </si>
  <si>
    <t>Стр-во ВЛ-0,4 кВ(Гладышев Н.П.,Гладышева</t>
  </si>
  <si>
    <t>Стр-во ВЛ-0,4 кВ (Пешкова Л.П.)</t>
  </si>
  <si>
    <t>Стр-во ВЛ-0,4 кВ (Хвыль В.И.)</t>
  </si>
  <si>
    <t>Стр-во ВЛ-0,4 кВ (Пинигин С.А.)</t>
  </si>
  <si>
    <t>Стр-во ВЛ-0,4 кВ (Колегова Н.Р.)</t>
  </si>
  <si>
    <t>Стр-во ВЛ-0,4 кВ (Шишмарев И.С.)</t>
  </si>
  <si>
    <t>Стр-во ВЛ-0,4 кВ (Бахметьев С.С.)</t>
  </si>
  <si>
    <t>Стр-во ВЛ-0,4 кВ (Коновалов Е.С.)</t>
  </si>
  <si>
    <t>Стр-во ВЛ-0,4 кВ (Мегрянц А.Н.)</t>
  </si>
  <si>
    <t>Стр-во ВЛ-0,4 кВ (Шавкунова О.И.)</t>
  </si>
  <si>
    <t>Стр-во ВЛ-0,4 кВ (Буторин А.В.)</t>
  </si>
  <si>
    <t>Стр-во ВЛ-0,4 кВ (Пушкарев А.Н.)</t>
  </si>
  <si>
    <t>Стр-во ВЛ-0,4 кВ (ООО Турагенство Фламин</t>
  </si>
  <si>
    <t>Стр-во ВЛ-0,4 кВ (Атавин В.А.)</t>
  </si>
  <si>
    <t>Стр-во ВЛ-0,4 кВ (Тураев А.А.)</t>
  </si>
  <si>
    <t>Стр-во ВЛ-0,4 кВ (Малышева Т.В.)</t>
  </si>
  <si>
    <t>Стр-во ВЛ-0,4 кВ (Алиомарова Н.В.)</t>
  </si>
  <si>
    <t>Стр-во ВЛ-0,4 кВ (Будникова Н.Г.)</t>
  </si>
  <si>
    <t>Стр-во ВЛ-0,4 кВ (Дамбаева Д.Ц.)</t>
  </si>
  <si>
    <t>Стр-во ВЛ-0,4 кВ (Пронин А.С.)</t>
  </si>
  <si>
    <t>Стр-во ВЛ-0,4 кВ (Маров А.Д.)</t>
  </si>
  <si>
    <t>Стр-во ВЛ-0,4 кВ (Шмаков Д.Н.)</t>
  </si>
  <si>
    <t>Стр-во ВЛ-0,4 кВ (Артемьев С.А.)</t>
  </si>
  <si>
    <t>Стр-во ВЛ-0,4 кВ (Тюков И.С.)</t>
  </si>
  <si>
    <t>Стр-во ВЛ-0,4 кВ (Сосновский А.Ф.)</t>
  </si>
  <si>
    <t>Стр-во ВЛ-0,4 кВ (Бочкова Г.И.)</t>
  </si>
  <si>
    <t>Стр-во ВЛ-0,4 кВ (Бойко К.А.)</t>
  </si>
  <si>
    <t>Стр-во ВЛ-0,4 кВ (Димова О.А.)</t>
  </si>
  <si>
    <t>Стр-во ВЛ-0,4 кВ (Вишнявый А.А.)</t>
  </si>
  <si>
    <t>Стр-во ВЛ-0,4 кВ (Жапова Б.Б.)</t>
  </si>
  <si>
    <t>Стр-во ВЛ-0,4 кВ (Ковалев И.М.)</t>
  </si>
  <si>
    <t>Стр-во ВЛ-0,4 кВ (админ. МР "Агинский ра</t>
  </si>
  <si>
    <t>Стр-во ВЛ-0,4 кВ (Самандаев Т.Б.)</t>
  </si>
  <si>
    <t>Стр-во ВЛ-0,4 кВ (Дармаева С.В.)</t>
  </si>
  <si>
    <t>Стр-во ВЛ-0,4 кВ (Баранова И.Ю.)</t>
  </si>
  <si>
    <t>Стр-во ВЛ-0,4 кВ (Рабданов Г.Ц.)</t>
  </si>
  <si>
    <t>Стр-во ВЛ-0,4 кВ (Намдакова Н.З.)</t>
  </si>
  <si>
    <t>Стр-во ВЛ-0,4 кВ (Наврузов В.А.)</t>
  </si>
  <si>
    <t>Стр-во ВЛ-0,4 кВ (ПАО "РОСТЕЛЕКОМ"</t>
  </si>
  <si>
    <t>Стр-во ВЛ-0,4 кВ (Сушков А.В.)</t>
  </si>
  <si>
    <t>Стр-во ВЛ-0,4 кВ (КОМИТЕТ ГОРОДСКОГО ХОЗ</t>
  </si>
  <si>
    <t>Стр-во ВЛ-0,4 кВ (Вырлан Р.Г.)</t>
  </si>
  <si>
    <t>Стр-во ВЛ-0,4 кВ (Ганин И.В.)</t>
  </si>
  <si>
    <t>Стр-во ВЛ-0,4 кВ (Пигузов М.А.)</t>
  </si>
  <si>
    <t>Стр-во ВЛ-0,4 кВ (Каштанов С.П.)</t>
  </si>
  <si>
    <t>Стр-во ВЛ-0,4 кВ (Веклич Д.А.)</t>
  </si>
  <si>
    <t>Стр-во ВЛ-0,4 кВ (Гончар К.С.)</t>
  </si>
  <si>
    <t>Стр-во ВЛ-0,4 кВ (Крапивная Е.О.)</t>
  </si>
  <si>
    <t>Стр-во ВЛ-0,4 кВ ((Юнжаков М.В.)</t>
  </si>
  <si>
    <t>Стр-во ВЛ-0,4 кВ (Малыгина И.Н.)</t>
  </si>
  <si>
    <t>Стр-во ВЛ-0,4 кВ (Игнатьев Ю.В.)</t>
  </si>
  <si>
    <t>Стр-во ВЛ-0,4 кВ (ПАО Ростелеком Холбон)</t>
  </si>
  <si>
    <t>Стр-во ВЛ-0,4 кВ (БАТОБОЛОТОВ Б.)</t>
  </si>
  <si>
    <t>Стр-во ВЛ-0,4 кВ (Ященко С.А.)</t>
  </si>
  <si>
    <t>Стр-во ВЛ-0,4 кВ (МУ "Служба МТО")</t>
  </si>
  <si>
    <t>Стр-во ВЛ-0,4 кВ (УФСБ России по Заб.кра</t>
  </si>
  <si>
    <t>Стр-во ВЛ-0,4 кВ (Ткаль И.С.)</t>
  </si>
  <si>
    <t>Стр-во ВЛ-0,4 кВ (Липатьева Е.С.)</t>
  </si>
  <si>
    <t>Стр-во ВЛ-0,4 кВ (Маругин В.А.)</t>
  </si>
  <si>
    <t>Стр-во ВЛ-0,4 кВ (Загвоздкина Ф.М.)</t>
  </si>
  <si>
    <t>Стр-во ВЛ-0,4 кВ (Чеботарев В.А.)</t>
  </si>
  <si>
    <t>Стр-во ВЛ-0,4 кВ (Иванов Э.Ю.)</t>
  </si>
  <si>
    <t>Стр-во ВЛ-0,4 кВ (Даржаев Ч.Б.)</t>
  </si>
  <si>
    <t>Стр-во ВЛ-0,4 кВ (Сергеев В.Н.)</t>
  </si>
  <si>
    <t>Стр-во ВЛ-0,4 кВ (АДМИНИСТРАЦИЯ МР "ГАЗИ</t>
  </si>
  <si>
    <t>Стр-во ВЛ-0,4 кВ (Василенко Д.В.)</t>
  </si>
  <si>
    <t>Стр-во ВЛ-0,4 кВ ("УРАНГЕОЛОГОРАЗВЕДКА")</t>
  </si>
  <si>
    <t>Стр-во ВЛ-0,4 кВ (Литвинова И.Г.)</t>
  </si>
  <si>
    <t>Стр-во ВЛ-0,4 кВ (Дашинимаева А.О.)</t>
  </si>
  <si>
    <t>Стр-во ВЛ-0,4 кВ (Пичуева Т.С.)</t>
  </si>
  <si>
    <t>Стр-во ВЛ-0,4 кВ (Измайлов А.Н.)</t>
  </si>
  <si>
    <t>Стр-во ВЛ-0,4 кВ (Хаустова З.У.)</t>
  </si>
  <si>
    <t>Стр-во ВЛ-0,4 кВ (Леглер С.С.)</t>
  </si>
  <si>
    <t>Стр-во ВЛ-0,4 кВ (Морозов С.М.)</t>
  </si>
  <si>
    <t>Стр-во ВЛ-0,4 кВ (Горбатенко С.П.)</t>
  </si>
  <si>
    <t>Стр-во ВЛ-0,4 кВ (Золотухина Г.Б.)</t>
  </si>
  <si>
    <t>Стр-во ВЛ-0,4 кВ (Саков Л.А.)</t>
  </si>
  <si>
    <t>Стр-во ВЛ-0,4 кВ (Софьянников В.Н.)</t>
  </si>
  <si>
    <t>Стр-во ВЛ-0,4 кВ (Сивакова А.Ю.)</t>
  </si>
  <si>
    <t>Стр-во ВЛ-0,4 кВ (Хабибуллин Р.Р.)</t>
  </si>
  <si>
    <t>Стр-во ВЛ-0,4 кВ (Дамдинова Б.Б.)</t>
  </si>
  <si>
    <t>Стр-во ВЛ-0,4 кВ (Блинников Д.И.)</t>
  </si>
  <si>
    <t>Стр-во ВЛ-0,4 кВ (Метелев П.Г.)</t>
  </si>
  <si>
    <t>Стр-во ВЛ-0,4 кВ (Ковальчук Н.В.)</t>
  </si>
  <si>
    <t>Стр-во ВЛ-0,4 кВ (Климов А.В.)</t>
  </si>
  <si>
    <t>Стр-во ВЛ-0,4 кВ (Васенин А.Э.)</t>
  </si>
  <si>
    <t>Стр-во ВЛ-0,4 кВ (Обозинский Н.Н.)</t>
  </si>
  <si>
    <t>Стр-во ВЛ-0,4 кВ (Черепанов А.В.)</t>
  </si>
  <si>
    <t>Стр-во ВЛ-0,4 кВ (Власевский С.С.)</t>
  </si>
  <si>
    <t>Стр-во ВЛ-0,4 кВ (ИП Амбарян К.М.)</t>
  </si>
  <si>
    <t>Стр-во ВЛ-0,4 кВ (Щелканов А.Г.)</t>
  </si>
  <si>
    <t>Стр-во ВЛ-0,4 кВ (Аладько О.П.)</t>
  </si>
  <si>
    <t>Стр-во ВЛ-0,4 кВ (Исаева С.М.)</t>
  </si>
  <si>
    <t>Стр-во ВЛ-0,4 кВ (Дашиева С.В.)</t>
  </si>
  <si>
    <t>Стр-во ВЛ-0,4 кВ (Некрасов А.Н.)</t>
  </si>
  <si>
    <t>Стр-во ВЛ-0,4 кВ (Лука Е.В.)</t>
  </si>
  <si>
    <t>Стр-во ВЛ-0,4 кВ (Завирухин А.С.)</t>
  </si>
  <si>
    <t>Стр-во ВЛ-0,4 кВ (Бадмажапова О.В.)</t>
  </si>
  <si>
    <t>Стр-во ВЛ-0,4 кВ (Степанова В.П.)</t>
  </si>
  <si>
    <t>Стр-во ВЛ-0,4 кВ (Щербаков И.А.)</t>
  </si>
  <si>
    <t>Стр-во ВЛ-0,4 кВ (Макаров Д.Н.)</t>
  </si>
  <si>
    <t>Стр-во ВЛ-0,4 кВ (Пыжова И.А.)</t>
  </si>
  <si>
    <t>Стр-во ВЛ-0,4 кВ (Никифоров Л.А.)</t>
  </si>
  <si>
    <t>Стр-во ВЛ-0,4 кВ (Дрозд А.В.)</t>
  </si>
  <si>
    <t>Стр-во ВЛ-0,4 кВ (Носырев А.В.)</t>
  </si>
  <si>
    <t>Стр-во ВЛ-0,4 кВ (Котиков А.В.)</t>
  </si>
  <si>
    <t>Стр-во ВЛ-0,4 кВ (Раздобреева О.С.)</t>
  </si>
  <si>
    <t>Стр-во ВЛ-0,4 кВ (Дондоков Д.Д.)</t>
  </si>
  <si>
    <t>Стр-во ВЛ-0,4 Кв (ФКУ УПРДОР "ЗАБАЙКАЛЬЕ</t>
  </si>
  <si>
    <t>Стр-во ВЛ-0,4 кВ (Валеев Р.К.)</t>
  </si>
  <si>
    <t>Стр-во ВЛ-0,4 кВ (Шагдаров Ж.Г.)</t>
  </si>
  <si>
    <t>Стр-во ВЛ-0,4 кВ (Мальцев И.В.)</t>
  </si>
  <si>
    <t>Стр-во ВЛ-0,4 кВ (Борисов С.М.)</t>
  </si>
  <si>
    <t>Стр-во ВЛ-0,4 кВ (Орлов Д.А.)</t>
  </si>
  <si>
    <t>Стр-во ВЛ-0,4 кВ (Бессонов В.Г.)</t>
  </si>
  <si>
    <t>Стр-во ВЛ-0,4 кВ (Фирсова Т.А.)</t>
  </si>
  <si>
    <t>Стр-во ВЛ-0,4 кВ (ПАО "Вымпел-коммуникац</t>
  </si>
  <si>
    <t>Стр-во ВЛ-0,4 кВ (Мясникова В.Е.)</t>
  </si>
  <si>
    <t>Стр-во ВЛ-0,4 кВ (Басаченко И.Э.)</t>
  </si>
  <si>
    <t>Стр-во ВЛ-0,4 кВ (Робертус И.И.)</t>
  </si>
  <si>
    <t>Стр-во ВЛ-0,4 кВ (Харитонов В.Н.)</t>
  </si>
  <si>
    <t>Стр-во ВЛ-0,4 кВ (Блинов А.А.)</t>
  </si>
  <si>
    <t>Стр-во ВЛ-0,4 кВ (ПУ ФСБ)</t>
  </si>
  <si>
    <t>Стр-во ВЛ-0,4 кВ (ПУ ФСБ РОССИИ ПО ЗАБАЙ</t>
  </si>
  <si>
    <t>Стр-во ВЛ-0,4 кВ (Гатапова Б.Б.)</t>
  </si>
  <si>
    <t>Стр-во ВЛ-0,4 кВ (Дубинина О.И.)</t>
  </si>
  <si>
    <t>Стр-во ВЛ-0,4 кВ (Артемьев А.В.)</t>
  </si>
  <si>
    <t>Стр-во ВЛ-0,4 кВ (Храмов В.Н.)</t>
  </si>
  <si>
    <t>Стр-во ВЛ-0,4 кВ (Лисин М.В.)</t>
  </si>
  <si>
    <t>Стр-во ВЛ-0,4 кВ (Гоглачев Р.Е.)</t>
  </si>
  <si>
    <t>Стр-во ВЛ-0,4 кВ (Лукашов А.С.)</t>
  </si>
  <si>
    <t>Стр-во ВЛ-0,4 кВ (Деревцов А.В.)</t>
  </si>
  <si>
    <t>Стр-во ВЛ-0,4 кВ (ИП Анисимова Н.И.)</t>
  </si>
  <si>
    <t>Стр-во ВЛ-0,4 кВ (ИП Забелин В.А.)</t>
  </si>
  <si>
    <t>Стр-во ВЛ-0,4 кВ (Золотарев А.А.)</t>
  </si>
  <si>
    <t>Стр-во ВЛ-0,4 кВ (Лобунько Е.С.)</t>
  </si>
  <si>
    <t>Стр-во ВЛ-0,4 кВ (Батырев М.Г.)</t>
  </si>
  <si>
    <t>Стр-во ВЛ-0,4 кВ (Маякин К.С.)</t>
  </si>
  <si>
    <t>Стр-во ВЛ-0,4 кВ (Наумова Т.С.)</t>
  </si>
  <si>
    <t>Стр-во ВЛ-0,4 кВ (Тимошенко А.Я.)</t>
  </si>
  <si>
    <t>Стр-во ВЛ-0,4 кВ (Бабенко М.А.)</t>
  </si>
  <si>
    <t>Стр-во ВЛ-0,4 кВ (Полякова Е.М.)</t>
  </si>
  <si>
    <t>Стр-во ВЛ-0,4 кВ (Должитова Л.Р.)</t>
  </si>
  <si>
    <t>Стр-во ВЛ-0,4 кВ (Дамбаева Б.В.)</t>
  </si>
  <si>
    <t>Стр-во ВЛ-0,4 кВ (Дашибалбаров Д.Б.)</t>
  </si>
  <si>
    <t>Стр-во ВЛ-0,4 кВ (Намдаков Б.Н.)</t>
  </si>
  <si>
    <t>Стр-во ВЛ-0,4 кВ (ГУЗ"Алек-Заводская ЦРБ</t>
  </si>
  <si>
    <t>Стр-во ВЛ-0,4 кВ (Леонов А.Е.)</t>
  </si>
  <si>
    <t>Стр-во ВЛ-0,4 кВ (Сульянд Г.В.)</t>
  </si>
  <si>
    <t>Стр-во ВЛ-0,4 кВ (Кайдалова В.Н.)</t>
  </si>
  <si>
    <t>Стр-во ВЛ-0,4 кВ (Дондоков Б.Б.)</t>
  </si>
  <si>
    <t>Стр-во ВЛ-0,4 кВ (Бастригин Ю.П.)</t>
  </si>
  <si>
    <t>Стр-во ВЛ-0,4 кВ (ООО "СК Спецстрой")</t>
  </si>
  <si>
    <t>Стр-во ВЛ-0,4 кВ (Мамедов Э.М.)</t>
  </si>
  <si>
    <t>Стр-во ВЛ-0,4 кВ (Журавлев Н.В.)</t>
  </si>
  <si>
    <t>Стр-во ВЛ-0,4 кВ (Рыбак И.П.)</t>
  </si>
  <si>
    <t>Стр-во ВЛ-0,4 кВ (Васильева Е.А.)</t>
  </si>
  <si>
    <t>Стр-во ВЛ-0,4 кВ (Кошлач П.А.)</t>
  </si>
  <si>
    <t>Стр-во ВЛ-0,4 кВ (Берестов Д.)</t>
  </si>
  <si>
    <t>Стр-во ВЛ-0,4 кВ (Нимаев Т.Б.)</t>
  </si>
  <si>
    <t>Стр-во ВЛ-0,4 кВ (Коваль Г.П.)</t>
  </si>
  <si>
    <t>Стр-во ВЛ-0,4 кВ (Берсенева В.Б.)</t>
  </si>
  <si>
    <t>Стр-во ВЛ-0,4 кВ (Панфилов С.А.)</t>
  </si>
  <si>
    <t>Стр-во ВЛ-0,4 кВ (Резников В.И.)</t>
  </si>
  <si>
    <t>Стр-во ВЛ-0,4 кВ (Равко А.Н.)</t>
  </si>
  <si>
    <t>Стр-во ВЛ-0,4 кВ (Деревцова В.Д.)</t>
  </si>
  <si>
    <t>Стр-во ВЛ-0,4 кВ (КГХ администрации ГО "</t>
  </si>
  <si>
    <t>Стр-во ВЛ-0,4 кВ (Золотарева Е.Б.)</t>
  </si>
  <si>
    <t>Стр-во ВЛ-0,4 кВ (Бубеев Ж.В.)</t>
  </si>
  <si>
    <t>Стр-во ВЛ-0,4 кВ (Лапердин Е.Н.)</t>
  </si>
  <si>
    <t>Стр-во ВЛ-0,4 кВ (Агапова А.С.)</t>
  </si>
  <si>
    <t>Стр-во ВЛ-0,4 кВ (Баранова В.М.)</t>
  </si>
  <si>
    <t>Стр-во ВЛ-0,4 кВ (МОУ СОШ №1 пгт.Новокру</t>
  </si>
  <si>
    <t>Стр-во ВЛ-0,4 кВ (Антипова Л.В.)</t>
  </si>
  <si>
    <t>Стр-во ВЛ-0,4 кВ (Комогорцев Н.А.)</t>
  </si>
  <si>
    <t>Стр-во ВЛ-0,4 кВ (Ипатов Р.М.)</t>
  </si>
  <si>
    <t>Стр-во ВЛ-0,4 кВ (Славина Н.М.)</t>
  </si>
  <si>
    <t>Стр-во ВЛ-0,4 кВ (Николаева О.Н.)</t>
  </si>
  <si>
    <t>Стр-во ВЛ-0,4 кВ (Ушаков Ф.М.)</t>
  </si>
  <si>
    <t>Стр-во ВЛ-0,4 кВ (Доржижапов И.Б.)</t>
  </si>
  <si>
    <t>Стр-во ВЛ-0,4 кВ (Лутовина И.И.)</t>
  </si>
  <si>
    <t>Стр-во ВЛ-0,4 кВ (Цыденжапова А.Э.)</t>
  </si>
  <si>
    <t>Стр-во ВЛ-0,4 кВ (Даширинчинов Б.Б.)</t>
  </si>
  <si>
    <t>Стр-во ВЛ-0,4 кВ (Шептунова А.С.)</t>
  </si>
  <si>
    <t>Стр-во ВЛ-0,4 кВ (СНТ "Лазурный")</t>
  </si>
  <si>
    <t>Стр-во ВЛ-0,4 кВ (Жамсаранов О.П.)</t>
  </si>
  <si>
    <t>Стр-во ВЛ-0,4 кВ (СТАРТ, ООО)</t>
  </si>
  <si>
    <t>Стр-во ВЛ-0,4 кВ (ООО "Востоксервис")</t>
  </si>
  <si>
    <t>Стр-во ВЛ-0,4 кВ (Алиев Р.А.)</t>
  </si>
  <si>
    <t>Стр-во ВЛ-0,4 кВ (Забелин А.В.)</t>
  </si>
  <si>
    <t>Стр-во ВЛ-0,4 кВ (БО "Полярная звезда")</t>
  </si>
  <si>
    <t>Стр-во ВЛ-0,4 кВ (Раитина А.Г.)</t>
  </si>
  <si>
    <t>Стр-во ВЛ-0,4 кВ (Гречкина Я.Н.)</t>
  </si>
  <si>
    <t>Стр-во ВЛ-0,4 кВ (ООО "Северное сияние")</t>
  </si>
  <si>
    <t>Стр-во ВЛ-0,4 кВ (Администрация муниципа</t>
  </si>
  <si>
    <t>Стр-во ВЛ-10 кВ (ООО "ДСК")</t>
  </si>
  <si>
    <t>Стр-во ВЛ-10 кВ (Норбосамбуева Л.Б.)</t>
  </si>
  <si>
    <t>Стр-во ВЛ-10 кВ ( МУ"СЛУЖБА МТО")</t>
  </si>
  <si>
    <t>Стр-во ВЛ-6  кВ ("ЛАЗУРНЫЙ", СНТ)</t>
  </si>
  <si>
    <t>Стр-во ВЛ-0,4 кВ (ООО "Дом 2000")</t>
  </si>
  <si>
    <t>Стр-во ВЛ-10  кВ (Тимофеев Г.В)</t>
  </si>
  <si>
    <t>Стр-во ВЛ-10 кВ (Милевский С.И.)</t>
  </si>
  <si>
    <t>Стр-во ВЛ-10 кВ (Сушков А.В.)</t>
  </si>
  <si>
    <t>Стр-во ВЛ-10 кВ (АДМИНИСТРАЦИЯ МР "ГАЗИМ</t>
  </si>
  <si>
    <t>Стр-во ВЛ-10 кВ (МУ "Служба МТО")</t>
  </si>
  <si>
    <t>Стр-во ВЛ-10 кВ (ПУ ФСБ)</t>
  </si>
  <si>
    <t>Стр-во ВЛ-10 кВ (ПУ ФСБ РОССИИ ПО ЗАБАЙК</t>
  </si>
  <si>
    <t>N_115-107_ЧЭ Строительство ВЛ-10 кВ от</t>
  </si>
  <si>
    <t>Стр-во ВЛ-10 кВ (Игнатьев Ю.В.)</t>
  </si>
  <si>
    <t>Стр-во ВЛ-10 кВ (Батоболотов Б.)</t>
  </si>
  <si>
    <t>Стр-во ВЛ-10 кВ  (МУ "Служба МТО")</t>
  </si>
  <si>
    <t>Стр-во ВЛ-6 кВ (Пинигин С.А.)</t>
  </si>
  <si>
    <t>Стр-во ВЛ-6 кВ (Капустин Е.О.)</t>
  </si>
  <si>
    <t>M_115-61_ЧЭ Строительство ВЛ-6 кВ от фид</t>
  </si>
  <si>
    <t>Стр-во ВЛ-10 кВ (ИП Ворожейкин С.Н.)</t>
  </si>
  <si>
    <t>M_115-60_ЧЭ Строительство ВЛ-10 кВ от фи</t>
  </si>
  <si>
    <t>Стр-во ВЛ-10 кВ (Гладышев Н.П.)</t>
  </si>
  <si>
    <t>Стр-во ВЛ-10 кВ (Ковалев И.М.)</t>
  </si>
  <si>
    <t>Стр-во ВЛ-6 кВ (Кислицкая Н.В.)</t>
  </si>
  <si>
    <t>Стр-во ВЛ-6 кВ (РЕЛИГИОЗНАЯ ОРГАНИЗАЦИЯ</t>
  </si>
  <si>
    <t>Стр-во ВЛ-10 кВ (ПАО "Ростелеком")</t>
  </si>
  <si>
    <t>М_115-31_ЧЭ  Стр-во ЛЭП-10 кВ от ближайш</t>
  </si>
  <si>
    <t>Стр-во ВЛ-10 кВ (ПАО Ростелеком Холбон)</t>
  </si>
  <si>
    <t>Стр-во ВЛ-10 кВ (Загвоздкина Ф.М.)</t>
  </si>
  <si>
    <t>Стр-во ВЛ-10 кВ (Шемякин С.П.)</t>
  </si>
  <si>
    <t>M_115-49 ВЛ 6 кВ ф. 5 Поселок</t>
  </si>
  <si>
    <t>M_115-49  ВЛ 6 кВ ф. 3 Насосная-2</t>
  </si>
  <si>
    <t>M_115-70_ЧЭ Строительство ВЛ-10кВ (ТП-10</t>
  </si>
  <si>
    <t>Стр-во ВЛ-6 кВ (Мельник В.В.)</t>
  </si>
  <si>
    <t>Стр-во ВЛЗ-6 кВ (Глотова И.А.)</t>
  </si>
  <si>
    <t>Стр-во ВЛ-6 кВ (Мельгунова С.Э.)</t>
  </si>
  <si>
    <t>M_115-49_ЧЭ Строительство двухцепной ВЛ-</t>
  </si>
  <si>
    <t>Стр-во ВЛ-0,4 кВ (ИП Патрин Е.В.)</t>
  </si>
  <si>
    <t>Стр-во ВЛ-0,4 кВ (ООО ДСК "Энергия")</t>
  </si>
  <si>
    <t>Стр-во ВЛ-0,4 кВ (Уваровский П.И.)</t>
  </si>
  <si>
    <t>Стр-во ВЛ-0,4 кВ (Зырянов А.А.)</t>
  </si>
  <si>
    <t>Стр-во ВЛ-0,4 кВ (Асатрян М.Г.)</t>
  </si>
  <si>
    <t>Стр-во ВЛ-0,4 кВ (Бянкина Н.А.)</t>
  </si>
  <si>
    <t>Стр-во ВЛ-0,4 кВ (ГУЗ "БОРЗИНСКАЯ ЦРБ")</t>
  </si>
  <si>
    <t>Стр-во ВЛ-0,4 кВ (Аскеров А.Н.)</t>
  </si>
  <si>
    <t>Стр-во ВЛ-0,4 кВ (Гомбоева Д.О.)</t>
  </si>
  <si>
    <t>Стр. ВЛ-0,4 кВ (Администр. МР "Читин.р-н</t>
  </si>
  <si>
    <t>Стр-во ВЛ-0,4 кВ (Страшко Л.И.)</t>
  </si>
  <si>
    <t>Стр-во ВЛ-0,4 кВ (Мельник Г.А.)</t>
  </si>
  <si>
    <t>Стр-во ВЛ-0,4 кВ (Громов А.И.)</t>
  </si>
  <si>
    <t>Стр-во ВЛ-0,4 кВ (Вдовин Е.А.)</t>
  </si>
  <si>
    <t>Стр-во ВЛ-0,4 кВ (Исаева Н.В.)</t>
  </si>
  <si>
    <t>Стр-во ВЛ-0,4 кВ (Якушевская Э.А.)</t>
  </si>
  <si>
    <t>Стр-во ВЛ-0,4 кВ (Лапшина Ю.А.)</t>
  </si>
  <si>
    <t>Стр-во ВЛ-0,4 кВ (Просянникова Ю.В.)</t>
  </si>
  <si>
    <t>Стр-во ВЛ-0,4 кВ (Шеметова Л.А.)</t>
  </si>
  <si>
    <t>Стр-во ВЛ-0,4 кВ (Жамбалова Ц.Р.)</t>
  </si>
  <si>
    <t>Стр-во ВЛ-0,4 кВ (Крайнова Л.А.)</t>
  </si>
  <si>
    <t>Стр-во ВЛ-0,4 кВ (Лесков В.М.)</t>
  </si>
  <si>
    <t>Стр-во ВЛ-0,4 кВ (Дашидондокова Д.Ж.)</t>
  </si>
  <si>
    <t>Стр-во ВЛ-0,4 кВ (Перфильев Ю.А.)</t>
  </si>
  <si>
    <t>Стр-во ВЛ-0,4 кВ (Сучков М.В.)</t>
  </si>
  <si>
    <t>Стр-во ВЛ-0,4 кВ (Тимофеев Г.В)</t>
  </si>
  <si>
    <t>Стр-во ВЛ-0,4 кВ (СНТ "КАЗАЧИЙ ХУТОР")</t>
  </si>
  <si>
    <t>Стр ВЛ-0,4 кВ (Ковалевская Л.И.)</t>
  </si>
  <si>
    <t>Стр-во ВЛ-0,4 кВ (Абрамова Е.М.)</t>
  </si>
  <si>
    <t>Стр-во ВЛ-0,4 кВ (Коренев М.М.)</t>
  </si>
  <si>
    <t>Стр-во ВЛ-0,4 кВ (ГУЗ "ГАЗИМУРО-ЗАВОДСКА</t>
  </si>
  <si>
    <t>Стр-во ВЛ-0,4 кВ (Шевцова М.Н.)</t>
  </si>
  <si>
    <t>Стр-во ВЛ-0,4 к (Кузнецов В.В.)</t>
  </si>
  <si>
    <t>Стр-во ВЛ-0,4 кВ (Подшивалов С.А.)</t>
  </si>
  <si>
    <t>Стр-во ВЛ-0,4 кВ (Романов М.В.)</t>
  </si>
  <si>
    <t>Стр-во ВЛ-0,4 кВ (Рюмкина Н.В.)</t>
  </si>
  <si>
    <t>Стр-во ВЛ-0,4 кВ (Семенов В.П.)</t>
  </si>
  <si>
    <t>Стр-во ВЛ-0,4 кВ (Решетникова С.В.)</t>
  </si>
  <si>
    <t>Стр-во ВЛ-0,4 кВ (Русаков Е.В.)</t>
  </si>
  <si>
    <t>Стр-во ВЛ-0,4 кВ (Бондаренко Э.С.)</t>
  </si>
  <si>
    <t>Стр-во ВЛ-0,4 кВ (Соколов В.Ю.)</t>
  </si>
  <si>
    <t>Стр-во ВЛ-0,4 кВ (Дементьева Я.В.)</t>
  </si>
  <si>
    <t>Стр-во ВЛ-0,4 кВ (Балыбердин В.В.)</t>
  </si>
  <si>
    <t>Стр-во ВЛ-0,4 кВ (Харасова Т.В.)</t>
  </si>
  <si>
    <t>Стр-во ВЛ-0,4 кВ (Дымова А.Н.)</t>
  </si>
  <si>
    <t>Стр-во ВЛ-0,4 кВ (Туранова Е.В.)</t>
  </si>
  <si>
    <t>Стр-во ВЛ-0,4 кВ (Граманчукова Н.Н.)</t>
  </si>
  <si>
    <t>Стр-во ВЛ-0,4 кВ (Ханжов И.Г.,ИП)</t>
  </si>
  <si>
    <t>Стр-во ВЛ-0,4 кВ (Суходолин Р.А.)</t>
  </si>
  <si>
    <t>Стр-во ВЛ-0,4 кВ (Замякин Д.С.)</t>
  </si>
  <si>
    <t>Стр-во ВЛ-0,4 кВ (Чагина Е.В.)</t>
  </si>
  <si>
    <t>Стр-во ВЛ-0,4 кВ (Камеева Н.Л.)</t>
  </si>
  <si>
    <t>Стр-во ВЛ-0,4 кВ (Должинов В.С.)</t>
  </si>
  <si>
    <t>Стр-во ВЛ-0,4 кВ (Ельцева Е.В.)</t>
  </si>
  <si>
    <t>Стр-во ВЛ-0,4 кВ (Болотова Б.Б.)</t>
  </si>
  <si>
    <t>Стр-во ВЛ-0,4 кВ (Мавринский А.С.)</t>
  </si>
  <si>
    <t>Стр-во ВЛ-0,4 кВ (Комитет гор.хоз-ва)</t>
  </si>
  <si>
    <t>Стр-во ВЛ-0,4 кВ (Коренев А.С.)</t>
  </si>
  <si>
    <t>Стр-во ВЛ-0,4 кВ (Утюжникова Е.Л.)</t>
  </si>
  <si>
    <t>Стр-во ВЛ-0,4 кВ (Золотухин А.В.)</t>
  </si>
  <si>
    <t>Стр-во ВЛ-0,4 кВ (Белоносова Ж.А.)</t>
  </si>
  <si>
    <t>Стр-во ВЛ-0,4 кВ (Марков В.В.)</t>
  </si>
  <si>
    <t>Стр-во ВЛ-0,4 кВ (Цыдыпов С.А.)</t>
  </si>
  <si>
    <t>Стр-во ВЛ-0,4 кВ (Ницин Е.А.)</t>
  </si>
  <si>
    <t>Стр-во ВЛ-0,4 кВ (Подгрушин Е.О.)</t>
  </si>
  <si>
    <t>Стр-во ВЛ-0,4 кВ (Александрова Т.И.)</t>
  </si>
  <si>
    <t>Стр-во ВЛ-0,4 кВ (Гимаева Т.Л.)</t>
  </si>
  <si>
    <t>Стр-во ВЛ-0,4 кВ (Орлов С.И.)</t>
  </si>
  <si>
    <t>Стр-во ВЛ-0,4 кВ (Маркина М.М.)</t>
  </si>
  <si>
    <t>Стр-во ВЛ-0,4 кВ (Евдокимов Ю.А.)</t>
  </si>
  <si>
    <t>M_115-57_ЧЭ    Стр-во ВЛ-0,4 кВ ( для эл</t>
  </si>
  <si>
    <t>Стр-во ВЛ-0,4 кВ (Добрановский Д.С.)</t>
  </si>
  <si>
    <t>Стр-во ВЛ-0,4 кВ (Тюкавкина Ж.С.)</t>
  </si>
  <si>
    <t>Стр-во ВЛ-0,4 кВ (Смирнова И.В.)</t>
  </si>
  <si>
    <t>Стр-во ВЛ-0,4 кВ (Федорова Н.А.)</t>
  </si>
  <si>
    <t>Стр-во ВЛ-0,4 кВ (Фомин М.Э.)</t>
  </si>
  <si>
    <t>Стр-во ВЛ-0,4 кВ (КВФ в лице Юй Цзигэн)</t>
  </si>
  <si>
    <t>Стр-во ВЛ-0,4 кВ (Киселевский М.К.)</t>
  </si>
  <si>
    <t>Стр-во ВЛ-0,4 кВ (Босова Т.М.)</t>
  </si>
  <si>
    <t>Стр-во ВЛ-0,4 кВ (Филиппов С.О.)</t>
  </si>
  <si>
    <t>Стр-во ВЛ-0,4 Кв (Гармаева Д.К.)</t>
  </si>
  <si>
    <t>Стр-во ВЛ-0,4 кВ (Углова К.А.)</t>
  </si>
  <si>
    <t>Стр-во ВЛ-0,4 кВ (Горлачева М.В.)</t>
  </si>
  <si>
    <t>Стр-во ВЛ-0,4 кВ (Казанцев В.А.)</t>
  </si>
  <si>
    <t>Стр-во ВЛ-0,4 кВ (Таскаева Ю.А.)</t>
  </si>
  <si>
    <t>Стр-во ВЛ-0,4 кВ (Черных Д.В.)</t>
  </si>
  <si>
    <t>Стр-во ВЛ-0,4 кВ (Кобелев П.В.)</t>
  </si>
  <si>
    <t>Стр-во ВЛ-0,4 кВ (Кавков Е.Н.)</t>
  </si>
  <si>
    <t>Стр-во ВЛ-0,4 кВ (Капустин Е.О.)</t>
  </si>
  <si>
    <t>Стр-во ВЛ-0,4 кВ (Адигезалов И.А.)</t>
  </si>
  <si>
    <t>Стр-во ВЛ-0,4 кВ (Рычков В.Ю.)</t>
  </si>
  <si>
    <t>Стр-во ВЛ-0,4 кВ (Кузьмин А.Ю.)</t>
  </si>
  <si>
    <t>Стр-во ВЛ-0,4 кВ (Людофа В.Н.)</t>
  </si>
  <si>
    <t>Стр-во ВЛ-0,4 кВ (Балмаева Д.А.)</t>
  </si>
  <si>
    <t>Стр-во ВЛ-0,4 кВ (Цыденова Д.А.)</t>
  </si>
  <si>
    <t>Стр-во ВЛ-0,4 кВ (Чимитцыренова С.Ч.)</t>
  </si>
  <si>
    <t>Стр-во ВЛ-0,4 кВ (Непомнящая Е.А.)</t>
  </si>
  <si>
    <t>Стр-во ВЛ-0,4 кВ (Иванов М.Е.)</t>
  </si>
  <si>
    <t>Стр-во ВЛ-0,4 кВ (ГКУ "СЛУЖБА ЕДИНОГО</t>
  </si>
  <si>
    <t>Стр-во ВЛ-0,4 кВ (Бурлакова Ю.В.)</t>
  </si>
  <si>
    <t>Стр-во ВЛ-0,4 кВ (Агаев А.Г.)</t>
  </si>
  <si>
    <t>Стр-во ВЛ-0,4 кВ (Кислицкая Н.В.)</t>
  </si>
  <si>
    <t>Стр-во ВЛ-0,4 кВ (Калько А.В.)</t>
  </si>
  <si>
    <t>Стр-во ВЛ-0,4 кВ (Астафьев Д.А.)</t>
  </si>
  <si>
    <t>Стр-во ВЛ-0,4 кВ (Витковский Е.А.)</t>
  </si>
  <si>
    <t>Стр-во ВЛ-0,4 кВ (Гладких Л.А.)</t>
  </si>
  <si>
    <t>Стр-во ВЛ-0,4 кВ (Бянкина Е.Ю.)</t>
  </si>
  <si>
    <t>Стр-во ВЛ-0,4 кВ (Мельгунова С.Э.)</t>
  </si>
  <si>
    <t>Стр-во ВЛ-0,4 кВ (Филоненко Л.А.)</t>
  </si>
  <si>
    <t>Стр-во ВЛ-0,4 кВ (МЕСТНАЯ РЕЛИГИОЗНАЯ ОР</t>
  </si>
  <si>
    <t>Стр-во ВЛ-0,4 кВ (ИП Горюнова А.С.)</t>
  </si>
  <si>
    <t>Стр-во ВЛ-0,4 кВ (ГСК "Автопарк Норд")</t>
  </si>
  <si>
    <t>Стр-во ВЛ-0,4 кВ (Серобобов В.В.)</t>
  </si>
  <si>
    <t>Стр-во ВЛ-0,4 кВ (Дорожков М.В.)</t>
  </si>
  <si>
    <t>Стр-во ВЛ-0,4 кВ (Немерова М.К.)</t>
  </si>
  <si>
    <t>Стр-во ВЛ-0,4 кВ (Якимова О.Ю.)</t>
  </si>
  <si>
    <t>Стр-во ВЛ-0,4 кВ (Забродин И.К.)</t>
  </si>
  <si>
    <t>Стр-во ВЛ-0,4 кВ (Коробкова Л.П.)</t>
  </si>
  <si>
    <t>Стр-во ВЛ-0,4 кВ (Гусейнов С.А.)</t>
  </si>
  <si>
    <t>Стр-во ВЛ-0,4 кВ (Скакун Н.И.)</t>
  </si>
  <si>
    <t>Стр-во ВЛ-0,4 кВ (Аксененко Н.В.)</t>
  </si>
  <si>
    <t>Стр-во ВЛ-0,4 кВ (Цырендашиева Г.В.)</t>
  </si>
  <si>
    <t>Стр-во ВЛ-0,4 кВ (Вазаев А.А.)</t>
  </si>
  <si>
    <t>Стр-во ВЛ-0,4 кВ (Зотова Е.С.)</t>
  </si>
  <si>
    <t>Стр-во ВЛ-0,4 кВ (Бухлаев В.С.)</t>
  </si>
  <si>
    <t>Стр-во ВЛ-0,4 кВ (Шестакова Е.Д.)</t>
  </si>
  <si>
    <t>Стр-во ВЛ-0,4 кВ (Макушев А.В.)</t>
  </si>
  <si>
    <t>Стр-во ВЛ-0,4 кВ (Липендин А.С.)</t>
  </si>
  <si>
    <t>Стр-во ВЛ-0,4 кВ (Алферова Л.П.)</t>
  </si>
  <si>
    <t>Стр-во ВЛ-0,4 кВ (Малышкин А.В.)</t>
  </si>
  <si>
    <t>Стр-во ВЛ-0,4 кВ (Федотов Н.А.)</t>
  </si>
  <si>
    <t>Стр-во ВЛ-0,4 кВ (Медведева В.И.)</t>
  </si>
  <si>
    <t>Стр-во ВЛ-0,4 кВ (Перминова Я.А.)</t>
  </si>
  <si>
    <t>Стр-во ВЛ-0,4 кВ (Забелина Д.С.)</t>
  </si>
  <si>
    <t>Стр-во ВЛ-0,4 кВ (Бардакова Ж.Ю.)</t>
  </si>
  <si>
    <t>Стр-во ВЛ-0,4 кВ (ГАУ "МЦ Искра")</t>
  </si>
  <si>
    <t>Стр-во ВЛ-0,4 кВ (Старицын М.А.)</t>
  </si>
  <si>
    <t>Стр-во ВЛ-0,4 кВ (Мельник В.В.)</t>
  </si>
  <si>
    <t>Стр-во ВЛ-0,4 кВ (Зырянов В.В.)</t>
  </si>
  <si>
    <t>Стр-во ВЛ-0,4 кВ (Абакаров Т.Х.)</t>
  </si>
  <si>
    <t>Стр-во ВЛ-0,4 кВ (Ринчинова Ж.Б.)</t>
  </si>
  <si>
    <t>Стр-во ВЛ-0,4 кВ (Стрельникова Л.В.)</t>
  </si>
  <si>
    <t>Стр-во ВЛ-0,4 кВ (Пушкарева О.И.)</t>
  </si>
  <si>
    <t>Стр-во ВЛ-0,4 кВ (Ерофеева И.В.)</t>
  </si>
  <si>
    <t>Стр-во ВЛ-0,4 кВ (Кленин А.Н.)</t>
  </si>
  <si>
    <t>Стр-во ВЛ-0,4 кВ (Филиппова А.И.)</t>
  </si>
  <si>
    <t>Стр-во ВЛ-0,4 кВ (Орлова О.С.)</t>
  </si>
  <si>
    <t>Стр-во ВЛ-0,4 кВ (Хасанов О.Р.)</t>
  </si>
  <si>
    <t>Стр-во ВЛ-0,4 кВ (Бородкина Н.В.)</t>
  </si>
  <si>
    <t>Стр-во ВЛ-0,4 кВ (Трунова Е.В.)</t>
  </si>
  <si>
    <t>Стр-во ВЛ-0,4 кВ (Березина М.С.)</t>
  </si>
  <si>
    <t>Стр-во ВЛ-0,4 кВ (Шапилов Э.Д.)</t>
  </si>
  <si>
    <t>Стр-во ВЛ-0,4 кВ (Михайлов Л.С.)</t>
  </si>
  <si>
    <t>Стр-во ВЛ-0,4 кВ (Балахтина Е.С.)</t>
  </si>
  <si>
    <t>Стр-во ВЛ-0,4 кВ (Ефимова О.В.)</t>
  </si>
  <si>
    <t>Стр-во ВЛ-0,4 кВ (Татауров Н.В.)</t>
  </si>
  <si>
    <t>Стр-во ВЛ-0,4 кВ (Жамбалов Б.В.)</t>
  </si>
  <si>
    <t>Стр-во ВЛ-0,4 кВ (Пакулов П.А.)</t>
  </si>
  <si>
    <t>Стр-во ВЛ-0,4 кВ (Никульский М.В.)</t>
  </si>
  <si>
    <t>Стр-во ВЛ-0,4 кВ (Пономарева И.Н.)</t>
  </si>
  <si>
    <t>Стр-во ВЛ-0,4 кВ (Леонтьев А.С.)</t>
  </si>
  <si>
    <t>Стр-во ВЛ-0,4 кВ (Эпов В.С.)</t>
  </si>
  <si>
    <t>Стр-во ВЛ-0,4 кВ (Гринчуков М.В.)</t>
  </si>
  <si>
    <t>Стр-во ВЛ-0,4 кВ (Симонова О.Н.)</t>
  </si>
  <si>
    <t>Стр-во ВЛ-0,4 кВ (Лакеев В.М.)</t>
  </si>
  <si>
    <t>Стр-во ВЛ-0,4 кВ (Кудахтин А.В.)</t>
  </si>
  <si>
    <t>Стр-во ВЛ-0,4 кВ (Тутубалин А.Ю.)</t>
  </si>
  <si>
    <t>Стр-во ВЛ-0,4 кВ (Стукалов А.В.)</t>
  </si>
  <si>
    <t>Стр-во ВЛ-0,4 кВ (Пичуев Е.В.)</t>
  </si>
  <si>
    <t>Стр-во ВЛ-0,4 кВ (Галданов Б.Б.)</t>
  </si>
  <si>
    <t>Стр-во ВЛ-0,4 кВ (Китаев А.В.)</t>
  </si>
  <si>
    <t>Стр-во ВЛ-0,4 кВ (Трухин С.Д.)</t>
  </si>
  <si>
    <t>Стр-во ВЛ-0,4 кВ (Добрынченко Ю.В.)</t>
  </si>
  <si>
    <t>Стр-во ВЛ-0,4 кВ (Кузютина Д.А.)</t>
  </si>
  <si>
    <t>Стр-во ВЛ-0,4 кВ (Филиппов О.П.)</t>
  </si>
  <si>
    <t>Стр-во ВЛ-0,4 кВ (ООО "Желтугинская ГРК"</t>
  </si>
  <si>
    <t>Стр-во ВЛ-0,4 кВ (Бабкин Е.Г.)</t>
  </si>
  <si>
    <t>Стр-во ВЛ-0,4 кВ (Кривошеев И.Е.)</t>
  </si>
  <si>
    <t>Стр-во ВЛ-0,4 кВ (Глотова И.А.)</t>
  </si>
  <si>
    <t>Стр-во ВЛ-0,4 кВ (Кичигин А.О.)</t>
  </si>
  <si>
    <t>Стр-во ВЛ-0,4 кВ (Якушевская К.Б.)</t>
  </si>
  <si>
    <t>Стр-во ВЛ-0,4 кВ (Горбунов А.С.)</t>
  </si>
  <si>
    <t>Стр-во ВЛ-0,4 кВ (Галятин Д.С.)</t>
  </si>
  <si>
    <t>Стр-во ВЛ-0,4 кВ (Буторина Г.Г.)</t>
  </si>
  <si>
    <t>Стр-во ВЛ-0,4 кВ (Токмакова О.Г.)</t>
  </si>
  <si>
    <t>Стр-во ВЛ-0,4 кВ (Грибов Н.В.)</t>
  </si>
  <si>
    <t>Стр-во ВЛ-0,4 кВ (Смирнов А.А.)</t>
  </si>
  <si>
    <t>Стр-во ВЛ-0,4 кВ (ООО "Забстроймастер")</t>
  </si>
  <si>
    <t>Стр-во ВЛ-0,4 кВ (Горбунова Е.А.)</t>
  </si>
  <si>
    <t>Стр-во ВЛ-0,4 кВ (Шестаков С.В.)</t>
  </si>
  <si>
    <t>Стр-во ВЛ-0,4 кВ (Ермолаева И.Н.)</t>
  </si>
  <si>
    <t>Стр-во ВЛ-0,4 кВ (Баранова А.А.)</t>
  </si>
  <si>
    <t>Стр-во ВЛ-0,4 кВ (Якимова А.П.)</t>
  </si>
  <si>
    <t>Стр-во ВЛ-0,4 кВ (Минакова Е.Н.)</t>
  </si>
  <si>
    <t>Стр-во ВЛ-0,4 кВ (Ринчинова Ц.Б.)</t>
  </si>
  <si>
    <t>Стр-во ВЛ-0,4 кВ (Бальжинимаев Ч.И.)</t>
  </si>
  <si>
    <t>Стр-во ВЛ-0,4 кВ (Астраханцева О.А.)</t>
  </si>
  <si>
    <t>Стр-во ВЛ-0,4 кВ (Муратов Д.С.)</t>
  </si>
  <si>
    <t>Стр-во ВЛ-0,4 кВ (Ашектуева В.А.)</t>
  </si>
  <si>
    <t>Стр-во ВЛ-0,4 кВ (Долгова Ю.С.)</t>
  </si>
  <si>
    <t>Стр-во ВЛ-0,4 кВ (Серебрякова Е.Г.)</t>
  </si>
  <si>
    <t>Стр-во ВЛ-0,4 кВ (Зубрев И.А.)</t>
  </si>
  <si>
    <t>Стр-во ВЛ-0,4 кВ (Фролова В.Г.)</t>
  </si>
  <si>
    <t>Стр-во ВЛ-0,4 кВ (Нестеров А.И.)</t>
  </si>
  <si>
    <t>Стр-во ВЛ-0,4 кВ (Семенова В.П.)</t>
  </si>
  <si>
    <t>Стр-во ВЛ-0,4 кВ (Синельников В.В.)</t>
  </si>
  <si>
    <t>Стр-во ВЛ-0,4 кВ (Колядова Н.В.)</t>
  </si>
  <si>
    <t>Стр-во ВЛ-0,4 кВ (Орлов М.Г.)</t>
  </si>
  <si>
    <t>Стр-во ВЛ-0,4 кВ (Романович Ю.А.)</t>
  </si>
  <si>
    <t>Стр-во ВЛ-0,4 кВ (Тодорова Е.Л.)</t>
  </si>
  <si>
    <t>Стр-во ВЛ-0,4 кВ (Романенко В.В.)</t>
  </si>
  <si>
    <t>Стр-во ВЛ-0,4 кВ (Хоботов А.В.)</t>
  </si>
  <si>
    <t>Стр-во ВЛ-0,4 кВ (Иликбаева Н.М.)</t>
  </si>
  <si>
    <t>Стр-во ВЛ-0,4 кВ (Козлов В.В.)</t>
  </si>
  <si>
    <t>Стр-во ВЛ-0,4 кВ (Родионова А.Н.)</t>
  </si>
  <si>
    <t>Стр-во ВЛ-0,4 кВ (Милостная Я.М.)</t>
  </si>
  <si>
    <t>Стр-во ВЛ-0,4 кВ (ООО "Восточный двор")</t>
  </si>
  <si>
    <t>Стр-во ВЛ-0,4 кВ (Капустина Н.А.)</t>
  </si>
  <si>
    <t>Стр-во ВЛ-0,4 кВ (Бирюкова М.Г.)</t>
  </si>
  <si>
    <t>Стр-во ВЛ-0,4 кВ (Войтас М.С.)</t>
  </si>
  <si>
    <t>Стр-во ВЛ-0,4 кВ (Разумовская Е.А.)</t>
  </si>
  <si>
    <t>Стр-во ВЛ-0,4 кВ (Сильченок Л.А.)</t>
  </si>
  <si>
    <t>Стр-во ВЛ-0,4 кВ (Прохоров А.Г.)</t>
  </si>
  <si>
    <t>Стр-во ВЛ-0,4 кВ (ООО "Территория автосе</t>
  </si>
  <si>
    <t>Стр-во ВЛ-0,4 кВ (ИП Кохаев А.А.)</t>
  </si>
  <si>
    <t>L_115-47_ЧЭ Стр-во ВЛ-0,4 кВ ООО ("ВОСТО</t>
  </si>
  <si>
    <t>Стр-во ВЛ-0,4 кВ (СПСПК"НЕР-ЗАВОДСКИЙ")</t>
  </si>
  <si>
    <t>Стр-во ВЛ-0,4 кВ (ООО "ИНДУСТРИЯ ТОРГОВЛ</t>
  </si>
  <si>
    <t>Стр-во ВЛ-0,4 кВ (Иочис М.В.)</t>
  </si>
  <si>
    <t>Стр-во ВЛ-0,4 кВ (ПГ "ВОЗРОЖДЕНИЕ")</t>
  </si>
  <si>
    <t>Стр-во ВЛ-0,4 кВ (Еременко А.А.)</t>
  </si>
  <si>
    <t>Стр-во ВЛ-6 кВ (ООО "Дарасунский рудник"</t>
  </si>
  <si>
    <t>Стр-во ВЛ-6 кВ (Белокопытова О.В.)</t>
  </si>
  <si>
    <t>Стр-во ВЛ-6 кВ (Жамсаранов О.П.)</t>
  </si>
  <si>
    <t>Стр-во ВЛ-10 кВ (ИП Михайлова А.М.)</t>
  </si>
  <si>
    <t>Стр-во ВЛ-10 кВ (Гомбоев Д)</t>
  </si>
  <si>
    <t>Стр-во ВЛ-10 кВ (Даримаева С.Ц.)</t>
  </si>
  <si>
    <t>Стр-во ВЛ-10 кВ (ООО "Востоксервис")</t>
  </si>
  <si>
    <t>Стр-во ВЛ-6 кВ (ООО "Хотей")</t>
  </si>
  <si>
    <t>Стр-во ВЛ-10 кВ (Фомин С.Н.)</t>
  </si>
  <si>
    <t>Стр-во ВЛ-10 кВ ("УРАНГЕОЛОГОРАЗВЕДКА")</t>
  </si>
  <si>
    <t>Стр-во ВЛ-10 кВ (Хвыль В.И.)</t>
  </si>
  <si>
    <t>Стр-во ВЛ-10 кВ (Балмаева Д.А.)</t>
  </si>
  <si>
    <t>Стр-во ВЛ-10 кВ (Людофа В.Н.)</t>
  </si>
  <si>
    <t>Стр-во ВЛ-6 кВ (ПАО Ростелеком Могоча)</t>
  </si>
  <si>
    <t>Стр-во ВЛ-10 кВ (Наврузов В.А.)</t>
  </si>
  <si>
    <t>Стр-во ВЛ-10 кВ (ФГУП "РТиРС")</t>
  </si>
  <si>
    <t>M_115-34_ЧЭ Стр-во ВЛ-10 кВ (ООО "Заб.зе</t>
  </si>
  <si>
    <t>Стр-во ВЛ-10 кВ ООО УК "КОММУНАЛЬНОЕ ХОЗ</t>
  </si>
  <si>
    <t>M_115-65_ЧЭ 	Строительство ВЛ-6 кВ от ВЛ</t>
  </si>
  <si>
    <t>M_115-64_ЧЭ Строительство ВЛ-10 кВ от РУ</t>
  </si>
  <si>
    <t>Стр-во ВЛ-10 кВ (Литвинова И.Г.)</t>
  </si>
  <si>
    <t>N_115-89_ЧЭ Стр-во ВЛ-10 кВ (ООО "ДОРЕКС</t>
  </si>
  <si>
    <t>M_115-75_ЧЭ Строительство ВЛ-10 кВ от ВЛ</t>
  </si>
  <si>
    <t>Стр-во ВЛ-10 кВ (ООО "СК Спецстрой")</t>
  </si>
  <si>
    <t>Стр-во КЛ-0,4 кВ (ГКУ Служба единого за)</t>
  </si>
  <si>
    <t>Стр-во КЛ-0,4 кВ (Горнов Н.Ю.)</t>
  </si>
  <si>
    <t>Стр-во КЛ-0,4 кВ (МБОУ СОШ №20)</t>
  </si>
  <si>
    <t>Стр. КЛ-0,4 кВ ТП-004 (ПАО "Ростелеком")</t>
  </si>
  <si>
    <t>Стр-во КЛ-0,4 кВ (ПАО "МТС")</t>
  </si>
  <si>
    <t>K_115-9_ЧЭ Стр-во КЛ-0,4 кВ (ООО "Атолл"</t>
  </si>
  <si>
    <t>Стр-во КЛ-10 кВ (Шемякин С.П.)</t>
  </si>
  <si>
    <t>3.1.2.1.2.2</t>
  </si>
  <si>
    <t>с двумя кабелями в траншее 0,4 кВ</t>
  </si>
  <si>
    <t>Стр-во КЛ-0,4 кВ (КОМИТЕТ ГРАДОСТРОИТЕЛЬ</t>
  </si>
  <si>
    <t>M_115-85_ЧЭ	 Строительство двух КЛ-0,4 к</t>
  </si>
  <si>
    <t>Стр-во КЛ-0,4 кВ (Фонд защиты прав гражд</t>
  </si>
  <si>
    <t>с двумя кабелями в траншее 1-20 кВ</t>
  </si>
  <si>
    <t>M_115-69_ЧЭ Стр-во КЛ-10 кВ (ТП-481)</t>
  </si>
  <si>
    <t>Стр-во КЛ-0,4 кВ (Шимохин Д.Б.)</t>
  </si>
  <si>
    <t>115-12_ЧЭ Строительство КЛ-6 кВ (ТП-477/</t>
  </si>
  <si>
    <t>M_115-34_ЧЭ Стр-во КЛ-10 кВ (ООО "Заб.зе</t>
  </si>
  <si>
    <t>Стр-во КЛ-0,4 кВ (ГКУ "СЛУЖБА ЕДИНОГО ЗА</t>
  </si>
  <si>
    <t>L_115-32_ЧЭ Строительство 6хКЛ-0,4 кВ от</t>
  </si>
  <si>
    <t>M_115-58_ЧЭ Строительство двух КЛ-0,4 кВ</t>
  </si>
  <si>
    <t>L_115-41_ЧЭ Строительство 2хКЛ-0,4 кВ от</t>
  </si>
  <si>
    <t>M_115-82_ЧЭ Строительство двух КЛ-0,4 кВ</t>
  </si>
  <si>
    <t>M_115-70_ЧЭ	Строительство двух КЛ-10кВ о</t>
  </si>
  <si>
    <t>3.1.2.1.3.4</t>
  </si>
  <si>
    <t>с четырьмя кабелями в траншее 0,4 кВ</t>
  </si>
  <si>
    <t>115-9_ЧЭ Стр-во КЛ-0,4 кВ (ООО "Атолл")</t>
  </si>
  <si>
    <t>Стр-во КЛ-0,4 кВ ТП-387 (ООО "МИР")</t>
  </si>
  <si>
    <t>Стр-во СТП  ("УРАНГЕОЛОГОРАЗВЕДКА")</t>
  </si>
  <si>
    <t>Стр-во СТП 10/0,4 кВ ( МУ"СЛУЖБА МТО")</t>
  </si>
  <si>
    <t>Стр-во СТП 10/0,4 кВ (ИП Михайлова А.М.)</t>
  </si>
  <si>
    <t>Стр-во СТП 10/0,4 кВ (Даримаева С.Ц.)</t>
  </si>
  <si>
    <t>Стр-во СТП (Фомин С.Н.)</t>
  </si>
  <si>
    <t>Стр-во СТП (Милевский С.И.)</t>
  </si>
  <si>
    <t>Стр-во СТП (Ковалев И.М.)</t>
  </si>
  <si>
    <t>Стр-во СТП 10/0,4 кВ (Балмаева Д.А.)</t>
  </si>
  <si>
    <t>Стр-во СТП 10/0,4 кВ (Людофа В.Н.)</t>
  </si>
  <si>
    <t>Стр-во СТП (ФКУ УПРДОР "Забайкалье")</t>
  </si>
  <si>
    <t>Стр-во СТП 10/0,4кВ (Наврузов В.А.)</t>
  </si>
  <si>
    <t>Стр-во СТП -10/0,4 кВ (Сушков А.В.)</t>
  </si>
  <si>
    <t>Стр-во СТП (ПАО "Ростелеком")</t>
  </si>
  <si>
    <t>Стр-во СТП (ПУ ФСБ)</t>
  </si>
  <si>
    <t>Стр-во СТП 10/0,4кВ(ПАО Ростелеком Холбо</t>
  </si>
  <si>
    <t>Стр-во ТП-10/0,4 кВ (МУ "Служба МТО")</t>
  </si>
  <si>
    <t>Стр-во ТП 10/0,4 кВ (ПУ ФСБ РОССИИ ПО ЗА</t>
  </si>
  <si>
    <t>Стр-во СТП (Батоболотов Б.)</t>
  </si>
  <si>
    <t>5.1.1.2</t>
  </si>
  <si>
    <t>5.1.1.3</t>
  </si>
  <si>
    <t>Стр-во СТП 6/0,4 кВ (Белокопытова О.В.)</t>
  </si>
  <si>
    <t>5.1.1.4</t>
  </si>
  <si>
    <t>Стр-во СТП 25кВА (ООО "Хотей")</t>
  </si>
  <si>
    <t>5.1.1.5</t>
  </si>
  <si>
    <t>Стр-во СТП (ООО "Забуголь")</t>
  </si>
  <si>
    <t>5.1.1.6</t>
  </si>
  <si>
    <t>Стр-во СТП 6/0,4кВ(ПАО Ростелеком Могоча</t>
  </si>
  <si>
    <t>Стр-во СТП 10/0,4 кВ (ООО "ДСК")</t>
  </si>
  <si>
    <t>Стр-во СТП 10/0,4 кВ (Норбосамбуева Л.Б.</t>
  </si>
  <si>
    <t>Стр-во СТП 10/0,4 кВ (Почекунин В.И.)</t>
  </si>
  <si>
    <t>Стр-во СТП  (Пешкова Л.П.))</t>
  </si>
  <si>
    <t>Стр-во СТП  (Гладышев Н.П.)</t>
  </si>
  <si>
    <t>Стр-во СТП 10/0,4 (ФКУ УПРДОР "Забайкаль</t>
  </si>
  <si>
    <t>Стр-во СТП  (Загвоздкина Ф.М.)</t>
  </si>
  <si>
    <t>Стр-во СТП 10/0,4 кВ (Литвинова И.Г.)</t>
  </si>
  <si>
    <t>Стр-во СТП (Гуднева Н.В.)</t>
  </si>
  <si>
    <t>Стр-во СТП 10/0,4 кВ (Клюшник Н.Н.)</t>
  </si>
  <si>
    <t>Стр-во СТП (ООО "СК Спецстрой")</t>
  </si>
  <si>
    <t>Стр-во СТП (Игнатьев Ю.В.)</t>
  </si>
  <si>
    <t>Стр-во СТП 10/0,4 кВ (Пинигин С.А.)</t>
  </si>
  <si>
    <t>Стр-во СТП (Капустин Е.О.)</t>
  </si>
  <si>
    <t>Стр-во СТП (Кислицкая Н.В.)</t>
  </si>
  <si>
    <t>Стр-во СТП (РЕЛИГИОЗНАЯ ОРГАНИЗАЦИЯ "ЧИТ</t>
  </si>
  <si>
    <t>Стр-во СТП (Жамсаранов О.П.)</t>
  </si>
  <si>
    <t>Стр-во СТП (Мельгунова С.Э.)</t>
  </si>
  <si>
    <t>Стр-во СТП (ООО "Востоксервис")</t>
  </si>
  <si>
    <t>Стр-во СТП (СНТ №7 "ЗАБАЙКАЛЬСКИЙ РАБОЧИ</t>
  </si>
  <si>
    <t>Стр-во СТП кВ (ИП Ворожейкин С.Н.)</t>
  </si>
  <si>
    <t>Стр-во СТП  (Тимофеев Г.В)</t>
  </si>
  <si>
    <t>Стр-во СТП (Администрация муниципального</t>
  </si>
  <si>
    <t>Стр-во СТП (СПСПК"НЕР-ЗАВОДСКИЙ")</t>
  </si>
  <si>
    <t>M_115-57_ЧЭ    Стр-во СТП ( для электрос</t>
  </si>
  <si>
    <t>Стр-во СТП 10/0,4 кВ (Аршинская Е.В.)</t>
  </si>
  <si>
    <t>Стр-во СТП   ("ЛАЗУРНЫЙ", СНТ)</t>
  </si>
  <si>
    <t>ТП 6/0,4 кВ (от ЛЭП-6кВ ПС Метизы)</t>
  </si>
  <si>
    <t>Трансформаторная мощность от 400 до 630 кВА 10/0,4 кВ</t>
  </si>
  <si>
    <t>Трансформаторная мощность от 400 до 630 кВА</t>
  </si>
  <si>
    <t>5.2.5.4</t>
  </si>
  <si>
    <t>5.2.5.5</t>
  </si>
  <si>
    <t>Установка счетчиков (Страшко Л.И.)</t>
  </si>
  <si>
    <t>Установка счетчиков (Мельник Г.А.)</t>
  </si>
  <si>
    <t>Установка счетчиков (Скорнякова Н.М.)</t>
  </si>
  <si>
    <t>Установка счетчиков (Сабирова С.А.)</t>
  </si>
  <si>
    <t>Установка счетчиков (Потапова Е.А.)</t>
  </si>
  <si>
    <t>Установка счетчиков (Подгорбунский В.В.)</t>
  </si>
  <si>
    <t>Установка счетчиков (Кольман А.С.)</t>
  </si>
  <si>
    <t>Установка счетчиков (Трухочев Д.А.)</t>
  </si>
  <si>
    <t>Установка счетчиков (Глаздовский Н.А.)</t>
  </si>
  <si>
    <t>Установка счетчиков (Притечко О.А.)</t>
  </si>
  <si>
    <t>Установка счетчиков (Аюшеева Е.Ж.)</t>
  </si>
  <si>
    <t>Установка счетчиков (Вострикова О.В.)</t>
  </si>
  <si>
    <t>Установка счетчиков (Шевцова М.Н.)</t>
  </si>
  <si>
    <t>Установка счетчиков (Лозовая А.В.)</t>
  </si>
  <si>
    <t>Установка счетчиков (Козлова С.Н.)</t>
  </si>
  <si>
    <t>Установка счетчиков (Белокопытова О.В.)</t>
  </si>
  <si>
    <t>Установка счетчиков (Матвеев А.А.)</t>
  </si>
  <si>
    <t>Установка счетчиков (Аферов Ю.А.)</t>
  </si>
  <si>
    <t>Установка счетчиков (Муха Ю.В.)</t>
  </si>
  <si>
    <t>Установка счетчиков (Гончаров А.М.)</t>
  </si>
  <si>
    <t>Установка счетчиков (Новожилова Н.С.)</t>
  </si>
  <si>
    <t>Установка счетчиков (Бакшеев О.В.)</t>
  </si>
  <si>
    <t>Установка счетчиков (Степанченко Т.В.)</t>
  </si>
  <si>
    <t>Установка счетчиков (Кузнецов В.В.)</t>
  </si>
  <si>
    <t>Установка счетчиков (Егоров Н.В.)</t>
  </si>
  <si>
    <t>Установка счетчиков (Белянина Г.П.)</t>
  </si>
  <si>
    <t>Установка счетчиков (Фомин С.Н.)</t>
  </si>
  <si>
    <t>Установка счетчиков (Димова Т.Е.)</t>
  </si>
  <si>
    <t>Установка счетчиков (Загвоздкина Ф.М.)</t>
  </si>
  <si>
    <t>Установка счетчиков (Пичуева Г.М.)</t>
  </si>
  <si>
    <t>Установка счетчиков (Абрамова Е.М.)</t>
  </si>
  <si>
    <t>Установка счетчиков (Стукова С.И.)</t>
  </si>
  <si>
    <t>Установка счетчиков (Кузьмин А.Ю.)</t>
  </si>
  <si>
    <t>Установка счетчиков (Шемякина Н.А.)</t>
  </si>
  <si>
    <t>Установка счетчиков (Гладышев А.В.)</t>
  </si>
  <si>
    <t>Установка счетчиков (Комитет городского</t>
  </si>
  <si>
    <t>Установка счетчиков (Муллоярова В.В.)</t>
  </si>
  <si>
    <t>Установка счетчиков (Дементьева Я.В.)</t>
  </si>
  <si>
    <t>Установка счетчиков (АДМИНИСТРАЦИЯ ГОРОД</t>
  </si>
  <si>
    <t>Установка счетчиков (Ермолина Н.В.)</t>
  </si>
  <si>
    <t>Установка счетчиков (Сергеев В.Н.)</t>
  </si>
  <si>
    <t>Установка счетчиков (Гаученова С.В.)</t>
  </si>
  <si>
    <t>Установка счетчиков (Простакишин Е.А.)</t>
  </si>
  <si>
    <t>Установка счетчиков (Волик Т.М.)</t>
  </si>
  <si>
    <t>Установка счетчиков (Орлов С.И.)</t>
  </si>
  <si>
    <t>Установка счетчиков (Буряченко С.В.)</t>
  </si>
  <si>
    <t>Установка счетчиков (Агамедова Т.А.)</t>
  </si>
  <si>
    <t>Установка счетчиков (Омельченко Г.В.)</t>
  </si>
  <si>
    <t>Установка счетчиков (Коверник А.А.)</t>
  </si>
  <si>
    <t>Установка счетчиков (Шмаков Д.Н.)</t>
  </si>
  <si>
    <t>Установка счетчиков (Шавкунова О.И.)</t>
  </si>
  <si>
    <t>Установка счетчиков (Маров А.Д.)</t>
  </si>
  <si>
    <t>Установка счетчиков (Колегова Н.Р.)</t>
  </si>
  <si>
    <t>Установка счетчиков (Бехметьев С.С.)</t>
  </si>
  <si>
    <t>Установка счетчиков (Сергиенко Е.Н.)</t>
  </si>
  <si>
    <t>Установка счетчиков (Жуков В.М.)</t>
  </si>
  <si>
    <t>Установка счетчиков (Жукова Т.М.)</t>
  </si>
  <si>
    <t>Установка счетчиков (Фомина О.В.)</t>
  </si>
  <si>
    <t>Установка счетчиков (Суворова Л.В.)</t>
  </si>
  <si>
    <t>Установка счетчиков (Фадеев А.М.)</t>
  </si>
  <si>
    <t>Установка счетчиков (Бочкова Г.И.)</t>
  </si>
  <si>
    <t>Установка счетчиков (Цынгуева Е.А.)</t>
  </si>
  <si>
    <t>Установка счетчиков (Колокольников Н.С.)</t>
  </si>
  <si>
    <t>Установка счетчиков (УПРАВЛЕНИЕ ФЕДЕРАЛЬ</t>
  </si>
  <si>
    <t>Установка счетчиков (Стибленко Я.В.)</t>
  </si>
  <si>
    <t>Установка счетчиков (Горбань Е.В.)</t>
  </si>
  <si>
    <t>Установка счетчиков (Нефедов А.Н.)</t>
  </si>
  <si>
    <t>Установка счетчиков (Капустина А.Е.)</t>
  </si>
  <si>
    <t>Установка счетчиков (Ильин С.П.)</t>
  </si>
  <si>
    <t>Установка счетчиков (Лиханов Д.А.)</t>
  </si>
  <si>
    <t>Установка счетчиков (ГУ "Безопасный горо</t>
  </si>
  <si>
    <t>Установка счетчиков (Коршун А.Ю.)</t>
  </si>
  <si>
    <t>Установка счетчиков (Цыренов Б.Б.)</t>
  </si>
  <si>
    <t>Установка счетчиков (Шульгина Н.Н.)</t>
  </si>
  <si>
    <t>Установка счетчиков (Днепровская И.В.)</t>
  </si>
  <si>
    <t>Установка счетчиков (Косяков И.И.)</t>
  </si>
  <si>
    <t>Установка счетчиков (Панов Е.Н.)</t>
  </si>
  <si>
    <t>Установка счетчиков (Малыгина И.И.)</t>
  </si>
  <si>
    <t>Установка счетчиков (Федореев Ю.А.)</t>
  </si>
  <si>
    <t>Установка счетчиков (Золотухина Т.В.)</t>
  </si>
  <si>
    <t>Установка счетчиков (Удякова О.В.)</t>
  </si>
  <si>
    <t>Установка счетчиков (Матафонова Л.В.)</t>
  </si>
  <si>
    <t>Установка счетчиков (Ярош Е.В.)</t>
  </si>
  <si>
    <t>Установка счетчиков (Папырина О.Г.)</t>
  </si>
  <si>
    <t>Установка счетчиков (Волков В.И.)</t>
  </si>
  <si>
    <t>Установка счетчиков (Щербакова О.С.)</t>
  </si>
  <si>
    <t>Установка счетчиков (АДМИНИСТРАЦИЯ СЕЛЬС</t>
  </si>
  <si>
    <t>Установка счетчиков (Андрюк С.В.)</t>
  </si>
  <si>
    <t>Установка счетчиков (Патрин Е.В.)</t>
  </si>
  <si>
    <t>Установка счетчиков (Акимова С.Ю.)</t>
  </si>
  <si>
    <t>Установка счетчиков (Лемехов С.А.)</t>
  </si>
  <si>
    <t>Установка счетчиков (Ларионова Т.В.)</t>
  </si>
  <si>
    <t>Установка счетчиков (Митюкова Т.И.)</t>
  </si>
  <si>
    <t>Установка счетчиков (Мельгунова С.Э.)</t>
  </si>
  <si>
    <t>Установка счетчиков (Аксенова М.В.)</t>
  </si>
  <si>
    <t>Установка счетчиков (Ларионов Д.В.)</t>
  </si>
  <si>
    <t>Установка счетчиков (Петров А.Л.)</t>
  </si>
  <si>
    <t>Установка счетчиков (Золотухин И.О.)</t>
  </si>
  <si>
    <t>Установка счетчиков (Дрововозов И.Н.)</t>
  </si>
  <si>
    <t>Установка счетчиков (Степанова В.П.)</t>
  </si>
  <si>
    <t>Установка счетчиков (Витковский Е.А.)</t>
  </si>
  <si>
    <t>Установка счетчиков (Колегов С.Н.)</t>
  </si>
  <si>
    <t>Установка счетчиков (Ванчугова Л.Н.)</t>
  </si>
  <si>
    <t>Установка счетчиков (Тимошенко А.Я.)</t>
  </si>
  <si>
    <t>Установка счетчиков (Обозинский Н.Н.)</t>
  </si>
  <si>
    <t>Установка счетчиков (Завирухин А.С.)</t>
  </si>
  <si>
    <t>Установка счетчиков (Филиппова А.И.)</t>
  </si>
  <si>
    <t>Установка счетчиков (Белимов В.Ю.)</t>
  </si>
  <si>
    <t>Установка счетчиков (Старицын М.А.)</t>
  </si>
  <si>
    <t>Установка счетчиков (Горбунова Е.А.)</t>
  </si>
  <si>
    <t>Установка счетчиков (Алферова Л.П.)</t>
  </si>
  <si>
    <t>Установка счетчиков (Стрельникова Л.В.)</t>
  </si>
  <si>
    <t>Установка счетчиков (Зырянов В.В.)</t>
  </si>
  <si>
    <t>Установка счетчиков (Гайдукова А.С.)</t>
  </si>
  <si>
    <t>Установка счетчиков (Баранова А.А.)</t>
  </si>
  <si>
    <t>Установка счетчиков (Леонов А.Е.)</t>
  </si>
  <si>
    <t>Установка счетчиков (Мельник В.В.)</t>
  </si>
  <si>
    <t>Установка счетчиков (Бондаренко Е.Г.)</t>
  </si>
  <si>
    <t>Установка счетчиков (Подойницын А.М.)</t>
  </si>
  <si>
    <t>Установка счетчиков (Ковальчук И.В.)</t>
  </si>
  <si>
    <t>Установка счетчиков  (Крауз А.Г.)</t>
  </si>
  <si>
    <t>Установка счетчиков (Парфенов С.В.)</t>
  </si>
  <si>
    <t>Установка счетчиков (Никульский М.В.)</t>
  </si>
  <si>
    <t>Установка счетчиков (Березина М.С.)</t>
  </si>
  <si>
    <t>Установка счетчиков (Кузьмина Ю.И.)</t>
  </si>
  <si>
    <t>Установка счетчиков (Шишкина Т.А.)</t>
  </si>
  <si>
    <t>Установка счетчиков (Астраханцева О.В.)</t>
  </si>
  <si>
    <t>Установка счетчиков (Добрынченко Ю.В.)</t>
  </si>
  <si>
    <t>Установка счетчиков (Синельников В.В.)</t>
  </si>
  <si>
    <t>Установка счетчиков (Михайлов Л.С.)</t>
  </si>
  <si>
    <t>Установка счетчиков (Берсенева В.Б.)</t>
  </si>
  <si>
    <t>Установка счетчиков (Холодова С.В.)</t>
  </si>
  <si>
    <t>Установка счетчиков (Панфилов С.А.)</t>
  </si>
  <si>
    <t>Установка счетчиков (Сульянд Г.В.)</t>
  </si>
  <si>
    <t>Установка счетчиков (Бабкин А.Е.)</t>
  </si>
  <si>
    <t>Установка счетчиков (Стукалов А.В.)</t>
  </si>
  <si>
    <t>Установка счетчиков (Бухлаев В.С.)</t>
  </si>
  <si>
    <t>Установка счетчиков (Кудахтин А.В.)</t>
  </si>
  <si>
    <t>Установка счетчиков (КГХ администрации Г</t>
  </si>
  <si>
    <t>Установка счетчиков (Кленин А.Н.)</t>
  </si>
  <si>
    <t>Установка счетчиков (Золотарева Е.Б.)</t>
  </si>
  <si>
    <t>Установка счетчиков (Бубеев Ж.В.)</t>
  </si>
  <si>
    <t>Установка счетчиков (Шагдаров Ж.Г.)</t>
  </si>
  <si>
    <t>Установка счетчиков (Ситников А.В.)</t>
  </si>
  <si>
    <t>Установка счетчиков (Жамьянова А.Н.)</t>
  </si>
  <si>
    <t>Установка счетчиков (Попов Д.А.)</t>
  </si>
  <si>
    <t>Установка счетчиков (Ноговицын А.М.)</t>
  </si>
  <si>
    <t>Установка счетчиков (Беспалько А.Н.)</t>
  </si>
  <si>
    <t>Установка счетчиков (Даширинчинов Б.Б.)</t>
  </si>
  <si>
    <t>Установка счетчиков (Жаргалов А.Б.)</t>
  </si>
  <si>
    <t>Установка счетчиков (Золотарева Е.Г.)</t>
  </si>
  <si>
    <t>Установка счетчиков (МБОУ "СРЕДНЯЯ ОБЩЕО</t>
  </si>
  <si>
    <t>Установка счетчиков (Громов А.И.)</t>
  </si>
  <si>
    <t>Установка счетчиков (Шептунова А.С.)</t>
  </si>
  <si>
    <t>Установка счетчиков (Бражник Г.М.)</t>
  </si>
  <si>
    <t>Установка счетчиков (Серюгина Е.А.)</t>
  </si>
  <si>
    <t>Установка счетчиков (Антипов В.Е.)</t>
  </si>
  <si>
    <t>Установка счетчиков (Дрогожилова О.В.)</t>
  </si>
  <si>
    <t>Установка счетчиков (Барадишириева Н.З.)</t>
  </si>
  <si>
    <t>Установка счетчиков (Осмачко А.И.)</t>
  </si>
  <si>
    <t>Установка счетчиков (Степанова О.В.)</t>
  </si>
  <si>
    <t>Установка счетчиков (Дрогожилов Н.Г.)</t>
  </si>
  <si>
    <t>Установка счетчиков (Скубьева А.С.)</t>
  </si>
  <si>
    <t>Установка счетчиков (Дондокова Д.Б.)</t>
  </si>
  <si>
    <t>Установка счетчиков (Кузнецова В.В.)</t>
  </si>
  <si>
    <t>Установка счетчиков (Зых М.Л.)</t>
  </si>
  <si>
    <t>Установка счетчиков (ФКУ УПРДОР "ЗАБАЙКА</t>
  </si>
  <si>
    <t>Установка счетчиков (Киргизов А.А.)</t>
  </si>
  <si>
    <t>Установка счетчиков (Исламов С.В.)</t>
  </si>
  <si>
    <t>Установка счетчиков (Пельменева Е.В.)</t>
  </si>
  <si>
    <t>Установка счетчиков (Кривенко Е.В.)</t>
  </si>
  <si>
    <t>Установка счетчиков (Сергеева Т.В.)</t>
  </si>
  <si>
    <t>Установка счетчиков (Непомнящий И.А.)</t>
  </si>
  <si>
    <t>Установка счетчиков (Цыбенов М.В.)</t>
  </si>
  <si>
    <t>Установка счетчиков (Бадиев С.А.)</t>
  </si>
  <si>
    <t>Установка счетчиков (Бадмаев Б.Б.)</t>
  </si>
  <si>
    <t>Установка счетчиков (Рогалев В.В.)</t>
  </si>
  <si>
    <t>Установка счетчиков (Жаргалова Т.П.)</t>
  </si>
  <si>
    <t>Установка счетчиков (Бадлуева Б.Х.)</t>
  </si>
  <si>
    <t>Установка счетчиков (ООО "Благоустройств</t>
  </si>
  <si>
    <t>Установка счетчиков (Буторин А.В.)</t>
  </si>
  <si>
    <t>Установка счетчиков (ФКУ Упрдор "Забайка</t>
  </si>
  <si>
    <t>Установка счетчиков (Шишмарев И.С.)</t>
  </si>
  <si>
    <t>Установка счетчиков (Кучмасова И.В.)</t>
  </si>
  <si>
    <t>Установка счетчиков (Куценко В.О.)</t>
  </si>
  <si>
    <t>Установка счетчиков (Атавин В.А.)</t>
  </si>
  <si>
    <t>Установка счетчиков (Будникова Н.Г.)</t>
  </si>
  <si>
    <t>Установка счетчиков (Дамбаева Д.Ц.)</t>
  </si>
  <si>
    <t>Установка счетчиков (Бардахаев А.Н.)</t>
  </si>
  <si>
    <t>Установка счетчиков (Тюков И.С.)</t>
  </si>
  <si>
    <t>Установка счетчиков (ООО "Фламинго")</t>
  </si>
  <si>
    <t>Установка счетчиков (Артемьев С.А.)</t>
  </si>
  <si>
    <t>Установка счетчиков (Мегрянц А.Н.)</t>
  </si>
  <si>
    <t>Установка счетчиков (Коновалов Е.С.)</t>
  </si>
  <si>
    <t>Установка счетчиков (АО "Урангеологоразв</t>
  </si>
  <si>
    <t>Установка счетчиков (Чжан Н.В.)</t>
  </si>
  <si>
    <t>Установка счетчиков (Леглер С.С.)</t>
  </si>
  <si>
    <t>Установка счетчиков (Морозов С.М.)</t>
  </si>
  <si>
    <t>Установка счетчиков (Хвыль В.И.)</t>
  </si>
  <si>
    <t>Установка счетчиков (Малышева Т.В.)</t>
  </si>
  <si>
    <t>Установка счетчиков (Чем-Чен КФХ)</t>
  </si>
  <si>
    <t>Установка счетчиков (Босова Т.М.)</t>
  </si>
  <si>
    <t>Установка счетчиков (Золотухина Г.Б.)</t>
  </si>
  <si>
    <t>Установка счетчиков (Ситникова Е.С.)</t>
  </si>
  <si>
    <t>Установка счетчиков (Дугаев Р.М.)</t>
  </si>
  <si>
    <t>Установка счетчиков (Пьянников А.С.)</t>
  </si>
  <si>
    <t>Установка счетчиков (Приженников А.В.)</t>
  </si>
  <si>
    <t>Установка счетчиков (ООО "Старт)</t>
  </si>
  <si>
    <t>Установка счетчиков (Ницин Е.А.)</t>
  </si>
  <si>
    <t>Установка счетчиков (Тагаров Д.В.)</t>
  </si>
  <si>
    <t>Установка счетчиков (Пушкарев А.Н.)</t>
  </si>
  <si>
    <t>Установка счетчиков (Цыдыпов С.А.)</t>
  </si>
  <si>
    <t>Установка счетчиков (Серазеева Е.В.)</t>
  </si>
  <si>
    <t>Установка счетчиков (Банщиков И.А.)</t>
  </si>
  <si>
    <t>Установка счетчиков (Колосова И.Ю.)</t>
  </si>
  <si>
    <t>Установка счетчиков (Симонов Е.Г.)</t>
  </si>
  <si>
    <t>Установка счетчиков ( Урезалова Т.С.)</t>
  </si>
  <si>
    <t>Установка счетчиков (Симухин Р.Л.)</t>
  </si>
  <si>
    <t>Установка счетчиков (Александрова Т.И.)</t>
  </si>
  <si>
    <t>Установка счетчиков (Чагина Е.В.)</t>
  </si>
  <si>
    <t>Установка счетчиков (Балданов Б.Б.)</t>
  </si>
  <si>
    <t>Установка счетчиков (Утюжникова Е.Л.)</t>
  </si>
  <si>
    <t>Установка счетчиков (Мавринский А.С.)</t>
  </si>
  <si>
    <t>Установка счетчиков (Балыбердин В.В.)</t>
  </si>
  <si>
    <t>Установка счетчиков (Ельцева Е.А.)</t>
  </si>
  <si>
    <t>Установка счетчиков (Золотухин А.В.)</t>
  </si>
  <si>
    <t>Установка счетчиков (Харасова Т.В.)</t>
  </si>
  <si>
    <t>Установка счетчиков (Белоносова Ж.А.)</t>
  </si>
  <si>
    <t>Установка счетчиков (Ханжов И.Г.)</t>
  </si>
  <si>
    <t>Установка счетчиков (Суходолин Р.А.)</t>
  </si>
  <si>
    <t>Установка счетчиков (Бельков А.В.)</t>
  </si>
  <si>
    <t>Установка счетчиков (Рябцев А.М.)</t>
  </si>
  <si>
    <t>Установка счетчиков (Марков В.В.)</t>
  </si>
  <si>
    <t>Установка счетчиков (Кохаев А.А.)</t>
  </si>
  <si>
    <t>Установка счетчиков (Раитина А.Г.)</t>
  </si>
  <si>
    <t>Установка счетчиков (Ибрагимов А.Р.)</t>
  </si>
  <si>
    <t>Установка счетчиков (Гляделов Е.В.)</t>
  </si>
  <si>
    <t>Установка счетчиков (Должинов В.С.)</t>
  </si>
  <si>
    <t>Установка счетчиков (Замякин Д.С.)</t>
  </si>
  <si>
    <t>Установка счетчиков (Болотова Б.Б.)</t>
  </si>
  <si>
    <t>Установка счетчиков (МУНИЦИПАЛЬНОЕ БЮДЖЕ</t>
  </si>
  <si>
    <t>Установка счетчиков (Кузьмина А.Г.)</t>
  </si>
  <si>
    <t>Установка счетчиков (Гимаева Т.Л.)</t>
  </si>
  <si>
    <t>Установка счетчиков (Маркина М.М.)</t>
  </si>
  <si>
    <t>Установка счетчиков (Коренев А.С.)</t>
  </si>
  <si>
    <t>Установка счетчиков (ГУЗ "ЧЕРНЫШЕВСКАЯ Ц</t>
  </si>
  <si>
    <t>Установка счетчиков (Попов А.С.)</t>
  </si>
  <si>
    <t>Установка счетчиков (Соломин П.И.)</t>
  </si>
  <si>
    <t>Установка счетчиков (Брюханова В.И.)</t>
  </si>
  <si>
    <t>Установка счетчиков (ГОСУДАРСТВЕННОЕ АВТ</t>
  </si>
  <si>
    <t>Установка счетчиков (Полоротова Е.А.)</t>
  </si>
  <si>
    <t>Установка счетчиков (ГУЗ Ононская ЦРБ)</t>
  </si>
  <si>
    <t>Установка счетчиков (Дехонов С.Н.)</t>
  </si>
  <si>
    <t>Установка счетчиков (Тарасов Б.Ф.)</t>
  </si>
  <si>
    <t>Установка счетчиков (Томских В.Н.)</t>
  </si>
  <si>
    <t>Установка счетчиков (Федурина Р.И.)</t>
  </si>
  <si>
    <t>Установка счетчиков (Размахнина Ю.М.)</t>
  </si>
  <si>
    <t>Установка счетчиков (Белова М.В.)</t>
  </si>
  <si>
    <t>Установка счетчиков (Милеер А.А.)</t>
  </si>
  <si>
    <t>Установка счетчиков (Михайлова А.М.)</t>
  </si>
  <si>
    <t>Установка счетчиков (Пинигин С.А.)</t>
  </si>
  <si>
    <t>Установка счетчиков (СНТ №7)</t>
  </si>
  <si>
    <t>Установка счетчиков (Ворожейкин С.Н.)</t>
  </si>
  <si>
    <t>Установка счетчика (Власова Т.В.)</t>
  </si>
  <si>
    <t>Установка счетчиков (Горшунов Д.Л.)</t>
  </si>
  <si>
    <t>Установка счетчиков (Герасимова А.Ю.)</t>
  </si>
  <si>
    <t>Установка счетчиков (Алимасова А.А.)</t>
  </si>
  <si>
    <t>Установка счетчиков (Носков А.А.)</t>
  </si>
  <si>
    <t>Установка счетчиков (Бардакова Г.В.)</t>
  </si>
  <si>
    <t>Установка счетчиков (Железнякова Л.А.)</t>
  </si>
  <si>
    <t>Установка счетчиков (Луговская Е.В.)</t>
  </si>
  <si>
    <t>Установка счетчиков (Шелопугин И.А.)</t>
  </si>
  <si>
    <t>Установка счетчиков (Пешкова Л.П.)</t>
  </si>
  <si>
    <t>Установка счетчиков (Третьяков Н.А.)</t>
  </si>
  <si>
    <t>Установка счетчиков (Минакова Е.Н.)</t>
  </si>
  <si>
    <t>Установка счетчиков (Батуева С.)</t>
  </si>
  <si>
    <t>Установка счетчиков (Тураев А.А.)</t>
  </si>
  <si>
    <t>Установка счетчиков (Лопканова О.П.)</t>
  </si>
  <si>
    <t>Установка счетчиков (СНТ "Казачий хутор"</t>
  </si>
  <si>
    <t>Установка счетчиков (ГСК "Железнодорожни</t>
  </si>
  <si>
    <t>Установка счетчиков (Тихоньких А.С.)</t>
  </si>
  <si>
    <t>Установка счетчиков (Купряков А.В.)</t>
  </si>
  <si>
    <t>Установка счетчиков (Номоконов А.К.)</t>
  </si>
  <si>
    <t>Установка счетчиков (Гомбожапов А.Г.)</t>
  </si>
  <si>
    <t>Установка счетчиков (Кузьмина А.А.)</t>
  </si>
  <si>
    <t>Установка счетчиков (Калько А.В.)</t>
  </si>
  <si>
    <t>Установка счетчиков (Симонова Е.Г.)</t>
  </si>
  <si>
    <t>Установка счетчиков (АГП "Атамановское")</t>
  </si>
  <si>
    <t>Установка счетчиков (Берняк В.В.)</t>
  </si>
  <si>
    <t>Установка счетчиков (Сидельников С.А.)</t>
  </si>
  <si>
    <t>Установка счетчиков (Брюхов Р.С.)</t>
  </si>
  <si>
    <t>Установка счетчиков (Чирцов С.Г.)</t>
  </si>
  <si>
    <t>Установка счетчиков (Потехина Е.Е.)</t>
  </si>
  <si>
    <t>Установка счетчиков (Рылов К.И.)</t>
  </si>
  <si>
    <t>Установка счетчиков (Пичуева Т.С.)</t>
  </si>
  <si>
    <t>Установка счетчиков (Пронин А.С.)</t>
  </si>
  <si>
    <t>Устанровка счетчиков (Снегирев Н.И.)</t>
  </si>
  <si>
    <t>Установка счетчиков (Попова О.В.)</t>
  </si>
  <si>
    <t>Установка счетчиков (Чубарова Е.И.)</t>
  </si>
  <si>
    <t>Установка счетчиков (Афанасьев Е.С.)</t>
  </si>
  <si>
    <t>Установка счетчиков (Зиятдинов М.Ф.)</t>
  </si>
  <si>
    <t>Установка счетчиков (Усова В.В.)</t>
  </si>
  <si>
    <t>Установка  счетчиков (Забелин П.М.)</t>
  </si>
  <si>
    <t>Установка счетчиков (Уфимцева О.В.)</t>
  </si>
  <si>
    <t>Установка счетчиков (Забуслаев М.А.)</t>
  </si>
  <si>
    <t>Установка счетчиков (Дашиева Б.Ю.)</t>
  </si>
  <si>
    <t>Установка счетчиков (Караченов С.Я.)</t>
  </si>
  <si>
    <t>Установка счетчиков (Холодов Д.Б.)</t>
  </si>
  <si>
    <t>Установка счетчиков (Санеев В.А.)</t>
  </si>
  <si>
    <t>Установка счетчиков (Янжимаева И.Н.)</t>
  </si>
  <si>
    <t>Установка счетчиков (Дунгуров Б.Д.)</t>
  </si>
  <si>
    <t>Установка счетчиков (Мартынов В.Н.)</t>
  </si>
  <si>
    <t>Установка счетчиков (Минеева Ю.А.)</t>
  </si>
  <si>
    <t>Установка счетчиков (Дамбаева О.А.)</t>
  </si>
  <si>
    <t>Установка счетчиков (Пущина В.И.)</t>
  </si>
  <si>
    <t>Установка счетчиков (Каштанов С.П.)</t>
  </si>
  <si>
    <t>Установка счетчиков (Григорьев А.М.)</t>
  </si>
  <si>
    <t>Установка счетчиков (Веклич Д.А.)</t>
  </si>
  <si>
    <t>Установка счетчиков (Пигузов М.А.)</t>
  </si>
  <si>
    <t>Установка счетчиков (СНТ "КАЗАЧИЙ ХУТОР"</t>
  </si>
  <si>
    <t>Установка счетчиков (Гончар К.С.)</t>
  </si>
  <si>
    <t>Установка счетчиков (Вырлан Р.Г.)</t>
  </si>
  <si>
    <t>Установка счетчиков (ГУЗ "ОЛОВЯННИНСКАЯ</t>
  </si>
  <si>
    <t>Установка счетчиков (Пичкуренко Ю.Ю.)</t>
  </si>
  <si>
    <t>Установка счетчиков (Попов Г.И.)</t>
  </si>
  <si>
    <t>Установка счетчиков (Власевский С.С.)</t>
  </si>
  <si>
    <t>Установка счетчиков (Гатапова Б.Б.)</t>
  </si>
  <si>
    <t>Установка счетчиков (Шестакова Е.Д.)</t>
  </si>
  <si>
    <t>Установка счетчиков (Алиев Р.А.)</t>
  </si>
  <si>
    <t>Установка счетчиков (ГАУ "МЦ Искра")</t>
  </si>
  <si>
    <t>Установка счетчиков (Медведева В.И.)</t>
  </si>
  <si>
    <t>Установка счетчиков (ГУЗ "Краевая клинич</t>
  </si>
  <si>
    <t>Установка счетчиков (Якимова О.Ю.)</t>
  </si>
  <si>
    <t>Установка счетчиков (ГКУ "Служба един.за</t>
  </si>
  <si>
    <t>Установка счетчиков (ИП Симон Ю.Б.)</t>
  </si>
  <si>
    <t>Установка счетчика (Тудупова Л.К.)</t>
  </si>
  <si>
    <t>Установка счетчиков (ФЕДЕРАЛЬНОЕ КАЗЕННО</t>
  </si>
  <si>
    <t>Установка счетчиков (КЭУМИЗО АДМИНИСТРАЦ</t>
  </si>
  <si>
    <t>Установка счетчиков (ИП Багателия А.А.)</t>
  </si>
  <si>
    <t>Установка счетчиков (Ломанов А.В.)</t>
  </si>
  <si>
    <t>Установка счетчиков (Чупрова О.Н.)</t>
  </si>
  <si>
    <t>Установка счетчиков (Гордеева А.В.)</t>
  </si>
  <si>
    <t>Установка счетчиков (Дамбаин Д.Б.)</t>
  </si>
  <si>
    <t>Установка счетчиков (Косова В.Ю.)</t>
  </si>
  <si>
    <t>Установка счетчиков (Гаврилин А.М.)</t>
  </si>
  <si>
    <t>Установка счетчиков (Крюков Н.В.)</t>
  </si>
  <si>
    <t>Установка счетчиков (Цыпылова А.С.)</t>
  </si>
  <si>
    <t>Установка счетчиков (ИП Заровская Л.М.)</t>
  </si>
  <si>
    <t>Установка счетчиков (ГКУ"Служба единого</t>
  </si>
  <si>
    <t>Установка счетчиков (Юринская О.С.)</t>
  </si>
  <si>
    <t>Установка счетчиков (Василенко Д.В.)</t>
  </si>
  <si>
    <t>Установка счетчиков (Пельменева Е.С.)</t>
  </si>
  <si>
    <t>Установка счетчиков (Боровская Л.Л.)</t>
  </si>
  <si>
    <t>Установка счетчиков (ИП Макушева Е.Л.)</t>
  </si>
  <si>
    <t>Установка счетчиков (Соцкий А.В.)</t>
  </si>
  <si>
    <t>Установка счетчиков (Ткаль И.С.)</t>
  </si>
  <si>
    <t>Установка счетчиков (Ганин И.В.)</t>
  </si>
  <si>
    <t>Установка счетчиков  (Петрова С.А.)</t>
  </si>
  <si>
    <t>Установка счетчиков (ООО "ИНДУСТРИЯ ТОРГ</t>
  </si>
  <si>
    <t>Установка счетчиков (Щербаков А.А.)</t>
  </si>
  <si>
    <t>Установка счетчиков (Ванченков Д.П.)</t>
  </si>
  <si>
    <t>Установка счетчиков (Куклин В.А.)</t>
  </si>
  <si>
    <t>Установка счетчиков (ГУЗ  "УЛЕТОВСКАЯ ЦЕ</t>
  </si>
  <si>
    <t>Установка счетчиков (Микулич А.С.)</t>
  </si>
  <si>
    <t>Установка счетчиков (Челышева Т.В.)</t>
  </si>
  <si>
    <t>Установка счетчиков (Ведерников Р.В.)</t>
  </si>
  <si>
    <t>Установка счетчиков (Барменков А.Ю.)</t>
  </si>
  <si>
    <t>Установка счетчиков (Комогорцева Е.М.)</t>
  </si>
  <si>
    <t>Установка счетчиков (Рекунова В.В.)</t>
  </si>
  <si>
    <t>Установка счетчиков (Бдицких В.А.)</t>
  </si>
  <si>
    <t>Установка счетчиков (Никитин К.П.)</t>
  </si>
  <si>
    <t>Установка счетчиков (Сачкова Е.В.)</t>
  </si>
  <si>
    <t>Установка счетчиков (Кондратьев Е.В.)</t>
  </si>
  <si>
    <t>Установка счетчиков (Волк А.А.)</t>
  </si>
  <si>
    <t>Установка счетчиков (Степанов А.О.)</t>
  </si>
  <si>
    <t>Установка счетчиков (Скрипченко В.И.)</t>
  </si>
  <si>
    <t>Установка счетчиков (Савина Л.А.)</t>
  </si>
  <si>
    <t>Установка счетчиков (Кедис И.В.)</t>
  </si>
  <si>
    <t>Установка счетчиков (Юринская Т.В.)</t>
  </si>
  <si>
    <t>Установка счетчиков (Гуднева Н.В.)</t>
  </si>
  <si>
    <t>Установка счетчиков (Куйдина Л.А.)</t>
  </si>
  <si>
    <t>Установка счетчиков (Королькова С.Ц.)</t>
  </si>
  <si>
    <t>Установка счетчиков (Седунова Н.И.)</t>
  </si>
  <si>
    <t>Установка счетчиков (Кузьмин О.А.)</t>
  </si>
  <si>
    <t>Установка счетчиков (Доржижапов Г.Б.)</t>
  </si>
  <si>
    <t>Установка счетчиков (Бронникова В.Т.)</t>
  </si>
  <si>
    <t>Установка счетчиков (Кривоносова Ю.В.)</t>
  </si>
  <si>
    <t>Установка счетчиков (Пазников С.В.)</t>
  </si>
  <si>
    <t>Установка счетчиков (Пашкова Я.А.)</t>
  </si>
  <si>
    <t>Установка счетчиков (Щербаков И.А.)</t>
  </si>
  <si>
    <t>Установка счетчиков (ФКУ УПРДОР "Забайка</t>
  </si>
  <si>
    <t>Установка счетчиков (Лисин М.В.)</t>
  </si>
  <si>
    <t>Установка счетчиков (Рузанов А.В.)</t>
  </si>
  <si>
    <t>Установка счетчиков (Блинников Д.И.)</t>
  </si>
  <si>
    <t>Установка счетчиков (Лукашов А.С.)</t>
  </si>
  <si>
    <t>Установка счетчиков (Блинов А.А.)</t>
  </si>
  <si>
    <t>Установка счетчиков (Харитонов В.Н.)</t>
  </si>
  <si>
    <t>Установка счетчиков (Никифоров Л.А.)</t>
  </si>
  <si>
    <t>Установка счетчиков (Деревцов А.В.)</t>
  </si>
  <si>
    <t>Установка счетчиков (Мальцев И.В.)</t>
  </si>
  <si>
    <t>Установка счетчиков (Аксенов А.В.)</t>
  </si>
  <si>
    <t>Установка счетчиков (Перминов А.А.)</t>
  </si>
  <si>
    <t>Установка счетчиков (Никонова В.А.)</t>
  </si>
  <si>
    <t>Установка счетчиков (ИП Анисимова Н.И.)</t>
  </si>
  <si>
    <t>Установка счетчиков (Комарова Т.А.)</t>
  </si>
  <si>
    <t>Установка счетчиков (Саломатов В.В.)</t>
  </si>
  <si>
    <t>Установка счетчиков (ИП Забелин В.А.)</t>
  </si>
  <si>
    <t>Установка счетчиков (Салихов О.И.)</t>
  </si>
  <si>
    <t>Установка счетчиков (Алексеева Н.Н.)</t>
  </si>
  <si>
    <t>Установка счетчиков (Клюшник Н.Н.)</t>
  </si>
  <si>
    <t>Установка счетчиков (Синкевич А.И.)</t>
  </si>
  <si>
    <t>Установка счетчиков (Бабенко М.А.)</t>
  </si>
  <si>
    <t>Установка счетчиков (Полякова Е.М.)</t>
  </si>
  <si>
    <t>Установка счетчиков (Чухарева Л.Я.)</t>
  </si>
  <si>
    <t>Установка счетчиков (Горюнова О.С.)</t>
  </si>
  <si>
    <t>Установка счетчиков (Калинка С.А.)</t>
  </si>
  <si>
    <t>Установка счетчиков (Шерихора В.Б.)</t>
  </si>
  <si>
    <t>Установка счетчиков (Абдуллаева С.Б.)</t>
  </si>
  <si>
    <t>Установка счетчиков (Бажина Е.С.)</t>
  </si>
  <si>
    <t>Установка счетчиков (Ливенлу А.Т.)</t>
  </si>
  <si>
    <t>Установка счетчиков (Казанова А.И.)</t>
  </si>
  <si>
    <t>Установка счетчиков (Федоров М.А.)</t>
  </si>
  <si>
    <t>Установка счетчиков (Захарова Т.В.)</t>
  </si>
  <si>
    <t>Установка счетчиков (Меркушин А.И.)</t>
  </si>
  <si>
    <t>Установка счетчиков (Цыпылов Ч.Б.)</t>
  </si>
  <si>
    <t>Установка счетчиков (Кончаков А.В.)</t>
  </si>
  <si>
    <t>Установка счетчиков (Гончарова Н.С.)</t>
  </si>
  <si>
    <t>Установка счетчиков (Непошлова И.В.)</t>
  </si>
  <si>
    <t>Установка счетчиков (Смирнов А.А.)</t>
  </si>
  <si>
    <t>Установка счетчиков (Пушкарева О.И.)</t>
  </si>
  <si>
    <t>Установка счетчиков (Борисов С.М.)</t>
  </si>
  <si>
    <t>Установка счетчиков (Шапилов Э.Д.)</t>
  </si>
  <si>
    <t>Установка счетчиков (Трунова Е.В.)</t>
  </si>
  <si>
    <t>Установка счетчиков (Бадмаева Б.О.)</t>
  </si>
  <si>
    <t>Установка счетчиков (Виноградова Е.Г.)</t>
  </si>
  <si>
    <t>Установка счетчиков (Горячкин Д.А.)</t>
  </si>
  <si>
    <t>Установка счетчиков (Гао Цзюньго)</t>
  </si>
  <si>
    <t>Установка счетчиков (Мункуева Ю.Б.)</t>
  </si>
  <si>
    <t>Установка счетчиков (Балданов А.Б.)</t>
  </si>
  <si>
    <t>Установка счетчиков (Лодонов Б.Б.)</t>
  </si>
  <si>
    <t>Установка счетчиков (Захаров А.И.)</t>
  </si>
  <si>
    <t>Установка счетчиков (Дылыков Б.Б.)</t>
  </si>
  <si>
    <t>Установка счетчиков (Самбуева С.Б.)</t>
  </si>
  <si>
    <t>Установка счетчиков (Галсанов Ц.Б.)</t>
  </si>
  <si>
    <t>Установка счетчиков (Батуева Ц.Ц.)</t>
  </si>
  <si>
    <t>Установка счетчиков (Цыбенов Г.Д.)</t>
  </si>
  <si>
    <t>Установка счетчиков (Дугаров Б.Б.)</t>
  </si>
  <si>
    <t>Установка счетчиков (Жамсаранов Б.Б.)</t>
  </si>
  <si>
    <t>Установка счетчиков (Бардакова Ж.Ю.)</t>
  </si>
  <si>
    <t>Установка счетчиков (Зотова Е.С.)</t>
  </si>
  <si>
    <t>Установка счетчиков (Липендин А.С.)</t>
  </si>
  <si>
    <t>Установка счетчиков (Балахтина Е.С.)</t>
  </si>
  <si>
    <t>Установка счетчиков (Забелин Р.В.)</t>
  </si>
  <si>
    <t>Установка счетчиков (Федосенко П.М.)</t>
  </si>
  <si>
    <t>Установка счетчиков (Якимов А.С.)</t>
  </si>
  <si>
    <t>Установка счетчиков (Жеребятникова Н.Г.)</t>
  </si>
  <si>
    <t>Установка счетчиков (Кривошеева Л.В.)</t>
  </si>
  <si>
    <t>Установка счетчиков (Федорова Т.С.)</t>
  </si>
  <si>
    <t>Установка счетчиков (Смирнов В.М.)</t>
  </si>
  <si>
    <t>Установка счетчиков (ООО "Забстроймастер</t>
  </si>
  <si>
    <t>Установка счетчиков (Филиппов О.П.)</t>
  </si>
  <si>
    <t>Установка счетчиков (Адм. СП "Новотроицк</t>
  </si>
  <si>
    <t>Установка счетчиков (Даркина Е.Р.)</t>
  </si>
  <si>
    <t>Установка счетчиков (Куйдин В.В.)</t>
  </si>
  <si>
    <t>Установка счетчиков (Цыпылов А.В.)</t>
  </si>
  <si>
    <t>Установка счетчиков (Андреев Н.А.)</t>
  </si>
  <si>
    <t>Установка счетчиков (Беликова Л.Е.)</t>
  </si>
  <si>
    <t>Установка счетчиков (Ишенина Е.Ю.)</t>
  </si>
  <si>
    <t>Установка счетчиков (Лхасаранов Ж.Б.)</t>
  </si>
  <si>
    <t>Установка счетчиков (Бадиев В.А.)</t>
  </si>
  <si>
    <t>Установка счетчиков (Сивакова А.Ю.)</t>
  </si>
  <si>
    <t>Установка счетчиков (Комогорцев В.Г.)</t>
  </si>
  <si>
    <t>Установка счетчиков (Вольф Э.Г.)</t>
  </si>
  <si>
    <t>Установка счетчиков (Мальцев А.Ю.)</t>
  </si>
  <si>
    <t>Установка счетчиков (Бакуменко Т.Ю.)</t>
  </si>
  <si>
    <t>Установка счетчиков (Дураков В.Н.)</t>
  </si>
  <si>
    <t>Установка счетчиков (Трофимов С.М.)</t>
  </si>
  <si>
    <t>Установка счетчиков (Иванов Е.В.)</t>
  </si>
  <si>
    <t>Установка счетчиков (Шишмарева З.Н.)</t>
  </si>
  <si>
    <t>Установка счетчиков (Никитин А.К.)</t>
  </si>
  <si>
    <t>Установка счетчиков (Михайлова Т.И.)</t>
  </si>
  <si>
    <t>Установка счетчиков (Арапова Е.Е.)</t>
  </si>
  <si>
    <t>Установка счетчиков (Беломестнов В.И.)</t>
  </si>
  <si>
    <t>Установка счетчиков (Дорожков М.В.)</t>
  </si>
  <si>
    <t>Установка счетчиков (Бастригин Ю.П.)</t>
  </si>
  <si>
    <t>Установка счетчиков (Кузютина Д.А.)</t>
  </si>
  <si>
    <t>Установка счетчиков (ГУЗ "Красночикойска</t>
  </si>
  <si>
    <t>Установка счетчиков (Матвеев С.В.)</t>
  </si>
  <si>
    <t>Установка счетчиков (Котиков А.В.)</t>
  </si>
  <si>
    <t>Установка счетчиков (Раздобреева О.С.)</t>
  </si>
  <si>
    <t>Установка счетчиков (Ишенин А.Е.)</t>
  </si>
  <si>
    <t>Установка счетчиков (Золотухина Н.Н.)</t>
  </si>
  <si>
    <t>Установка счетчиков (Аладько О.П.)</t>
  </si>
  <si>
    <t>Установка счетчиков (Васенин А.Э.)</t>
  </si>
  <si>
    <t>Установка счетчиков (Кайдалова В.Н.)</t>
  </si>
  <si>
    <t>Установка счетчиков (Лончаков Г.Ю.)</t>
  </si>
  <si>
    <t>Установка счетчиков (Климов А.В.)</t>
  </si>
  <si>
    <t>Установка счетчиков (Измайлов А.Н.)</t>
  </si>
  <si>
    <t>Установка счетчиков (Пальцева А.С.)</t>
  </si>
  <si>
    <t>Установка счетчиков (Софьянников В.Н.)</t>
  </si>
  <si>
    <t>Установка счетчиков (ГОСУДАРСТВЕННОЕ КАЗ</t>
  </si>
  <si>
    <t>Установка счетчиков (Куликов С.В.)</t>
  </si>
  <si>
    <t>Установка счетчиков (Орлов Д.А.)</t>
  </si>
  <si>
    <t>Установка счетчиков (Симонова О.Н.)</t>
  </si>
  <si>
    <t>Установка счетчиков (Яковлев Р.А.)</t>
  </si>
  <si>
    <t>Установка счетчиков (Кривоносенко И.Н.)</t>
  </si>
  <si>
    <t>Установка счетчиков (Власюк Ф.А.)</t>
  </si>
  <si>
    <t>Установка счетчиков (Стапанищева Г.А.)</t>
  </si>
  <si>
    <t>Установка счетчиков (Харитонова В.В.)</t>
  </si>
  <si>
    <t>Установка счетчиков (Рыгзынов Д.З.)</t>
  </si>
  <si>
    <t>Установка счетчиков (Хикматова О.А.)</t>
  </si>
  <si>
    <t>Установка счетчиков (Козлова Л.М.)</t>
  </si>
  <si>
    <t>Установка счетчиков (Крупкина Е.С.)</t>
  </si>
  <si>
    <t>Установка счетчиков (Сосов Н.Д.)</t>
  </si>
  <si>
    <t>Установка счетчиков (Батуева Ю.А.)</t>
  </si>
  <si>
    <t>Установка счетчиков (Ключевская Н.С.)</t>
  </si>
  <si>
    <t>Установка счетчиков (Аширова Т.Ю.)</t>
  </si>
  <si>
    <t>Установка счетчиков (Страмилов В.С.)</t>
  </si>
  <si>
    <t>Установка счетчиков (Едифанов Е.А.)</t>
  </si>
  <si>
    <t>Установка счетчиков (Землянов Р.С.)</t>
  </si>
  <si>
    <t>Установка счетчиков (Санданова В.)</t>
  </si>
  <si>
    <t>Установка счетчиков (Сенокосова Н.А.)</t>
  </si>
  <si>
    <t>Установка счетчиков (Немеров В.Е.)</t>
  </si>
  <si>
    <t>Установка счетчиков (Викулов С.А.)</t>
  </si>
  <si>
    <t>Установка счетчиков (Казанцев В.В.)</t>
  </si>
  <si>
    <t>Установка счетчиков (Филоненко Л.А.)</t>
  </si>
  <si>
    <t>Установка счетчиков (Григорьев Ю.Г.)</t>
  </si>
  <si>
    <t>Установка счетчиков (Московских В.В.)</t>
  </si>
  <si>
    <t>Установка счетчиков (Голубцов Е.В.)</t>
  </si>
  <si>
    <t>Установка счетчиков (Булавина Э.Б.)</t>
  </si>
  <si>
    <t>Установка счетчиков (Матвеева Ю.С.)</t>
  </si>
  <si>
    <t>Установка счетчиков (Антонов А.В.)</t>
  </si>
  <si>
    <t>Установка счетчиков (Соколов А.А.)</t>
  </si>
  <si>
    <t>Установка счетчиков (Алиомарова Н.В.)</t>
  </si>
  <si>
    <t>Установка счетчиков (Бережной А.В.)</t>
  </si>
  <si>
    <t>Установка счетчиков (Писарев М.И.)</t>
  </si>
  <si>
    <t>Установка счетчиков (Монастыршиша А.К.)</t>
  </si>
  <si>
    <t>Установка счетчиков (АО "ПОЧТА РОССИИ")</t>
  </si>
  <si>
    <t>Установка счетчиков (Мамедов Э.М-О.)</t>
  </si>
  <si>
    <t>Установка счетчиков (Трошин Э.С.)</t>
  </si>
  <si>
    <t>Установка счетчиков (Гурулев А.А.)</t>
  </si>
  <si>
    <t>Установка счетчиков (Антонова В.П.)</t>
  </si>
  <si>
    <t>Установка счетчиков (Моисеев А.В.)</t>
  </si>
  <si>
    <t>Установка счетчиков (Ганеев С.А.)</t>
  </si>
  <si>
    <t>Установка счетчиков (Батуев Б.Б.)</t>
  </si>
  <si>
    <t>Установка счетчиков (Будин А.И.)</t>
  </si>
  <si>
    <t>Установка счетчиков (Карпукова Р.О.)</t>
  </si>
  <si>
    <t>Установка счетчиков (Батуев Б.Ш.)</t>
  </si>
  <si>
    <t>Установка счетчиков (Котельникова О.Н.)</t>
  </si>
  <si>
    <t>Установка счетчиков (Коньшин В.С.)</t>
  </si>
  <si>
    <t>Установка счетчиков (Галичкина Е.В.)</t>
  </si>
  <si>
    <t>Установка счетчиков (Рагимов Д.Ш-О)</t>
  </si>
  <si>
    <t>Установка счетчиков (Гальцева Ю.А.)</t>
  </si>
  <si>
    <t>Установка счетчиков (Савин П.К.)</t>
  </si>
  <si>
    <t>Установка счетчиков (Васильев Е.В.)</t>
  </si>
  <si>
    <t>Установка счетчиков (Михайлов С.В.)</t>
  </si>
  <si>
    <t>Установка счетчиков (Каххоров А.Г.)</t>
  </si>
  <si>
    <t>Установка счетчиков (Мусаев К.Г-О)</t>
  </si>
  <si>
    <t>Установка счетчиков (Баженов А.М.)</t>
  </si>
  <si>
    <t>Установка счетчиков (Азема Л.А.)</t>
  </si>
  <si>
    <t>Установка счетчиков (Носырев А.В.)</t>
  </si>
  <si>
    <t>Установка счетчиков (Якимова А.П.)</t>
  </si>
  <si>
    <t>Установка счетчиков (Леонтьев А.С.)</t>
  </si>
  <si>
    <t>Установка счетчиков (Попов А.И.)</t>
  </si>
  <si>
    <t>Установка счетчиков (Лыгдынов Б-Д.Ж.)</t>
  </si>
  <si>
    <t>Установка счетчиков (Малых Е.М.)</t>
  </si>
  <si>
    <t>Установка счетчиков (Дашеев А.Б.)</t>
  </si>
  <si>
    <t>Установка счетчиков (Жалсанов Ц-Д.Р.)</t>
  </si>
  <si>
    <t>Установка счетчиков (Сунгрупов Ч.В.)</t>
  </si>
  <si>
    <t>Установка счетчиков (Нимаев С.Б.)</t>
  </si>
  <si>
    <t>Установка счетчиков (Базаргуруева Б.Д.)</t>
  </si>
  <si>
    <t>Установка счетчиков (Дамбаева Б.В.)</t>
  </si>
  <si>
    <t>Установка счетчика (Яманова Б.Б.)</t>
  </si>
  <si>
    <t>Установка счетчиков (Дондоков Б.Б.)</t>
  </si>
  <si>
    <t>Установка счетчиков (ИП Дондоков Б.Б.)</t>
  </si>
  <si>
    <t>Установка счетчиков (Цоктоев Д.Б.)</t>
  </si>
  <si>
    <t>Установка счетчиков (Тумурова В.В.)</t>
  </si>
  <si>
    <t>Установка счетчиков (Черенцова И.А.)</t>
  </si>
  <si>
    <t>Установка счетчиков (Толстоногов А.Л.)</t>
  </si>
  <si>
    <t>Установка счетчиков (Эпов В.С.)</t>
  </si>
  <si>
    <t>Установка счетчиков (Шаметова В.А.)</t>
  </si>
  <si>
    <t>Установка счетчиков (Ашектуева В.А.)</t>
  </si>
  <si>
    <t>Установка счетчиков (Еременко А.А.)</t>
  </si>
  <si>
    <t>Установка счетчиков (АО ПБК)</t>
  </si>
  <si>
    <t>Установка счетчиков (Жгилев А.Г.)</t>
  </si>
  <si>
    <t>Установка счетчиков (Бузин А.В.)</t>
  </si>
  <si>
    <t>Установка счетчиков (Денисенко Е.В.)</t>
  </si>
  <si>
    <t>Установка счетчиков (Гомбоцыденов Б.Б.)</t>
  </si>
  <si>
    <t>Установка счетчиков (ООО Специализирован</t>
  </si>
  <si>
    <t>Установка счетчиков (ООО"ТрансСтройДевел</t>
  </si>
  <si>
    <t>Установка счетчиков (Кыштымов Н.А.)</t>
  </si>
  <si>
    <t>Установка счетчиков (Чертозвонова Ю.В.)</t>
  </si>
  <si>
    <t>Установка счетчиков (Бушинская О.В.)</t>
  </si>
  <si>
    <t>Установка счетчиков (Карнышева Т.Г.)</t>
  </si>
  <si>
    <t>Установка счетчиков (Сергеев Д.В.)</t>
  </si>
  <si>
    <t>Установка счетчиков (Золотухин Е.С.)</t>
  </si>
  <si>
    <t>Установка счетчиков (Абакумова Г.Г.)</t>
  </si>
  <si>
    <t>Установка счетчиков (Стебакова И.Б.)</t>
  </si>
  <si>
    <t>Установка счетчиков (Кочкова Ю.С.)</t>
  </si>
  <si>
    <t>Установка счетчиков (Шуплецова Е.А.)</t>
  </si>
  <si>
    <t>Установка счетчиков (Неверов А.А.)</t>
  </si>
  <si>
    <t>Установка счетчиков (ООО "ЖЕЛТУГИНСКАЯ Г</t>
  </si>
  <si>
    <t>Установка счетчиков (Батырев М.Г.)</t>
  </si>
  <si>
    <t>Установка счетчиков (Ковалев А.В.)</t>
  </si>
  <si>
    <t>Установка счетчиков (Ангельчук В.В.)</t>
  </si>
  <si>
    <t>Установка счетчиков (Богданов В.Г.)</t>
  </si>
  <si>
    <t>Установка счетчиков (Плотников И.С.)</t>
  </si>
  <si>
    <t>Установка счетчиков (Кулешова Е.Ю.)</t>
  </si>
  <si>
    <t>Установка счетчиков (Чухно О.Е.)</t>
  </si>
  <si>
    <t>Установка счетчиков (Ефимова О.В.)</t>
  </si>
  <si>
    <t>Установка счетчиков (Серебрякова Е.Г.)</t>
  </si>
  <si>
    <t>Установка счетчиков (Асаева Т.Б.)</t>
  </si>
  <si>
    <t>Установка счетчиков (Гридина К.В.)</t>
  </si>
  <si>
    <t>Установка счетчиков (ПАО "РОСТЕЛЕКОМ")</t>
  </si>
  <si>
    <t>Установка счетчиков (Бабуев М.Б.)</t>
  </si>
  <si>
    <t>Установка счетчиков (ИП Баранова Н. Ю.)</t>
  </si>
  <si>
    <t>Установка счетчиков (Дрозд А.В.)</t>
  </si>
  <si>
    <t>Установка счетчиков (Зубрев И.А.)</t>
  </si>
  <si>
    <t>Установка счетчиков (Фролова В.Г.)</t>
  </si>
  <si>
    <t>Установка счетчиков (Нестеров А.И.)</t>
  </si>
  <si>
    <t>Установка счетчиков (Семенова В.П.)</t>
  </si>
  <si>
    <t>Установка счетчиков (Бабкин Е.Г.)</t>
  </si>
  <si>
    <t>Установка счетчиков (Колядова Н.В.)</t>
  </si>
  <si>
    <t>Установка счетчиков (Гусейнов С.А.)</t>
  </si>
  <si>
    <t>Установка счетчиков (Пономарева И.Н.)</t>
  </si>
  <si>
    <t>Установка счетчиков (ИП Амбарян К.М.)</t>
  </si>
  <si>
    <t>Установка счетчиков (Сергеев И.Г.)</t>
  </si>
  <si>
    <t>Установка счетчиков (Тодорова Е.Л.)</t>
  </si>
  <si>
    <t>Установка счетчиков (Макушев А.В.)</t>
  </si>
  <si>
    <t>Установка счетчиков (Романенко В.В.)</t>
  </si>
  <si>
    <t>Установка счетчиков (Китаев А.В.)</t>
  </si>
  <si>
    <t>Установка счетчиков (Хоботов А.В.)</t>
  </si>
  <si>
    <t>Установка счетчиков (Татауров Н.В.)</t>
  </si>
  <si>
    <t>Установка счетчиков (Романович Ю.А.)</t>
  </si>
  <si>
    <t>Установка счетчиков (Якушевская К.Б.)</t>
  </si>
  <si>
    <t>Установка счетчиков (Куйдина О.Т.)</t>
  </si>
  <si>
    <t>Установка счетчиков (Шемелин Г.И.)</t>
  </si>
  <si>
    <t>Установка счетчиков (Левина В.А.)</t>
  </si>
  <si>
    <t>Установка счетчиков (Вершинин А.В.)</t>
  </si>
  <si>
    <t>Установка счетчиков (Костин В.Н.)</t>
  </si>
  <si>
    <t>Установка счетчиков (Горбатенко С.П.)</t>
  </si>
  <si>
    <t>Установка счетчиков (Ерофеева И.В.)</t>
  </si>
  <si>
    <t>Установка счетчиков (Черепанов А.В.)</t>
  </si>
  <si>
    <t>Установка счетчиков (Дубинина О.И.)</t>
  </si>
  <si>
    <t>Установка счетчиков (Мамедов Э.М.)</t>
  </si>
  <si>
    <t>Установка счетчиков (Резников В.И.)</t>
  </si>
  <si>
    <t>Установка счетчиков (Равко А.Н.)</t>
  </si>
  <si>
    <t>Установка счетчиков (Корнилов Н.А.)</t>
  </si>
  <si>
    <t>Установка счетчиков (Галданов Б.Б.)</t>
  </si>
  <si>
    <t>Установка счетчиков (Иликбаева Н.М.)</t>
  </si>
  <si>
    <t>Установка счетчиков (Ковальчук Н.В.)</t>
  </si>
  <si>
    <t>Установка счетчиков (Козлов В.В.)</t>
  </si>
  <si>
    <t>Установка счетчиков (Долгова Ю.С.)</t>
  </si>
  <si>
    <t>Установка счетчиков (Малышкин А.В.)</t>
  </si>
  <si>
    <t>Установка счетчиков (Пичуев Е.В.)</t>
  </si>
  <si>
    <t>Установка счетчиков (Горбунов А.С.)</t>
  </si>
  <si>
    <t>Установка счетчиков (Родионова А.Н.)</t>
  </si>
  <si>
    <t>Установка счетчиков (Забелина Д.С.)</t>
  </si>
  <si>
    <t>Установка счетчиков (Деревцова В.Д.)</t>
  </si>
  <si>
    <t>Установка счетчиков (Милостная Я.М.)</t>
  </si>
  <si>
    <t>Установка счетчиков (Галятин Д.С.)</t>
  </si>
  <si>
    <t>Установка счетчиков (ООО "Восточный двор</t>
  </si>
  <si>
    <t>Установка счетчиков (Юнжакова Е.С.)</t>
  </si>
  <si>
    <t>Установка счетчиков (Хондожко П.С.)</t>
  </si>
  <si>
    <t>Установка счетчиков (Рябкова М.М.)</t>
  </si>
  <si>
    <t>Установка счетчиков (Батуев Т.Г.)</t>
  </si>
  <si>
    <t>Установка счетчиков (Влавацкая Л.С.)</t>
  </si>
  <si>
    <t>Установка счетчиков (Лакеев В.М.)</t>
  </si>
  <si>
    <t>Установка счетчиков (Фирсова Т.А.)</t>
  </si>
  <si>
    <t>Установка счетчиков (Наумова Т.С.)</t>
  </si>
  <si>
    <t>Установка счетчиков (Бессонов В.Г.)</t>
  </si>
  <si>
    <t>Установка счетчиков (Маякин К.С.)</t>
  </si>
  <si>
    <t>Установка счетчиков (Капустина Н.А.)</t>
  </si>
  <si>
    <t>Установка счетчиков (Гараева Н.З.)</t>
  </si>
  <si>
    <t>Установка счетчиков (Жанчипова А.Э.)</t>
  </si>
  <si>
    <t>Установка счетчиков (Правилова К.А.)</t>
  </si>
  <si>
    <t>Установка счетчиков (Бронникова О.В.)</t>
  </si>
  <si>
    <t>Установка счетчиков (Бескоронованная А.Б</t>
  </si>
  <si>
    <t>Установка счетчиков (Дубинина Ю.А.)</t>
  </si>
  <si>
    <t>Установка счетчиков (Измайлова М.П.)</t>
  </si>
  <si>
    <t>Установка счетчиков (Казанова С.Н.)</t>
  </si>
  <si>
    <t>Установка счетчиков (Козлов В.Ю.)</t>
  </si>
  <si>
    <t>Установка счетчиков (Куржумов С.А.)</t>
  </si>
  <si>
    <t>Установка счетчиков (Сергеева О.А.)</t>
  </si>
  <si>
    <t>Установка счетчиков (Си-Нь-Ю М.А.)</t>
  </si>
  <si>
    <t>Установка счетчиков (Гамбуев Ю.В.)</t>
  </si>
  <si>
    <t>Установка счетчиков (Маложиленко Е.Н.)</t>
  </si>
  <si>
    <t>Установка счетчиков (Даржаев Ч.Б.)</t>
  </si>
  <si>
    <t>Установка счетчиков (Цырендашиева Г.В.)</t>
  </si>
  <si>
    <t>Установка счетчиков (Иванушкин И.А.)</t>
  </si>
  <si>
    <t>Установка счетчиков (Лопатин Е.В.)</t>
  </si>
  <si>
    <t>Установка счетчиков (Курова В.Е.)</t>
  </si>
  <si>
    <t>Установка счетчиков (Пляскин В.В.)</t>
  </si>
  <si>
    <t>Установка счетчиков (Вельская М.В.)</t>
  </si>
  <si>
    <t>Установка счетчиков (Астафьев Д.А.)</t>
  </si>
  <si>
    <t>Установка счетчиков (Козулина И.А.)</t>
  </si>
  <si>
    <t>Установка счетчиков (Братухин С.В.)</t>
  </si>
  <si>
    <t>Установка счетчиков (Власюк Н.Н.)</t>
  </si>
  <si>
    <t>Установка счетчиков (Администр. МР "Чити</t>
  </si>
  <si>
    <t>Установка счетчиков (Кузьмина Н.Ю.)</t>
  </si>
  <si>
    <t>Установка счетчиков (Ринчинов С.В.)</t>
  </si>
  <si>
    <t>Установка счетчиков (Саломатов А.А.)</t>
  </si>
  <si>
    <t>Установка счетчиков (Сапожников А.Н.)</t>
  </si>
  <si>
    <t>Установка счетчиков (Назин Н.А.)</t>
  </si>
  <si>
    <t>Установка счетчиков (Золотарев В.Н.)</t>
  </si>
  <si>
    <t>Установка счетчиков (Жданова И.Н.)</t>
  </si>
  <si>
    <t>Установка счетчиков (Олейникова Л.И.)</t>
  </si>
  <si>
    <t>Установка счетчиков (Шамсиева А.В.)</t>
  </si>
  <si>
    <t>Установка счетчиков (Макаров Е.А.)</t>
  </si>
  <si>
    <t>Установка счетчиков (Лачугина О.С.)</t>
  </si>
  <si>
    <t>Установка счетчиков (Иванникова Е.В.)</t>
  </si>
  <si>
    <t>Установка счетчиков (Эрхеева Е.А.)</t>
  </si>
  <si>
    <t>Установка счетчиков (Афанасьева Ю.В.)</t>
  </si>
  <si>
    <t>Установка счетчиков (Вякулин В.В.)</t>
  </si>
  <si>
    <t>Установка счетчиков (Сницар З.И.)</t>
  </si>
  <si>
    <t>Установка счетчиков (Земскова Л.А.)</t>
  </si>
  <si>
    <t>Установка счетчиков (Якушевский А.М.)</t>
  </si>
  <si>
    <t>Установка счетчиков (Назимов А.В.)</t>
  </si>
  <si>
    <t>Установка счетчиков (Лапейкина А.С.)</t>
  </si>
  <si>
    <t>Установка счетчиков (Калашникова Е.А.)</t>
  </si>
  <si>
    <t>Установка счетчиков (Орлова О.С.)</t>
  </si>
  <si>
    <t>Установка счетчиков (Першиков А.А.)</t>
  </si>
  <si>
    <t>Установка счетчиков (Зайцева М.М.)</t>
  </si>
  <si>
    <t>Установка счетчиков (ИП Ахрорзода Х.)</t>
  </si>
  <si>
    <t>Установка счетчиков (Цирельникова Л.И.)</t>
  </si>
  <si>
    <t>Установка счетчиков (Гудков В.В.)</t>
  </si>
  <si>
    <t>Установка счетчиков (Батуев В.И.)</t>
  </si>
  <si>
    <t>Установка счетчиков (Михайлов С.П.)</t>
  </si>
  <si>
    <t>Установка счетчиков (Прядко А.А.)</t>
  </si>
  <si>
    <t>Установка счетчиков (Хайитов Ж.Ш.)</t>
  </si>
  <si>
    <t>Установка счетчиков (Петрова И.В.)</t>
  </si>
  <si>
    <t>Установка счетчиков (Бальжинимаев Ч.И.)</t>
  </si>
  <si>
    <t>Установка счетчиков (Язев А.С.)</t>
  </si>
  <si>
    <t>Установка счетчиков (Симоченко К.С.)</t>
  </si>
  <si>
    <t>Установка счетчиков (Чирнинов Р.М.)</t>
  </si>
  <si>
    <t>Установка счетчиков (Лазуренко М.С.)</t>
  </si>
  <si>
    <t>Установка счетчиков (Попов И.В.)</t>
  </si>
  <si>
    <t>Установка счетчиков (Борхеева С.Б.)</t>
  </si>
  <si>
    <t>Установка счетчиков (Комендантов В.Б.)</t>
  </si>
  <si>
    <t>Установка счетчиков (Шумнов К.М.)</t>
  </si>
  <si>
    <t>Установка счетчиков (Орлов М.Г.)</t>
  </si>
  <si>
    <t>Установка счетчиков (Ганиев К.Х.)</t>
  </si>
  <si>
    <t>Установка счетчиков (Караченов Р.А.)</t>
  </si>
  <si>
    <t>Установка счетчиков (Самохвалов А.С.)</t>
  </si>
  <si>
    <t>Установка счетчиков (Смирнова И.В.)</t>
  </si>
  <si>
    <t>Установка счетчиков (ИП Щербаков Р.С.)</t>
  </si>
  <si>
    <t>Установка счетчиков (Попович К.А.)</t>
  </si>
  <si>
    <t>Установка счетчиков (Мазуров Е.В.)</t>
  </si>
  <si>
    <t>Установка счетчиков (Авдеев П.В.)</t>
  </si>
  <si>
    <t>Установка счетчиков (Дашинимаева Н.Ц.)</t>
  </si>
  <si>
    <t>Установка счетчиков (Харченко Е.В.)</t>
  </si>
  <si>
    <t>Установка счетчиков (Стецюра Е.А.)</t>
  </si>
  <si>
    <t>Установка счетчиков (Вязников А.В.)</t>
  </si>
  <si>
    <t>Установка счетчиков (Ликоренко М.А.)</t>
  </si>
  <si>
    <t>Установка счетчиков (Грачев С.В.)</t>
  </si>
  <si>
    <t>Установка счетчиков (Астраханцев М.В.)</t>
  </si>
  <si>
    <t>Установка счетчиков (Шабанова Л.В.)</t>
  </si>
  <si>
    <t>Установка счетчиков (Щербаков С.В.)</t>
  </si>
  <si>
    <t>Установка счетчиков (АО "ПБК")</t>
  </si>
  <si>
    <t>Установка счетчиков (Харитонова О.Н.)</t>
  </si>
  <si>
    <t>Установка счетчиков (Пошка Т.Ю.)</t>
  </si>
  <si>
    <t>Установка счетчиков (Родионова Т.А.)</t>
  </si>
  <si>
    <t>Установка счетчиков (Волков Н.А.)</t>
  </si>
  <si>
    <t>Установка счетчиков (Петреев М.Г.)</t>
  </si>
  <si>
    <t>Установка счетчиков (Елдулов А.С.)</t>
  </si>
  <si>
    <t>Установка счетчиков (Мальцева А.Ф.)</t>
  </si>
  <si>
    <t>Установка счетчиков (Черепанова Н.А.)</t>
  </si>
  <si>
    <t>Установка счетчиков (Бахтин Д.Н.)</t>
  </si>
  <si>
    <t>Установка счетчиков (Бушина Е.Р.)</t>
  </si>
  <si>
    <t>Установка счетчиков (Кожемякина Н.Н.)</t>
  </si>
  <si>
    <t>Установка счетчиков (Ли Синь)</t>
  </si>
  <si>
    <t>Установка счетчиков (Дашинимаева С.)</t>
  </si>
  <si>
    <t>Установка счетчиков (Федотов А.В.)</t>
  </si>
  <si>
    <t>Установка счетчиков (Гадиров Р.Г.)</t>
  </si>
  <si>
    <t>Установка счетчиков (Бабенко А.В.)</t>
  </si>
  <si>
    <t>Установка счетчиков (Помигалов В.А.)</t>
  </si>
  <si>
    <t>Установка счетчиков (Туранов А.И.)</t>
  </si>
  <si>
    <t>Установка счетчиков (Нередко А.Г.)</t>
  </si>
  <si>
    <t>Установка счетчиков (Мутавалиев Ш.М.)</t>
  </si>
  <si>
    <t>Установка счетчиков (Яндавурова Х.Ю.)</t>
  </si>
  <si>
    <t>Установка счетчиков (Курбонова М.М.)</t>
  </si>
  <si>
    <t>Установка счетчиков (Боровская А.В.)</t>
  </si>
  <si>
    <t>Установка счетчиков (Федоров А.А.)</t>
  </si>
  <si>
    <t>Установка счетчиков (Шихов А.В.)</t>
  </si>
  <si>
    <t>Установка счетчиков (Кибирев М.А.)</t>
  </si>
  <si>
    <t>Установка счетчиков (Министерство по соц</t>
  </si>
  <si>
    <t>Установка счетчиков (Быков С.С.)</t>
  </si>
  <si>
    <t>Установка счетчиков (Руднев Р.А.)</t>
  </si>
  <si>
    <t>Установка счетчиков (Соснина Г.В.)</t>
  </si>
  <si>
    <t>Установка счетчиков (ГУЗ "Сретенская цен</t>
  </si>
  <si>
    <t>Установка счетчиков (Бочкарникова Е. В.)</t>
  </si>
  <si>
    <t>Установка счетчиков (Лескова Е.Н.)</t>
  </si>
  <si>
    <t>Установка счетчиков (Чимитова С.Н.)</t>
  </si>
  <si>
    <t>Установка счетчиков (Цыденжапова А.Э.)</t>
  </si>
  <si>
    <t>Установка счетчиков (Сугорова О.Р.)</t>
  </si>
  <si>
    <t>Установка счетчиков (Бабуцынгуева А. М.)</t>
  </si>
  <si>
    <t>Установка счетчиков (ГУЗ "Забайкальская</t>
  </si>
  <si>
    <t>Установка счетчиков (Пальшин В.Н.)</t>
  </si>
  <si>
    <t>Установка счетчиков (Иванин О.А.)</t>
  </si>
  <si>
    <t>Установка счетчиков (Бураков А. Л.)</t>
  </si>
  <si>
    <t>Установка счетчиков (Андреева В.А.)</t>
  </si>
  <si>
    <t>Установка счетчиков (Филиппов И.В.)</t>
  </si>
  <si>
    <t>Установка счетчиков (Криволапов А.Ю)</t>
  </si>
  <si>
    <t>Установка счетчиков (Качанов М.С.)</t>
  </si>
  <si>
    <t>Установка счетчиков (Алексее С.В.)</t>
  </si>
  <si>
    <t>Установка счетчиков (Иванова Е.А.)</t>
  </si>
  <si>
    <t>Установка счетчиков (ПУ ФСБ РОССИИ ПО ЗА</t>
  </si>
  <si>
    <t>Установка счетчиков (Дашицыренов Б.Ж.)</t>
  </si>
  <si>
    <t>Установка счетчиков (Молоков Д.С.)</t>
  </si>
  <si>
    <t>Установка счетчиков (Балбыров Д.Ц.)</t>
  </si>
  <si>
    <t>Установка счетчиков (Сидельников И.В.)</t>
  </si>
  <si>
    <t>Установка счетчиков (Жеребятников А.А.)</t>
  </si>
  <si>
    <t>Установка счетчиков (Богодухов С.В.)</t>
  </si>
  <si>
    <t>Установка счетчиков (Иванов А.В.)</t>
  </si>
  <si>
    <t>Установка счетчика (Рахимов В.К.)</t>
  </si>
  <si>
    <t>Установка счетчиков (Шангина А.С.)</t>
  </si>
  <si>
    <t>Установка счетчиков (Загвозкин А.Г.)</t>
  </si>
  <si>
    <t>Установка счетчиков (Рыгзынов Ц.Ц.)</t>
  </si>
  <si>
    <t>Установка счетчиков (Аббасов И.З.О.)</t>
  </si>
  <si>
    <t>Установка счетчиков (Абрамова Д.С.)</t>
  </si>
  <si>
    <t>Установка счетчиков (Голобоков Б.Н.)</t>
  </si>
  <si>
    <t>Установка счетчиков (Михайлов Н.П.)</t>
  </si>
  <si>
    <t>Установка счетчиков (Вильдяев В.Е.)</t>
  </si>
  <si>
    <t>Установка счетчиков (Тиранова Н.Н.)</t>
  </si>
  <si>
    <t>Установка счетчиков (Фомин А.В.)</t>
  </si>
  <si>
    <t>Установка счетчиков (Мальцев Е.О.)</t>
  </si>
  <si>
    <t>Установка счетчиков (ГУЗ "Сретенская ЦРБ</t>
  </si>
  <si>
    <t>Установка счетчиков (Перебоев Е.Ю.)</t>
  </si>
  <si>
    <t>Установка счетчиков (ИП Савватеев А.В.)</t>
  </si>
  <si>
    <t>Установка счетчиков (Гапченко Ю.А.)</t>
  </si>
  <si>
    <t>Установка счетчиков (Волкова А.В.)</t>
  </si>
  <si>
    <t>Установка счетчиков (Буторин П.Н.)</t>
  </si>
  <si>
    <t>Установка счетчиков (Штоян С.С.)</t>
  </si>
  <si>
    <t>Установка счетчиков (Никитина А.О.)</t>
  </si>
  <si>
    <t>Установка счетчиков (Гробов А.А.)</t>
  </si>
  <si>
    <t>Установка счетчиков (Бурцева Е.Ю.)</t>
  </si>
  <si>
    <t>Установка счетчиков ( Синько И.А.)</t>
  </si>
  <si>
    <t>Установка счетчиков (Свинкин Е.А.)</t>
  </si>
  <si>
    <t>Установка счетчиков (Жаргалов Б.Д.)</t>
  </si>
  <si>
    <t>Установка счетчиков (Морозова Н.А.)</t>
  </si>
  <si>
    <t>Установка счетчиков (Кузьмина А.Н.)</t>
  </si>
  <si>
    <t>Установка счетчиков (Самигулин А.А.)</t>
  </si>
  <si>
    <t>Установка счетчиков (Панкова Ю.А.)</t>
  </si>
  <si>
    <t>Установка счетчиков (Бардаков И.В.)</t>
  </si>
  <si>
    <t>Установка счетчиков (Барковская А.А.)</t>
  </si>
  <si>
    <t>Установка счетчиков (Листкова К.А.)</t>
  </si>
  <si>
    <t>Установка счетчиков (Норкина Е.Ю.)</t>
  </si>
  <si>
    <t>Установка счетчиков (Розенталь А.С.)</t>
  </si>
  <si>
    <t>Установка счетчиков (ГКУ "Служба единого</t>
  </si>
  <si>
    <t>Установка счетчиков (Бадмаева Т.В.)</t>
  </si>
  <si>
    <t>Установка счетчиков (ГУЗ "П-З ЦРБ")</t>
  </si>
  <si>
    <t>Установка счетчиков (Молотков С.А.)</t>
  </si>
  <si>
    <t>Установка счетчиков (Цыденов Х.Д.)</t>
  </si>
  <si>
    <t>Установка счетчиков (Вымпел-Коммуникации</t>
  </si>
  <si>
    <t>Установка счетчиков (Гуроев А.Г.)</t>
  </si>
  <si>
    <t>Установка счетчиков (Матвеева А.Ю.)</t>
  </si>
  <si>
    <t>Установка счетчиков (Ульзутуев С.В.)</t>
  </si>
  <si>
    <t>Установка счетчиков (Даыдов Е.Н.)</t>
  </si>
  <si>
    <t>Установка счетчиков (Степанов А.П.)</t>
  </si>
  <si>
    <t>Установка счетчиков (Попов И.П.)</t>
  </si>
  <si>
    <t>Установка счетчиков (ИБРАГИМОВ У.Т.)</t>
  </si>
  <si>
    <t>Установка счетчиков (Воложанин С.Е.)</t>
  </si>
  <si>
    <t>Установка счетчиков (Цыбенов Б.А.)</t>
  </si>
  <si>
    <t>Установка счетчиков (Маятников А.В.)</t>
  </si>
  <si>
    <t>Установка счетчиков (Баранова Е.А.)</t>
  </si>
  <si>
    <t>Установка счетчиков (Андреева Н.А.)</t>
  </si>
  <si>
    <t>Установка счетчиков (Зодбоев А.С.)</t>
  </si>
  <si>
    <t>Установка счетчиков (Мартынов М.Ю.)</t>
  </si>
  <si>
    <t>Установка счетчиков (Грешилов Е.А.)</t>
  </si>
  <si>
    <t>Установка счетчиков (Кузьмина В.С.)</t>
  </si>
  <si>
    <t>Установка счетчиков (Скажутин М.А.)</t>
  </si>
  <si>
    <t>Установка счетчиков (Юдова И.А.)</t>
  </si>
  <si>
    <t>Установка счетчиков (Заякина А.С.)</t>
  </si>
  <si>
    <t>Установка счетчиков (Карпова Е.С.)</t>
  </si>
  <si>
    <t>Установка счетчиков (Гудкова Н.В.)</t>
  </si>
  <si>
    <t>Установка счетчиков (Дамбаев Б.А.)</t>
  </si>
  <si>
    <t>Установка счетчиков (Тарнакина Н.Г.)</t>
  </si>
  <si>
    <t>Установка счетчиков (Лысенко В.В.)</t>
  </si>
  <si>
    <t>Установка счетчиков (Михайлов Е.И.)</t>
  </si>
  <si>
    <t>Установка счетчиков (Кафанова Н.С.)</t>
  </si>
  <si>
    <t>Установка счетчиков (МАХЛИНСКИЙ А.А.)</t>
  </si>
  <si>
    <t>Установка счетчиков (Самойлов Д.Л.)</t>
  </si>
  <si>
    <t>Установка счетчиков (Шаликова Г.Г.)</t>
  </si>
  <si>
    <t>Установка счетчиков (Ирдынеева Н.В.)</t>
  </si>
  <si>
    <t>Установка счетчиков (Герасимова М.А.)</t>
  </si>
  <si>
    <t>Установка счетчиков (БОРОВСКАЯ М.И.)</t>
  </si>
  <si>
    <t>Установка счетчиков (Гаврушенко Н.Е.)</t>
  </si>
  <si>
    <t>Установка счетчиков (Андреевский В.В.)</t>
  </si>
  <si>
    <t>Установка счетчиков (Протасова Е.В.)</t>
  </si>
  <si>
    <t>Установка счетчиков (Почекунин И.В.)</t>
  </si>
  <si>
    <t>Установка счетчиков (Архипов А.А.)</t>
  </si>
  <si>
    <t>Установка счетчиков (Мажанская Л.С.)</t>
  </si>
  <si>
    <t>Установка счетчиков (Дружинников Д.П.)</t>
  </si>
  <si>
    <t>Установка счетчиков (Хапилов И.И.)</t>
  </si>
  <si>
    <t>Установка счетчиков (Доржижапов И.Б.)</t>
  </si>
  <si>
    <t>Установка счетчиков (Акуневич М.В.)</t>
  </si>
  <si>
    <t>Установка счетчиков (Шеломенцев И.И.)</t>
  </si>
  <si>
    <t>Установка счетчиков (Чумутин И.Г.)</t>
  </si>
  <si>
    <t>Установка счетчиков (Авдеева Л.В.)</t>
  </si>
  <si>
    <t>Установка счетчиков (Мирославская Е.Г.)</t>
  </si>
  <si>
    <t>Установка счетчиков (Старицына Ю.В.)</t>
  </si>
  <si>
    <t>Установка счетчиков (Гаар Е.Г.)</t>
  </si>
  <si>
    <t>Установка счетчиков (Титов С.Е.)</t>
  </si>
  <si>
    <t>Установка счетчиков (Козулин А.И.)</t>
  </si>
  <si>
    <t>Установка счетчиков (Елизов М.А.)</t>
  </si>
  <si>
    <t>Установка счетчиков (Бушмакова Н.А.)</t>
  </si>
  <si>
    <t>Установка счетчиков (ИП Хачатрян А.Ж.)</t>
  </si>
  <si>
    <t>Установка счетчиков (Петелин Ю.С.)</t>
  </si>
  <si>
    <t>Установка счетчиков (Гачегова И.А.)</t>
  </si>
  <si>
    <t>Установка счетчиков (Титов В.А.)</t>
  </si>
  <si>
    <t>Установка счетчиков (Радзиковская О.А.)</t>
  </si>
  <si>
    <t>Установка счетчиков (Сергеев Б.Д.)</t>
  </si>
  <si>
    <t>Установка счетчиков (Обор А.В.)</t>
  </si>
  <si>
    <t>Установка счетчиков (Эрдынеев А.А.)</t>
  </si>
  <si>
    <t>Установка счетчиков (Жаргалов Д.Ж.)</t>
  </si>
  <si>
    <t>Установка счетчиков (Радов А.М.)</t>
  </si>
  <si>
    <t>Установка счетчиков (Кудрявцева О.С.)</t>
  </si>
  <si>
    <t>Установка счетчиков (Будаева Г-Х.А.)</t>
  </si>
  <si>
    <t>Установка счетчиков (Поздняков А.В.)</t>
  </si>
  <si>
    <t>Установка счетчиков (Писарев Е.В.)</t>
  </si>
  <si>
    <t>Установка счетчиков (Ганов А.В.)</t>
  </si>
  <si>
    <t>Установка счетчиков (Эрназаров И.И.)</t>
  </si>
  <si>
    <t>Установка счетчиков (Никулина С.В.)</t>
  </si>
  <si>
    <t>Установка счетчиков (Завадько Л.А.)</t>
  </si>
  <si>
    <t>Установка счетчиков (Назаров Ж.С.)</t>
  </si>
  <si>
    <t>Установка счетчиков (Ощепкова М.С.)</t>
  </si>
  <si>
    <t>Установка счетчиков (Спасибова И.А.)</t>
  </si>
  <si>
    <t>Установка счетчиков (Дружинина О.В.)</t>
  </si>
  <si>
    <t>Установка счетчиков (Бадараев Ж.Б.)</t>
  </si>
  <si>
    <t>Установка счетчиков (Цыренжапова Ж.В.)</t>
  </si>
  <si>
    <t>Установка счетчиков (Дугаров Б.Д.)</t>
  </si>
  <si>
    <t>Установка счетчиков (Жамбалов Б.В.)</t>
  </si>
  <si>
    <t>Установка счетчиков (Еремеева Е.А.)</t>
  </si>
  <si>
    <t>Установка счетчиков (Закордонец Д.А.)</t>
  </si>
  <si>
    <t>Установка счетчиков (Торхов Д.П.)</t>
  </si>
  <si>
    <t>Установка счетчиков (Гришина Т.В.)</t>
  </si>
  <si>
    <t>Установка счетчиков (Власова Л.И.)</t>
  </si>
  <si>
    <t>Установка счетчиков (Соловьева И.В.)</t>
  </si>
  <si>
    <t>Установка счетчиков (Соломатин О.В.)</t>
  </si>
  <si>
    <t>Установка счетчиков (Ожегова Л.И.)</t>
  </si>
  <si>
    <t>Установка счетчиков (Гунсунова Ц.Д.)</t>
  </si>
  <si>
    <t>Установка счетчиков (Матвеева Т.В.)</t>
  </si>
  <si>
    <t>Установка счетчиков (Трофимова О.В.)</t>
  </si>
  <si>
    <t>Установка счетчиков (Викулова Н.А.)</t>
  </si>
  <si>
    <t>Установка счетчиков (Меньшагина Л.Г.)</t>
  </si>
  <si>
    <t>Установка счетчиков (Бальчинов Б.Б.)</t>
  </si>
  <si>
    <t>Установка счетчиков (Будаева Е.В.)</t>
  </si>
  <si>
    <t>Установка счетчиков (Сильченок Л.А.)</t>
  </si>
  <si>
    <t>Установка счетчиков (Зверобоева М.П.)</t>
  </si>
  <si>
    <t>Установка счетчиков (Кузьмин И.В.)</t>
  </si>
  <si>
    <t>Установка счетчиков (Рыгзынов В.Б.)</t>
  </si>
  <si>
    <t>Установка счетчиков (Рогалев С.В.)</t>
  </si>
  <si>
    <t>Установка счетчиков (Парыгина Н.В.)</t>
  </si>
  <si>
    <t>Установка счетчиков (Дарижапова Ц.Д.)</t>
  </si>
  <si>
    <t>Установка счетчиков (Жаргалов Ч.Б.)</t>
  </si>
  <si>
    <t>Установка счетчиков (Гончарук С.С.)</t>
  </si>
  <si>
    <t>Установка счетчиков (Дашиев Ц.Д.)</t>
  </si>
  <si>
    <t>Установка счетчиков (Шеломенцев В.М.)</t>
  </si>
  <si>
    <t>Установка счетчиков (Криворог Е.И.)</t>
  </si>
  <si>
    <t>Установка счетчиков (Леонов О.В.)</t>
  </si>
  <si>
    <t>Установка счетчиков (Хуригалов Б.А.)</t>
  </si>
  <si>
    <t>Установка счетчиков (Баранов А.М.)</t>
  </si>
  <si>
    <t>Установка счетчиков (Семенец П.Г.)</t>
  </si>
  <si>
    <t>Установка счетчиков (Наумкин М.Н.)</t>
  </si>
  <si>
    <t>Установка счетчиков (Старчукова Т.Н.)</t>
  </si>
  <si>
    <t>Установка счетчиков (Яньшина И.С.)</t>
  </si>
  <si>
    <t>Установка счетчиков (Егорова Я.В.)</t>
  </si>
  <si>
    <t>Установка счетчиков (Завертанный С.В.)</t>
  </si>
  <si>
    <t>Установка счетчиков (Кузовкин Ю.В.)</t>
  </si>
  <si>
    <t>Установка счетчиков (Семиохина Т.Н.)</t>
  </si>
  <si>
    <t>Установка счетчиков (Ушаков Я.А.)</t>
  </si>
  <si>
    <t>Установка счетчиков (Днепровская С.С.)</t>
  </si>
  <si>
    <t>Установка счетчиков (Ефимов Э.Е.)</t>
  </si>
  <si>
    <t>Установка счетчиков (Куйдин А.А.)</t>
  </si>
  <si>
    <t>Установка счетчиков (Пахалуева Т.Ю.)</t>
  </si>
  <si>
    <t>Установка счетчиков (Волкова А.А.)</t>
  </si>
  <si>
    <t>Установка счетчиков (Юферева Е.А.)</t>
  </si>
  <si>
    <t>Установка счетчиков (Симоченко Е.В.)</t>
  </si>
  <si>
    <t>Установка счетчиков (Жалсанова С.Б.)</t>
  </si>
  <si>
    <t>Установка счетчиков (Банщиков И.В.)</t>
  </si>
  <si>
    <t>Установка счетчиков (Куликова Г.А.)</t>
  </si>
  <si>
    <t>Установка счетчиков (Замешаева Т.С.)</t>
  </si>
  <si>
    <t>Установка счетчиков (Макеев Р.В.)</t>
  </si>
  <si>
    <t>Установка счетчиков (Будникова О.В.)</t>
  </si>
  <si>
    <t>Установка счетчиков (Жалсанов А.Ж.)</t>
  </si>
  <si>
    <t>Установка счетчиков (Петрова Т.Ю.)</t>
  </si>
  <si>
    <t>Установка счетчиков (Гасанов З.Н.)</t>
  </si>
  <si>
    <t>Установка счетчиков (Кривошеев Е.А.)</t>
  </si>
  <si>
    <t>Установка счетчиков (Шемелина В.А.)</t>
  </si>
  <si>
    <t>Установка счетчиков (Добровольский Д.В.)</t>
  </si>
  <si>
    <t>Установка счетчиков (Давыдов С.В.)</t>
  </si>
  <si>
    <t>Установка счетчиков (ООО ГК "Транспорт.о</t>
  </si>
  <si>
    <t>Установка счетчиков (МУ культуры)</t>
  </si>
  <si>
    <t>Установка счетчиков (Ямберг А.А.)</t>
  </si>
  <si>
    <t>Установка счетчиков (ПГК "Возрождение")</t>
  </si>
  <si>
    <t>Установка счетчиков (ФГУП "РТИРС")</t>
  </si>
  <si>
    <t>Установка счетчиков (Ожиганов М.О.)</t>
  </si>
  <si>
    <t>Установка счетчиков (МУ админ. МР "Хилок</t>
  </si>
  <si>
    <t>Установка счетчиков (Штыкин И.И.)</t>
  </si>
  <si>
    <t>Установка счетчиков (Емельянова С.А.)</t>
  </si>
  <si>
    <t>Установка счетчиков (Бянкин М.О.)</t>
  </si>
  <si>
    <t>Установка счетчиков (Ерошин А.М.)</t>
  </si>
  <si>
    <t>Установка счетчиков (Петрова Л.В.)</t>
  </si>
  <si>
    <t>Установка счетчиков (Кузьмин М.В.)</t>
  </si>
  <si>
    <t>Установка счетчиков (Ксендз Т.А.)</t>
  </si>
  <si>
    <t>Установка счетчиков (Пермякова Н.Г.)</t>
  </si>
  <si>
    <t>Установка счетчиков (Эпов С.Ф.)</t>
  </si>
  <si>
    <t>Установка счетчиков (Цыремпилов Б.Ц.)</t>
  </si>
  <si>
    <t>Установка счетчиков (Таюрский Н.В.)</t>
  </si>
  <si>
    <t>Установка счетчиков (Семенова А.В.)</t>
  </si>
  <si>
    <t>Установка счетчиков (Ванчикова Ц.Н.)</t>
  </si>
  <si>
    <t>Установка счетчиков (Епифанцев Ю.В.)</t>
  </si>
  <si>
    <t>Установка счетчиков (Грузнов К.В.)</t>
  </si>
  <si>
    <t>Установка счетчиков (Сусумова Б.Б.)</t>
  </si>
  <si>
    <t>Установка счетчиков (Обрубов Г.А.)</t>
  </si>
  <si>
    <t>Установка счетчиков (Анциферов В.П.)</t>
  </si>
  <si>
    <t>Установка счетчиков (Мальцева Г.А.)</t>
  </si>
  <si>
    <t>Установка счетчиков (Чекишева В.М.)</t>
  </si>
  <si>
    <t>Установка счетчиков (Зимин А.Г.)</t>
  </si>
  <si>
    <t>Установка счетчиков (Базарнова С.А.)</t>
  </si>
  <si>
    <t>Установка счетчиков (Бурдинский А.В.)</t>
  </si>
  <si>
    <t>Установка счетчиков (Бянкина С.А.)</t>
  </si>
  <si>
    <t>Установка счетчиков (Алиев Я.М.)</t>
  </si>
  <si>
    <t>Установка счетчиков (Цыбенова А.В.)</t>
  </si>
  <si>
    <t>Установка счетчиков (Эпов Э.В.)</t>
  </si>
  <si>
    <t>Установка счетчиков (Дегтярёва Е.В.)</t>
  </si>
  <si>
    <t>Установка счетчиков (Перевалов С.Г.)</t>
  </si>
  <si>
    <t>Установка счетчиков (Ветошкин А.С.)</t>
  </si>
  <si>
    <t>Установка счетчиков (Луговская С.В.)</t>
  </si>
  <si>
    <t>Установка счетчиков (Агишева Ю.А.)</t>
  </si>
  <si>
    <t>Установка счетчиков (Юрченко А.А.)</t>
  </si>
  <si>
    <t>Установка счетчиков (Попов С.Н.)</t>
  </si>
  <si>
    <t>Установка счетчиков (Черепанов С.А.)</t>
  </si>
  <si>
    <t>Установка счетчиков (Костылёва Д.Н.)</t>
  </si>
  <si>
    <t>Установка счетчиков (Янькова Т.И.)</t>
  </si>
  <si>
    <t>Установка счетчиков (Соколова Л.А.)</t>
  </si>
  <si>
    <t>Установка счетчиков (Кондратьева Н.А.)</t>
  </si>
  <si>
    <t>Установка счетчиков (Ковтун А.А.)</t>
  </si>
  <si>
    <t>Установка счетчиков (Гушлов В.В.)</t>
  </si>
  <si>
    <t>Установка счетчиков (Чипизубов А.Н.)</t>
  </si>
  <si>
    <t>Установка счетчиков (Битц А.Е.)</t>
  </si>
  <si>
    <t>Установка счетчиков (Попуванов А.С.)</t>
  </si>
  <si>
    <t>Установка счетчиков (Кривоносенко А.В.)</t>
  </si>
  <si>
    <t>Установка счетчиков (Филипов Р.В.)</t>
  </si>
  <si>
    <t>Установка счетчиков (Мозговая В.А.)</t>
  </si>
  <si>
    <t>Установка счетчиков (Сизов В.И.)</t>
  </si>
  <si>
    <t>Установка счетчиков (Вергун А.А.)</t>
  </si>
  <si>
    <t>Установка счетчиков (Мещереков А.М.)</t>
  </si>
  <si>
    <t>Установка счетчиков (Аюрова Ц.Ц.)</t>
  </si>
  <si>
    <t>Установка счетчиков (Мордовин К.В.)</t>
  </si>
  <si>
    <t>Установка счетчиков (Тюкавкин А.Г.)</t>
  </si>
  <si>
    <t>Установка счетчиков (Утенкова Л.В.)</t>
  </si>
  <si>
    <t>Установка счетчиков (Голомидова М.М.)</t>
  </si>
  <si>
    <t>Установка счетчиков (Намдаков С.С.)</t>
  </si>
  <si>
    <t>Установка счетчиков (Малаховская В.Ю.)</t>
  </si>
  <si>
    <t>Установка счетчиков (Баранова В.С.)</t>
  </si>
  <si>
    <t>Установка счетчиков (Шустов А.С.)</t>
  </si>
  <si>
    <t>Установка счетчиков (Злыгостева Р.И.)</t>
  </si>
  <si>
    <t>Установка счетчиков (Гладышев В.Г.)</t>
  </si>
  <si>
    <t>Установка счетчиков (Литвинцев С.Н.)</t>
  </si>
  <si>
    <t>Установка счетчиков (Арутюнян И.Н.)</t>
  </si>
  <si>
    <t>Установка счетчиков (Башкатова Л.М.)</t>
  </si>
  <si>
    <t>Установка счетчиков (ООО "ТУНМАО")</t>
  </si>
  <si>
    <t>Установка счетчиков (Администрация СП "К</t>
  </si>
  <si>
    <t>Установка счетчиков (Тартынская А.Г.)</t>
  </si>
  <si>
    <t>Установка счетчиков (Шнырева Е.В.)</t>
  </si>
  <si>
    <t>Установка счетчиков (Шимохина В.М.)</t>
  </si>
  <si>
    <t>Установка счетчиков (Ядрышникова И.Г.)</t>
  </si>
  <si>
    <t>Установка счетчиков (Барила С.В.)</t>
  </si>
  <si>
    <t>Установка счетчиков (Воросов Е.А.)</t>
  </si>
  <si>
    <t>Установка счетчиков (Дмитренко Л.В.)</t>
  </si>
  <si>
    <t>Установка счетчиков (Власов А.В.)</t>
  </si>
  <si>
    <t>Установка счетчиков (Маршев Д.Ю.)</t>
  </si>
  <si>
    <t>Установка счетчиков (Косяков А.М.)</t>
  </si>
  <si>
    <t>Установка счетчиков (Плиев Р.Т.)</t>
  </si>
  <si>
    <t>Установка счетчиков (Петров А.Г.)</t>
  </si>
  <si>
    <t>Установка счетчиков (Михайлов С.А.)</t>
  </si>
  <si>
    <t>Установка счетчиков (Золотухин А.А.)</t>
  </si>
  <si>
    <t>Установка счетчиков (Жанчипов Д.Б.)</t>
  </si>
  <si>
    <t>Установка счетчиков (Ларионов Н.А.)</t>
  </si>
  <si>
    <t>Установка счетчиков (Кузнецов Ю.С.)</t>
  </si>
  <si>
    <t>Установка счетчиков (Засимов С.Н.)</t>
  </si>
  <si>
    <t>Установка счетчиков (ПАО "Вымпелком")</t>
  </si>
  <si>
    <t>Установка счетчиков (Кудрявцев А.С.)</t>
  </si>
  <si>
    <t>Установка счетчиков (Бянкин О.Г.)</t>
  </si>
  <si>
    <t>Установка счетчиков (Коротыгин А.Д.)</t>
  </si>
  <si>
    <t>Установка счетчиков (Савельева Т.М.)</t>
  </si>
  <si>
    <t>Установка счетчиков (ООО "Петровское")</t>
  </si>
  <si>
    <t>Установка счетчиков (Панксеп Л.Г.)</t>
  </si>
  <si>
    <t>Установка счетчиков (Федурин А.Н.)</t>
  </si>
  <si>
    <t>Установка счетчиков (Мищеславская Т.О.)</t>
  </si>
  <si>
    <t>Установка счетчиков (Батуева Е.М.)</t>
  </si>
  <si>
    <t>Установка счетчиков (Зуенков А.А.)</t>
  </si>
  <si>
    <t>Установка счетчиков (Аюров З.Н.)</t>
  </si>
  <si>
    <t>Установка счетчиков (Лисихина К.С.)</t>
  </si>
  <si>
    <t>Установка счетчиков (Федоров П.Г.)</t>
  </si>
  <si>
    <t>Установка счетчиков (Дашеев С.С.)</t>
  </si>
  <si>
    <t>Установка счетчиков (Богданова О.Г.)</t>
  </si>
  <si>
    <t>Установка счетчиков (Урбаева В.С.)</t>
  </si>
  <si>
    <t>Установка счетчиков (Нордукян Е.Н.)</t>
  </si>
  <si>
    <t>Установка счетчиков (Непомнящих Г.А.)</t>
  </si>
  <si>
    <t>Установка счетчиков (Дансаранова Д.Д.)</t>
  </si>
  <si>
    <t>Установка счетчиков (Лосолов З.Д.)</t>
  </si>
  <si>
    <t>Установка счетчиков (Тютина Е.В.)</t>
  </si>
  <si>
    <t>Установка счетчиков (Асланян З.Х.)</t>
  </si>
  <si>
    <t>Установка счетчиков (Загревская Е.В.)</t>
  </si>
  <si>
    <t>Установка счетчиков (Селезнев А.В.)</t>
  </si>
  <si>
    <t>Установка счетчиков (Григорьев В.С.)</t>
  </si>
  <si>
    <t>Установка счетчиков (Сусекова А.Р.)</t>
  </si>
  <si>
    <t>Установка счетчиков (ИП Рыкова О.А.)</t>
  </si>
  <si>
    <t>Установка счетчиков (Сивых А.С.)</t>
  </si>
  <si>
    <t>Установка счетчиков (Романова И.И.)</t>
  </si>
  <si>
    <t>Установка счетчиков (Вранчан И.А.)</t>
  </si>
  <si>
    <t>Установка счетчиков (Милюхина Д.С.)</t>
  </si>
  <si>
    <t>Установка счетчиков (Слобченко Т.С.)</t>
  </si>
  <si>
    <t>Установка счетчиков (ИП Чипизубов А.А.)</t>
  </si>
  <si>
    <t>Установка счетчиков (Мозгунов А.М.)</t>
  </si>
  <si>
    <t>Установка счетчиков (Чайковская А.А.)</t>
  </si>
  <si>
    <t>Установка счетчиков (Авдеева И.М.)</t>
  </si>
  <si>
    <t>Установка счетчиков (Титова И.А.)</t>
  </si>
  <si>
    <t>Установка счетчиков Коммунальник</t>
  </si>
  <si>
    <t>Установка счетчиков (Санжаев Э.Д.)</t>
  </si>
  <si>
    <t>Установка счетчиков (Гомбоева Д.Ц.)</t>
  </si>
  <si>
    <t>Установка счетчиков (Кашапов Р.В.)</t>
  </si>
  <si>
    <t>Установка счетчиков (Игнатьев А.Н.)</t>
  </si>
  <si>
    <t>Установка счетчиков (Бальжинимаева Б.Б.)</t>
  </si>
  <si>
    <t>Установка счетчиков (Пунсукова И.В.)</t>
  </si>
  <si>
    <t>Установка счетчиков (Раднаева Д.Ц.)</t>
  </si>
  <si>
    <t>Установка счетчиков (Медведева Н.В.)</t>
  </si>
  <si>
    <t>Установка счетчиков (Айтбаева О.Ю.)</t>
  </si>
  <si>
    <t>Установка счетчиков (Будажапова Ц.Д.)</t>
  </si>
  <si>
    <t>Установка счетчиков (Самаркина Е.В.)</t>
  </si>
  <si>
    <t>Установка счетчиков (Будыкин А.С.)</t>
  </si>
  <si>
    <t>Установка счетчиков (Баринов А.В.)</t>
  </si>
  <si>
    <t>Установка счетчиков (Колтуненко А.А.)</t>
  </si>
  <si>
    <t>Установка счетчиков (Сидоренко Е.В.)</t>
  </si>
  <si>
    <t>Установка счетчиков (Шунков Э.В.)</t>
  </si>
  <si>
    <t>Установка счетчиков (Апрелков А.В.)</t>
  </si>
  <si>
    <t>Установка счетчиков (Спиридонова Е.И.)</t>
  </si>
  <si>
    <t>Установка счетчиков (Кочедыкова Л.А.)</t>
  </si>
  <si>
    <t>Установка счетчиков (Кайдалов В.Д.)</t>
  </si>
  <si>
    <t>Установка счетчиков (Спиридонова С.Д.)</t>
  </si>
  <si>
    <t>Установка счетчиков (Забелин Е.Н.)</t>
  </si>
  <si>
    <t>Установка счетчиков (Логинова Е.А.)</t>
  </si>
  <si>
    <t>Установка счетчиков (Гундер А.В.)</t>
  </si>
  <si>
    <t>Установка счетчиков (Авдеев М.И.)</t>
  </si>
  <si>
    <t>Установка счетчиков (Гаврилова Р.А.)</t>
  </si>
  <si>
    <t>Установка счетчиков (Большешапов А.И.)</t>
  </si>
  <si>
    <t>Установка счетчиков (Федоров В.В.)</t>
  </si>
  <si>
    <t>Установка счетчиков (УФССП по Заб.краю)</t>
  </si>
  <si>
    <t>Установка счетчиков (Носырев С.В.)</t>
  </si>
  <si>
    <t>Установка счетчиков (Шмелев А.В.)</t>
  </si>
  <si>
    <t>Установка счетчиков (Бурханов Р.Р.)</t>
  </si>
  <si>
    <t>Установка счетчиков (ГУЗ "Калганская ЦРБ</t>
  </si>
  <si>
    <t>Установка счетчиков (Муниципальное дошко</t>
  </si>
  <si>
    <t>Установка счетчиков (Дружинина Л.О.)</t>
  </si>
  <si>
    <t>Установка счетчиков (Дашилхамаев С.Д.)</t>
  </si>
  <si>
    <t>Установка счетчиков (Администр. СП "Токч</t>
  </si>
  <si>
    <t>Установка счетчиков (Арестов Д.А.)</t>
  </si>
  <si>
    <t>Установка счетчиков (Гатапова Б.Д.)</t>
  </si>
  <si>
    <t>Установка счетчиков (Кандаурова С.И.)</t>
  </si>
  <si>
    <t>Установка счетчиков (Цыденов С.С.)</t>
  </si>
  <si>
    <t>Установка счетчиков (МБДОУ "Ара-Илинская</t>
  </si>
  <si>
    <t>Установка счетчиков (Даржалова Э.В.)</t>
  </si>
  <si>
    <t>Установка счетчиков (Штамов А.В.)</t>
  </si>
  <si>
    <t>Установка счетчиков (Адм.ГП "Борзинское"</t>
  </si>
  <si>
    <t>Установка счетчиков (Балданов Б.Д.)</t>
  </si>
  <si>
    <t>Установка счетчиков (МБУК "Соц-культ.цен</t>
  </si>
  <si>
    <t>Установка счетчиков (Крылов Р.Г.)</t>
  </si>
  <si>
    <t>Установка счетчиков (Билитюк С.И.)</t>
  </si>
  <si>
    <t>Установка счетчиков (ООО "Читацветмет")</t>
  </si>
  <si>
    <t>Установка счетчиков (Байрамов А.С.)</t>
  </si>
  <si>
    <t>Установка счетчиков (Яфаров Р.А.)</t>
  </si>
  <si>
    <t>Установка счетчиков (Ушаков А.А.)</t>
  </si>
  <si>
    <t>Установка счетчиков (Танкевич А.К.)</t>
  </si>
  <si>
    <t>Установка счетчиков (Чупалов С.В.)</t>
  </si>
  <si>
    <t>Установка счетчиков (Меликджанян С.А.)</t>
  </si>
  <si>
    <t>Установка счетчиков (Безмельницына Е.С.)</t>
  </si>
  <si>
    <t>Установка счетчиков (Немецкий Д.О.)</t>
  </si>
  <si>
    <t>Установка счетчиков (Першина И.А.)</t>
  </si>
  <si>
    <t>Установка счетчиков (Васильев А.А.)</t>
  </si>
  <si>
    <t>Установка счетчиков (Степанова А.А.)</t>
  </si>
  <si>
    <t>Установка счетчиков (Гурулева В.П.)</t>
  </si>
  <si>
    <t>Установка счетчиков (Зражевский С.А.)</t>
  </si>
  <si>
    <t>Установка счетчиков (Мухтаров А.А.)</t>
  </si>
  <si>
    <t>Установка счетчиков (Карасева Г.И.)</t>
  </si>
  <si>
    <t>Установка счетчиков (ГУЗ "Акшинская "ЦРБ</t>
  </si>
  <si>
    <t>Установка счетчиков (ИП Козлова Ю.В.)</t>
  </si>
  <si>
    <t>Установка счетчиков (Толибова Г.Н.)</t>
  </si>
  <si>
    <t>Установка счетчиков (Матвеева О.М.)</t>
  </si>
  <si>
    <t>Установка счетчиков (Гомбоева Л.А.)</t>
  </si>
  <si>
    <t>Установка счетчиков (Ханин В.А.)</t>
  </si>
  <si>
    <t>Установка счетчиков (Соктоева И.Б.)</t>
  </si>
  <si>
    <t>Установка счетчиков (ПАО "Вымпел-ком")</t>
  </si>
  <si>
    <t>Установка счетчиков (Холхонова Ц.Б.)</t>
  </si>
  <si>
    <t>Установка счетчиков (Юндунова Б.Б.)</t>
  </si>
  <si>
    <t>Установка счетчиков (Цыренов Ц.Б.)</t>
  </si>
  <si>
    <t>Установка счетчиков (Цыренжапова Б.Б.)</t>
  </si>
  <si>
    <t>Установка счетчиков (Аюшиев Б.М.)</t>
  </si>
  <si>
    <t>Установка счетчиков (Хумов А.Б.)</t>
  </si>
  <si>
    <t>Установка счетчиков (Рабсалова Б.Р.)</t>
  </si>
  <si>
    <t>Установка счетчиков (Рабданов С.С.)</t>
  </si>
  <si>
    <t>Установка счетчиков (Цырендоржиева О.Ц.)</t>
  </si>
  <si>
    <t>Установка счетчиков (Норбоева Д.В.)</t>
  </si>
  <si>
    <t>Установка счетчиков (Тудупова А.Д.)</t>
  </si>
  <si>
    <t>Установка счетчиков (Базарова Н.Ш.)</t>
  </si>
  <si>
    <t>Установка счетчиков (Болотов Э.Б.)</t>
  </si>
  <si>
    <t>Установка счетчиков (Бутитова С.)</t>
  </si>
  <si>
    <t>Установка счетчиков (И Юесян)</t>
  </si>
  <si>
    <t>Установка счетчиков (Администр. СП "Урда</t>
  </si>
  <si>
    <t>Установка счетчиков (Бабуева А.И.)</t>
  </si>
  <si>
    <t>Установка счетчиков (Цыденова О.Б.)</t>
  </si>
  <si>
    <t>Установка счетчиков (Дашицыренова С.Г.)</t>
  </si>
  <si>
    <t>Установка счетчиков (Аюшиева Г.Г.)</t>
  </si>
  <si>
    <t>Установка счетчиков (Цыбенжабон Ц.Ц.)</t>
  </si>
  <si>
    <t>Установка счетчиков (Жамьянова Р.Д.)</t>
  </si>
  <si>
    <t>Установка счетчиков (Балдоржиева Ц.Д.)</t>
  </si>
  <si>
    <t>Установка счетчиков (Карасев И.В.)</t>
  </si>
  <si>
    <t>Установка счетчиков (Потехина Ю.И.)</t>
  </si>
  <si>
    <t>Установка счетчиков (Огнева В.И.)</t>
  </si>
  <si>
    <t>Установка счетчиков (Волончевский М.В.)</t>
  </si>
  <si>
    <t>Установка счетчиков (Дульянинов С.В.)</t>
  </si>
  <si>
    <t>Установка счетчиков (Чимбеев Ц.Д.)</t>
  </si>
  <si>
    <t>Установка счетчиков (Базарова С.М.)</t>
  </si>
  <si>
    <t>Установка счетчиков (Цыбикжапов Б.Г.)</t>
  </si>
  <si>
    <t>Установка счетчиков (Горбань П.Н.)</t>
  </si>
  <si>
    <t>Установка счетчиков (Адм. МП "Петровск-З</t>
  </si>
  <si>
    <t>Установка счетчиков (Самаркин В.В.)</t>
  </si>
  <si>
    <t>Установка счетчиков (Бутырин А.В.)</t>
  </si>
  <si>
    <t>Установка счетчиков (Намдаков Ч.Д.)</t>
  </si>
  <si>
    <t>Установка счетчиков (Кунников А.С.)</t>
  </si>
  <si>
    <t>Установка счетчиков (Кузнецова Г.А.)</t>
  </si>
  <si>
    <t>Установка счетчиков (Перфильева М.В.)</t>
  </si>
  <si>
    <t>Установка счетчиков (Баранова Н.А.)</t>
  </si>
  <si>
    <t>Установка счетчиков (Грудинин С.М.)</t>
  </si>
  <si>
    <t>Установка счетчиков (Виноградов Н.А.)</t>
  </si>
  <si>
    <t>Установка счетчиков (Нагаев Е.И.)</t>
  </si>
  <si>
    <t>Установка счетчиков (Филатов М.Н.)</t>
  </si>
  <si>
    <t>Установка счетчиков (Капустин В.И.)</t>
  </si>
  <si>
    <t>Установка счетчиков (Селиванова Л.Д.)</t>
  </si>
  <si>
    <t>Установка счетчиков (Капустина Н.И.)</t>
  </si>
  <si>
    <t>Установка счетчиков (Цыпылова Е.Ю.)</t>
  </si>
  <si>
    <t>Установка счетчиков (Кондратьев В.В.)</t>
  </si>
  <si>
    <t>Установка счетчиков (Деревцов А.И.)</t>
  </si>
  <si>
    <t>Установка счетчиков (Быкова Н.П.)</t>
  </si>
  <si>
    <t>Установка счетчиков (Шангин А.В.)</t>
  </si>
  <si>
    <t>Установка счетчиков (Гладких Б.Ф.)</t>
  </si>
  <si>
    <t>Установка счетчиков (Шелопугин К.А.)</t>
  </si>
  <si>
    <t>Установка счетчиков (Гусева М.В.)</t>
  </si>
  <si>
    <t>Установка счетчиков (Иванов П.К.)</t>
  </si>
  <si>
    <t>Установка счетчиков (Черных С.И.)</t>
  </si>
  <si>
    <t>Установка счетчиков (Кузнецова И.Я.)</t>
  </si>
  <si>
    <t>Установка счетчиков (Якушевская Н.В.)</t>
  </si>
  <si>
    <t>Установка счетчиков (Трофимов Н.Ю.)</t>
  </si>
  <si>
    <t>Установка счетчиков (Фомина А.О.)</t>
  </si>
  <si>
    <t>Установка счетчиков (Нескоромных Е.А.)</t>
  </si>
  <si>
    <t>Установка счетчиков (Рогалев В.М.)</t>
  </si>
  <si>
    <t>Установка счетчиков (Яковлев И.И.)</t>
  </si>
  <si>
    <t>Установка счетчиков (Сухомесов В.С.)</t>
  </si>
  <si>
    <t>Установка счетчиков (Глушкова Г.М.)</t>
  </si>
  <si>
    <t>Установка счетчиков (Кузяев М.С.)</t>
  </si>
  <si>
    <t>Установка счетчиков (Лаптев П.Л.)</t>
  </si>
  <si>
    <t>Установка счетчиков (Наделяева Н.В.)</t>
  </si>
  <si>
    <t>Установка счетчиков (Барахтина Т.С.)</t>
  </si>
  <si>
    <t>Установка счетчиков (Перепичка В.В.)</t>
  </si>
  <si>
    <t>Установка счетчиков (Баранова Т.С.)</t>
  </si>
  <si>
    <t>Установка счетчиков (Михайлов А.П.)</t>
  </si>
  <si>
    <t>Установка счетчиков (Селина М.В.)</t>
  </si>
  <si>
    <t>Установка счетчиков (Рохлин А.А.)</t>
  </si>
  <si>
    <t>Установка счетчиков (Ушакова К.И.)</t>
  </si>
  <si>
    <t>Установка счетчиков (Коробков С.Н.)</t>
  </si>
  <si>
    <t>Установка счетчиков (Попов Д.И.)</t>
  </si>
  <si>
    <t>Установка счетчиков (Милюшкина О.С.)</t>
  </si>
  <si>
    <t>Установка счетчиков (Вертипрахов Д.В.)</t>
  </si>
  <si>
    <t>Установка счетчиков (Караченов А.В.)</t>
  </si>
  <si>
    <t>Установка счетчиков (Третьяков Р.А.)</t>
  </si>
  <si>
    <t>Установка счетчиков (Русинова Н.В.)</t>
  </si>
  <si>
    <t>Установка счетчиков (Шайдуров Е.А.)</t>
  </si>
  <si>
    <t>Установка счетчиков (Марков К.А.)</t>
  </si>
  <si>
    <t>Установка счетчиков (Матафонов А.А.)</t>
  </si>
  <si>
    <t>Установка счетчиков (Бондаренко Д.С.)</t>
  </si>
  <si>
    <t>Установка счетчиков (Шивков В.Г.)</t>
  </si>
  <si>
    <t>Установка счетчиков (Степная О.М.)</t>
  </si>
  <si>
    <t>Установка счетчиков (Воложанина Ю.Ю.)</t>
  </si>
  <si>
    <t>Установка счетчиков (Рыбакова Т.А.)</t>
  </si>
  <si>
    <t>Установка счетчиков (Путинцева Л.В.)</t>
  </si>
  <si>
    <t>Установка счетчиков (Вамжилова М.И.)</t>
  </si>
  <si>
    <t>Установка счетчиков (Кошелева В.Н.)</t>
  </si>
  <si>
    <t>Установка счетчиков (Ракитин А.А.)</t>
  </si>
  <si>
    <t>Установка счетчиков (Иванченко В.В.)</t>
  </si>
  <si>
    <t>Установка счетчиков (Яковлев А.С.)</t>
  </si>
  <si>
    <t>Установка счетчиков (ООО "Дарасун.рудник</t>
  </si>
  <si>
    <t>Установка счетчиков (ООО "ИЛЬДИКАН СЕРНЫ</t>
  </si>
  <si>
    <t>Установка счетчиков (ООО "ЗАБГЕОПРОМ")</t>
  </si>
  <si>
    <t>Установка счетчика ООО Вертикаль</t>
  </si>
  <si>
    <t>Установка счетчиков (Бурдинский А.И.)</t>
  </si>
  <si>
    <t>Установка счетчиков (ООО "Товарно-сырьев</t>
  </si>
  <si>
    <t>Установка счетчиков (ПУ ФСБ России по За</t>
  </si>
  <si>
    <t>Установка счетчиков (ООО "Дорстройсервис</t>
  </si>
  <si>
    <t>Заместитель директора по инвестиционной деятельности</t>
  </si>
  <si>
    <t>Н.Н. Яковлев</t>
  </si>
  <si>
    <t>Заместитель директора по экономике и финансам</t>
  </si>
  <si>
    <t>М.А. Курьянов</t>
  </si>
  <si>
    <t>(3022)38-87-95</t>
  </si>
  <si>
    <t>Стр-во ВЛ-0,4 кВ (ГУ "Безопасный город")</t>
  </si>
  <si>
    <t>Стр-во ВЛ-0,4 кВ (Федяев Д.В.)</t>
  </si>
  <si>
    <t>Стр-во ВЛ-0,4 кВ (Гуднева Н.В.)</t>
  </si>
  <si>
    <t>Стр-во ВЛ-0,4 кВ (Козлов В.Ю.)</t>
  </si>
  <si>
    <t>Стр-во ВЛ-0,4 кВ (Герасимова М.А.)</t>
  </si>
  <si>
    <t>Стр-во ВЛ-0,4 кВ (Доржижапов Г.Б.)</t>
  </si>
  <si>
    <t>Стр-во ВЛ-0,4 кВ (Ульзутуев С.В.)</t>
  </si>
  <si>
    <t>Стр-во ВЛ-0,4 кВ (Ирдынеева Н.В.)</t>
  </si>
  <si>
    <t>Стр-во ВЛ-0,4 кВ (Парамошин А.А.)</t>
  </si>
  <si>
    <t>Стр-во ВЛ-0,4 кВ (Неверов А.А.)</t>
  </si>
  <si>
    <t>Стр-во ВЛ-0,4 кВ (Мустафаев Р.Б.)</t>
  </si>
  <si>
    <t>Стр-во ВЛ-0,4 кВ (Хозеев Е.П.)</t>
  </si>
  <si>
    <t>Стр-во ВЛ-0,4 кВ (Кузьмина Л.М.)</t>
  </si>
  <si>
    <t>Стр-во ВЛ-0,4 кВ (Ведерников Р.В.)</t>
  </si>
  <si>
    <t>Стр-во ВЛ-0,4 кВ (Бадмадоржиев С.Б.)</t>
  </si>
  <si>
    <t>Стр-во ВЛ-0,4 кВ (Бадмацыбенова Г.Ю.)</t>
  </si>
  <si>
    <t>Стр-во ВЛ-0,4 кВ (Гуроев А.Г.)</t>
  </si>
  <si>
    <t>Стр-во ВЛ-0,4 кВ (Бадмаева Т.В.)</t>
  </si>
  <si>
    <t>Стр-во ВЛ-0,4 кВ (Шишкина Т.А.)</t>
  </si>
  <si>
    <t>Стр-во ВЛ-0,4 кВ (Левина В.А.)</t>
  </si>
  <si>
    <t>Стр-во ВЛ-0,4 кВ (Михайлова Т.И.)</t>
  </si>
  <si>
    <t>Стр-во ВЛ-0,4 кВ (Подойницын А.М.)</t>
  </si>
  <si>
    <t>Стр-во ВЛ-0,4 кВ (Иванов Е.В.)</t>
  </si>
  <si>
    <t>Стр-во ВЛ-0,4 кВ (Крауз А.Г.)</t>
  </si>
  <si>
    <t>Стр-во ВЛ-0,4 кВ (Золотухин Д.В.)</t>
  </si>
  <si>
    <t>Стр-во ВЛ-0,4 кВ (Самойлов В.А.)</t>
  </si>
  <si>
    <t>Стр-во ВЛ-0,4 кВ (Трофимов С.М.)</t>
  </si>
  <si>
    <t>Стр-во ВЛ-0,4 кВ (Костин В.Н.)</t>
  </si>
  <si>
    <t>Стр-во ВЛ-0,4 кВ (Куйдина О.Т.)</t>
  </si>
  <si>
    <t>Стр-во ВЛ-0,4 кВ (Бабкин А.Е.)</t>
  </si>
  <si>
    <t>Стр-во ВЛ-0,4 кВ (Шишмарева З.Н.)</t>
  </si>
  <si>
    <t>Стр-во ВЛ-0,4 кВ (Беломестнов В.И.)</t>
  </si>
  <si>
    <t>Стр-во ВЛ-0,4 кВ (Арапова Е.Е.)</t>
  </si>
  <si>
    <t>Стр-во ВЛ-0,4 кВ (Матвеев С.В.)</t>
  </si>
  <si>
    <t>Стр-во ВЛ-0,4 кВ (Шемелин Г.И.)</t>
  </si>
  <si>
    <t>Стр-во ВЛ-0,4 кВ (Дураков В.Н.)</t>
  </si>
  <si>
    <t>Стр-во ВЛ-0,4 кВ (Балбыров Д.Ц.)</t>
  </si>
  <si>
    <t>Стр-во ВЛ-0,4 кВ (Маложиленко Е.Н.)</t>
  </si>
  <si>
    <t>Стр-во ВЛ-0,4 кВ (Бдицких В.А.)</t>
  </si>
  <si>
    <t>Стр-во ВЛ-0,4 кВ (Комогорцева Е.М.)</t>
  </si>
  <si>
    <t>Стр-во ВЛ-0,4 кВ (Куликов С.В.)</t>
  </si>
  <si>
    <t>Стр-во ВЛ-0,4 кВ (ПАО "ВЫМПЕЛ-КОММУНИКАЦ</t>
  </si>
  <si>
    <t>Стр-во ВЛ-0,4 кВ (Барменков А.Ю.)</t>
  </si>
  <si>
    <t>Стр-во ВЛ-0,4 кВ (Рекунова В.В.)</t>
  </si>
  <si>
    <t>Стр-во ВЛ-0,4 кВ (Мухин Д.А.)</t>
  </si>
  <si>
    <t>Стр-во ВЛ-0,4 кВ (Ковальчук И.В.)</t>
  </si>
  <si>
    <t>Стр-во ВЛ-0,4 кВ (Парфенов С.В.)</t>
  </si>
  <si>
    <t>Стр-во ВЛ-0,4 кВ (Ситников А.В.)</t>
  </si>
  <si>
    <t>Стр-во ВЛ-0,4 кВ (Наумкин М.Н.)</t>
  </si>
  <si>
    <t>Стр-во ВЛ-0,4 кВ (Никитин К.П.)</t>
  </si>
  <si>
    <t>Стр-во ВЛ-0,4 кВ (Осипов Д.В.)</t>
  </si>
  <si>
    <t>Стр-во ВЛ-0,4 кВ (Сучкова В.М.)</t>
  </si>
  <si>
    <t>Стр-во ВЛ-0,4 кВ (Жеребятников А.А.)</t>
  </si>
  <si>
    <t>Стр-во ВЛ-0,4 кВ (Долсонов С.О.)</t>
  </si>
  <si>
    <t>Стр-во ВЛ-0,4 кВ (Ковалева Г.Х.)</t>
  </si>
  <si>
    <t>Стр-во ВЛ-0,4 кВ (Руднев Р.А.)</t>
  </si>
  <si>
    <t>Стр-во ВЛ-0,4 кВ (Юнжакова Е.С.)</t>
  </si>
  <si>
    <t>Стр-во ВЛ-0,4 кВ (Хондожко П.С.)</t>
  </si>
  <si>
    <t>Стр-во ВЛ-0,4 кВ (ГУЗ "Красночикойская Ц</t>
  </si>
  <si>
    <t>Стр-во ВЛ-0,4 кВ от ТП-31 (ООО "Стройсфе</t>
  </si>
  <si>
    <t>Стр-во ВЛ-0,4 кВ (ГКУ "Служба единого за</t>
  </si>
  <si>
    <t>Стр-во ВЛ-0,4 кВ (МДОУ ДС "Зернышко" с.</t>
  </si>
  <si>
    <t>Стр-во ВЛ-0,4 кВ (Черногузов И.В.)</t>
  </si>
  <si>
    <t>Стр-во ВЛ-0,4 кВ (ГУЗ "ТУНГОКОЧЕНСКАЯ ЦР</t>
  </si>
  <si>
    <t>Стр-во ВЛ-0,4 кВ (Дубинина Ю.А.)</t>
  </si>
  <si>
    <t>Стр-во ВЛ-0,4 кВ (Лоншакова Л.Ю.)</t>
  </si>
  <si>
    <t>Стр-во ВЛ-0,4 кВ (Шишмарева И.И.)</t>
  </si>
  <si>
    <t>Стр-во ВЛ-0,4 кВ (Маслов В.В.)</t>
  </si>
  <si>
    <t>Стр-во ВЛ-0,4 кВ (Гаврилова Л.В.)</t>
  </si>
  <si>
    <t>Стр-во ВЛ-0,4 кВ (Проскурин А.П.)</t>
  </si>
  <si>
    <t>Стр-во ВЛ-0,4 кВ (Сватков А.А.)</t>
  </si>
  <si>
    <t>Стр-во ВЛ-0,4 кВ (Дианова С.А.)</t>
  </si>
  <si>
    <t>Стр-во ВЛ-0,4 кВ (Казаченко М.А.)</t>
  </si>
  <si>
    <t>Стр-во ВЛ-0,4 кВ (Протасова Е.В.)</t>
  </si>
  <si>
    <t>Стр-во ВЛ-0,4 кВ (Воробьев Н.В.)</t>
  </si>
  <si>
    <t>Стр-во ВЛ-0,4 кВ (Носков Н.А.)</t>
  </si>
  <si>
    <t>Стр-во ВЛ-0,4 кВ (Усов И.Н.)</t>
  </si>
  <si>
    <t>Стр-во ВЛ-0,4 кВ (Аксенов А.В.)</t>
  </si>
  <si>
    <t>Стр-во ВЛ-0,4 кВ (Перминов А.А.)</t>
  </si>
  <si>
    <t>Стр-во ВЛ-0,4 кВ (Саломатов В.В.)</t>
  </si>
  <si>
    <t>Стр-во ВЛ-0,4 кВ (Попов А.Ф.)</t>
  </si>
  <si>
    <t>Стр-во ВЛ-0,4 кВ (Чеснокова Н.Н.)</t>
  </si>
  <si>
    <t>Стр-во ВЛ-0,4 кВ (Дмитренко Л.В.)</t>
  </si>
  <si>
    <t>Стр-во ВЛ-0,4 кВ (Алексеев С.И.)</t>
  </si>
  <si>
    <t>Стр-во ВЛ-0,4 кВ (Подшивалова Т.П.)</t>
  </si>
  <si>
    <t>Стр-во ВЛ-0,4 кВ (Малышев А.А.)</t>
  </si>
  <si>
    <t>Стр-во ВЛ-0,4 кВ (Душкина Н.В.)</t>
  </si>
  <si>
    <t>Стр-во ВЛ-0,4 кВ (Дрововозов И.Н.)</t>
  </si>
  <si>
    <t>Стр-во ВЛ-0,4 кВ (Кузьмина Ю.И.)</t>
  </si>
  <si>
    <t>Стр-во ВЛ-0,4 кВ (Еринов В.В.)</t>
  </si>
  <si>
    <t>Стр-во ВЛ-0,4 кВ (Рузанов А.В.)</t>
  </si>
  <si>
    <t>Стр-во ВЛ-0,4 кВ (Дондокова Д.Б.)</t>
  </si>
  <si>
    <t>Стр-во ВЛ-0,4 кВ (ИП Непомелуев В.А.)</t>
  </si>
  <si>
    <t>Стр-во ВЛ-0,4 кВ (Администрация городско</t>
  </si>
  <si>
    <t>Стр-во ВЛ-0,4 кВ (Администрация сельског</t>
  </si>
  <si>
    <t>Стр-во ВЛ-0,4 кВ (Гладышев В.Г.)</t>
  </si>
  <si>
    <t>Стр-во ВЛ-0,4 кВ (Бадмаева Ц.)</t>
  </si>
  <si>
    <t>Стр-во ВЛ-0,4 кВ (Нимаев А.Ц.)</t>
  </si>
  <si>
    <t>Стр-во ВЛ-0,4 кВ (ИП Осколков Р.В.)</t>
  </si>
  <si>
    <t>Стр-во ВЛ-0,4 кВ (Соловьева И.В.)</t>
  </si>
  <si>
    <t>Стр-во ВЛ-0,4 кВ (Серебрякова А.И.)</t>
  </si>
  <si>
    <t>Стр-во ВЛ-0,4 кВ (Михайлов Е.И.)</t>
  </si>
  <si>
    <t>Стр-во ВЛ-0,4 кВ (Мартынов М.Ю.)</t>
  </si>
  <si>
    <t>Стр-во ВЛ-0,4 кВ (Ерошин А.М.)</t>
  </si>
  <si>
    <t>Стр-во ВЛ-0,4 кВ (Лесков О.А.)</t>
  </si>
  <si>
    <t>Стр-во ВЛ-0,4 кВ (Коробков Е.В.)</t>
  </si>
  <si>
    <t>Стр-во ВЛ-0,4 кВ (Дзензур О.В.)</t>
  </si>
  <si>
    <t>Стр-во ВЛ-0,4 кВ (Ковалева Е.В.)</t>
  </si>
  <si>
    <t>Стр-во ВЛ-0,4 кВ (Михайлов Н.С.)</t>
  </si>
  <si>
    <t>Стр-во ВЛ-0,4 кВ (Торхов Д.П.)</t>
  </si>
  <si>
    <t>Стр-во ВЛ-0,4 кВ (Семынин К.Н.)</t>
  </si>
  <si>
    <t>Стр-во ВЛ-0,4 кВ (Тучинова Ч.В.)</t>
  </si>
  <si>
    <t>Стр-во ВЛ-0,4 кВ (Тудупдашиева Б.Т.)</t>
  </si>
  <si>
    <t>Стр-во ВЛ-0,4 кВ (Бадараев Ж.Б.)</t>
  </si>
  <si>
    <t>Стр-во ВЛ-0,4 кВ (Батоев Б.Б.)</t>
  </si>
  <si>
    <t>Стр-во ВЛ-0,4 кВ (Цеев С.М.)</t>
  </si>
  <si>
    <t>Стр-во ВЛ-0,4 кВ (Оттов Е.Н.)</t>
  </si>
  <si>
    <t>Стр-во ВЛ-0,4 кВ (Логинова А.А.)</t>
  </si>
  <si>
    <t>Стр-во ВЛ-0,4 кВ (Дугаров А.Д.)</t>
  </si>
  <si>
    <t>Стр-во ВЛ-0,4 кВ (Дамдинцыренов Т.Б.)</t>
  </si>
  <si>
    <t>Стр-во ВЛ-0,4 кВ (Эхишиев З.Ж.)</t>
  </si>
  <si>
    <t>Стр-во ВЛ-0,4 кВ (Гармаев Э.Д.)</t>
  </si>
  <si>
    <t>Стр-во ВЛ-0,4 кВ (Мункуев С.Б.)</t>
  </si>
  <si>
    <t>Стр-во ВЛ-0,4 кВ (ФГУП «РОССИЙСКАЯ ТЕЛЕВ</t>
  </si>
  <si>
    <t>Стр-во ВЛ-0,4 кВ (Атакишиев М.М.)</t>
  </si>
  <si>
    <t>Стр-во ВЛ-0,4 кВ (Калинин И.В.)</t>
  </si>
  <si>
    <t>Стр-во ВЛ-0,4 кВ (Токмаков В.В.)</t>
  </si>
  <si>
    <t>Стр-во ВЛ-0,4 кВ (Гладких Р.Г.)</t>
  </si>
  <si>
    <t>Стр-во ВЛ-0,4 кВ (Дружинников Д.П.)</t>
  </si>
  <si>
    <t>Стр-во ВЛ-0,4 кВ (Деревянко Н.С.)</t>
  </si>
  <si>
    <t>Стр-во ВЛ-0,4 кВ (Доржиев Е.Б.)</t>
  </si>
  <si>
    <t>Стр-во ВЛ-0,4 кВ (Вологдин В.П.)</t>
  </si>
  <si>
    <t>Стр-во ВЛ-0,4 кВ (ООО ГК "Транспортное о</t>
  </si>
  <si>
    <t>Стр-во ВЛ-0,4 кВ (Замешаева Т.С.)</t>
  </si>
  <si>
    <t>Стр-во ВЛ-0,4 кВ (Шахурова А.С.)</t>
  </si>
  <si>
    <t>Стр-во ВЛ-0,4 кВ (Кудрявцева О.С.)</t>
  </si>
  <si>
    <t>Стр-во ВЛ-0,4 кВ (МУП Нерчинский Конезав</t>
  </si>
  <si>
    <t>Стр-во ВЛ-0,4 кВ (Колобов А.С.)</t>
  </si>
  <si>
    <t>Стр-во ВЛ-0,4 кВ (Тимофеева В.И.)</t>
  </si>
  <si>
    <t>Стр-во ВЛ-0,4 кВ (Макаров С.Н.)</t>
  </si>
  <si>
    <t>Стр-во ВЛ-0,4 кВ (Государственное казенн</t>
  </si>
  <si>
    <t>Стр-во ВЛ-0,4 кВ (Скажепова Т.Н.)</t>
  </si>
  <si>
    <t>Стр-во ВЛ-0,4 кВ (Блинов С.Л.)</t>
  </si>
  <si>
    <t>Стр-во ВЛ-0,4 кВ (ГУЗ "Борзинская центра</t>
  </si>
  <si>
    <t>Стр-во ВЛ-0,4 кВ (Моргунов Н.А.)</t>
  </si>
  <si>
    <t>Стр-во ВЛ-0,4 кВ (Боровская М.И.)</t>
  </si>
  <si>
    <t>Стр-во ВЛ-0,4 кВ (Лисина О.Н.)</t>
  </si>
  <si>
    <t>Стр-во ВЛ-0,4 кВ (Батоболотова А.Б.)</t>
  </si>
  <si>
    <t>Стр-в ВЛ-0,4 кВ (А-Заводская ЦРБ)</t>
  </si>
  <si>
    <t>Стр-во ВЛ-0,4 кВ (Жигмитдоржиев Д.Д.)</t>
  </si>
  <si>
    <t>Стр-во ВЛ-0,4 кВ (Муратов А.А.)</t>
  </si>
  <si>
    <t>Стр-во ВЛ-0,4 кВ (Федоров Ю.С.)</t>
  </si>
  <si>
    <t>Стр-во ВЛ-0,4 кВ (Цымпилова В.Н.)</t>
  </si>
  <si>
    <t>Стр-во ВЛ-0,4 кВ (Сасов А.А.)</t>
  </si>
  <si>
    <t>Стр-во ВЛ-0,4 кВ (Мартынов А.А.)</t>
  </si>
  <si>
    <t>Стр-во ВЛ-0,4 кВ (Козлов С.Н.)</t>
  </si>
  <si>
    <t>Стр-во ВЛ-0,4 кВ (Безызвестных В.С.)</t>
  </si>
  <si>
    <t>Стр-во ВЛ-0,4 кВ (Пляскин В.П.)</t>
  </si>
  <si>
    <t>Стр-во ВЛ-0,4 кВ (Хазиахметов Д.Х.)</t>
  </si>
  <si>
    <t>Стр-во ВЛ-0,4 кВ (Черникова Е.М.)</t>
  </si>
  <si>
    <t>Стр-во ВЛ-0,4 кВ (Осипов А.В.)</t>
  </si>
  <si>
    <t>Стр-во ВЛ-0,4 кВ (ГОСУДАРСТВЕННОЕ КАЗЕНН</t>
  </si>
  <si>
    <t>Стр-во ВЛ-0,4 кВ (Золотухин А.А.)</t>
  </si>
  <si>
    <t>Стр-во ВЛ-0,4 кВ (Пахабова С.И.)</t>
  </si>
  <si>
    <t>Стр. ВЛ-0,4 кВ (МУП "Нерчинский конезаво</t>
  </si>
  <si>
    <t>Стр-во ВЛ-0,4 кВ (Сергеева О.А.)</t>
  </si>
  <si>
    <t>Стр-во ВЛ-0,4 кВ (Кибирев А.В.)</t>
  </si>
  <si>
    <t>Стр-во ВЛ-0,4 кВ (Суворов А.В.)</t>
  </si>
  <si>
    <t>Стр-во ВЛ-0,4 кВ (Ляпин Э.В.)</t>
  </si>
  <si>
    <t>Стр-во ВЛ-0,4 кВ (ИП Туранов Д.А.)</t>
  </si>
  <si>
    <t>Стр-во ВЛ-0,4 кВ (Чипизубова О.В.)</t>
  </si>
  <si>
    <t>Стр-во ВЛ-0,4 кВ (Якимова Е.В.)</t>
  </si>
  <si>
    <t>Стр-во ВЛ-0,4 кВ (Колобов Ю.М.)</t>
  </si>
  <si>
    <t>Стр-во ВЛ-0,4 кВ (Акрачков Д.В.)</t>
  </si>
  <si>
    <t>Стр-во ВЛ-0,4 кВ (Шишканова М.С.)</t>
  </si>
  <si>
    <t>Стр-во ВЛ-0,4 кВ (Куржумов С.А.)</t>
  </si>
  <si>
    <t>Стр-во ВЛ-0,4 кВ (Шимохина В.М.)</t>
  </si>
  <si>
    <t>Стр-во ВЛ-0,4 кВ (Некрасов А.В.)</t>
  </si>
  <si>
    <t>Стр-во ВЛ-0,4 кВ (Епифанцев В.В.)</t>
  </si>
  <si>
    <t>Стр-во ВЛ-0,4 кВ (Богданова Е.В.)</t>
  </si>
  <si>
    <t>Стр-во ВЛ-0,4 кВ (Котегова М.В.)</t>
  </si>
  <si>
    <t>Стр-во ВЛ-0,4 кВ (ИП Бухтеева Н.Г.)</t>
  </si>
  <si>
    <t>Стр-во ВЛ-0,4 кВ (Камалиддин К.Д.)</t>
  </si>
  <si>
    <t>Стр-во ВЛ-0,4кВ (Савельев Е.В.)</t>
  </si>
  <si>
    <t>Стр-во ВЛ-0,4 кВ (Казакова Е.И.)</t>
  </si>
  <si>
    <t>Стр-во ВЛ-0,4 кВ (Обухов А.И.)</t>
  </si>
  <si>
    <t>Стр-во ВЛ-0,4 кВ (Щеблыкина А.П.)</t>
  </si>
  <si>
    <t>Стр-во ВЛ-0,4 кВ (Бакшеев Е.Н.)</t>
  </si>
  <si>
    <t>Стр-во ВЛ-0,4 кВ (Поселкин Ю.А.)</t>
  </si>
  <si>
    <t>Стр-во ВЛ-0,4 кВ (Парфёнов Д.В.)</t>
  </si>
  <si>
    <t>Стр-во ВЛ-0,4 кВ (Пустотин П.Г.)</t>
  </si>
  <si>
    <t>Стр-во ВЛ-0,4 кВ (Овчинникова Т.П.)</t>
  </si>
  <si>
    <t>Стр-во ВЛ-0,4 кВ (Семёнов М.С.)</t>
  </si>
  <si>
    <t>Стр-во ВЛ-0,4 кВ (Чумутин И.Г.)</t>
  </si>
  <si>
    <t>Стр-во ВЛ-0,4 кВ (Бронникова И.Н.)</t>
  </si>
  <si>
    <t>Стр-во ВЛ-0,4 кВ (Бурдинский А.В.)</t>
  </si>
  <si>
    <t>Стр-во ВЛ-0,4 кВ (Алексеева И.О.)</t>
  </si>
  <si>
    <t>Стр-во ВЛ-0,4 кВ (Шевелёв Е.А.)</t>
  </si>
  <si>
    <t>Стр-во ВЛ-0,4 кВ (Комогорцев В.Н.)</t>
  </si>
  <si>
    <t>Стр-во ВЛ-0,4 кВ (Стафеев А.И.)</t>
  </si>
  <si>
    <t>Стр-во ВЛ-0,4 кВ (Курбанов Б.А.)</t>
  </si>
  <si>
    <t>Стр-во ВЛ-0,4 кВ (Долотова Е.А.)</t>
  </si>
  <si>
    <t>Стр-во ВЛ-0,4 кВ (ДИМОВ В.А.)</t>
  </si>
  <si>
    <t>Стр-во ВЛ-0,4 кВ (Копылов А.А.)</t>
  </si>
  <si>
    <t>Стр-во ВЛ-0,4 кВ (МДОУ детский сад с.Мир</t>
  </si>
  <si>
    <t>Стр-во ВЛ-0,4 кВ (Быков Е.Н.)</t>
  </si>
  <si>
    <t>Стр-во ВЛ-0,4 кВ (Луговой А.О.)</t>
  </si>
  <si>
    <t>Стр-во ВЛ-0,4 кВ (Агапова И.В.)</t>
  </si>
  <si>
    <t>Стр-во ВЛ-0,4 кВ (Засимов И.Л.)</t>
  </si>
  <si>
    <t>Стр-во ВЛ-0,4 кВ (Горлов И.А.)</t>
  </si>
  <si>
    <t>Стр-во ВЛ-0,4 кВ ( Путинцев А.А.)</t>
  </si>
  <si>
    <t>Стр-во ВЛ-0,4 кВ (Сватков В.В.)</t>
  </si>
  <si>
    <t>Стр-во ВЛ-0,4 кВ (Коноплева Н.К.)</t>
  </si>
  <si>
    <t>Стр-во ВЛ-0,4 кВ (Антонова М.А.)</t>
  </si>
  <si>
    <t>Стр-во ВЛ-0,4 кВ (Муниципальное общеобра</t>
  </si>
  <si>
    <t>Стр-во ВЛ-0,4  кВ (Зимин В.Н.)</t>
  </si>
  <si>
    <t>Стр-во ВЛ-0,4 кВ (Обухова Н.И.)</t>
  </si>
  <si>
    <t>Стр-во ВЛ-0,4 кВ (Ерохина И.В.)</t>
  </si>
  <si>
    <t>Стр-во ВЛ-0,4 кВ (ООО "Контакт")</t>
  </si>
  <si>
    <t>Стр-во ВЛ-0,4 кВ (Жамбалов Б.Д.)</t>
  </si>
  <si>
    <t>Стр-во ВЛ-0,4 кВ (Жалсанов Б.Г.)</t>
  </si>
  <si>
    <t>Стр-во ВЛ-0,4 кВ (Баянова Б.П.)</t>
  </si>
  <si>
    <t>Стр-во ВЛ-0,4 кВ (Жаргалова Б.Д.)</t>
  </si>
  <si>
    <t>Стр-во ВЛ-0,4 кВ (Дабажапов О.Д.)</t>
  </si>
  <si>
    <t>Стр-во ВЛ-0,4 кВ (Тудупов Б.Ц.)</t>
  </si>
  <si>
    <t>Стр-во ВЛ-0,4 кВ (ИП Кибирев В.А.)</t>
  </si>
  <si>
    <t>Стр-во ВЛ-0,4 кВ (Лоскутова Т.А.)</t>
  </si>
  <si>
    <t>Стр-во ВЛ-0,4 кВ (Белова М.Г.)</t>
  </si>
  <si>
    <t>Стр-во ВЛ-0,4 кВ (Аверин Д.М.)</t>
  </si>
  <si>
    <t>Стр-во ВЛ-0,4 кВ (Некрестов А.В.)</t>
  </si>
  <si>
    <t>Стр-во ВЛ-0,4 кВ (Мосягин А.Э.)</t>
  </si>
  <si>
    <t>Стр-во ВЛ-0,4 кВ (Эпов В.Ю.)</t>
  </si>
  <si>
    <t>Стр-во ВЛ-0,4 кВ (Чащин А.Г.)</t>
  </si>
  <si>
    <t>Стр-во ВЛ-0,4 кВ (Ожерельев И.В.)</t>
  </si>
  <si>
    <t>Стр-во ВЛ-0,4 кВ (Чулкова О.В.)</t>
  </si>
  <si>
    <t>Стр-во ВЛ-0,4 кВ (Семенчук С.С.)</t>
  </si>
  <si>
    <t>Стр-во ВЛ-0,4 кВ (Филиппова Е.В.)</t>
  </si>
  <si>
    <t>Стр-во ВЛ-0,4 кВ (Лузин В.С.)</t>
  </si>
  <si>
    <t>Стр-во ВЛ-0,4 кВ (ИП Балданов Ч.Ж.)</t>
  </si>
  <si>
    <t>Стр-во ВЛ-0,4 кВ (Фролов А.В.)</t>
  </si>
  <si>
    <t>Стр-во ВЛ-0,4 кВ (Эрназаров И.И.)</t>
  </si>
  <si>
    <t>Стр-во ВЛ-0,4 кВ (Головин С.В.)</t>
  </si>
  <si>
    <t>Стр-во ВЛ-0,4 кВ (Конорезов И.В.)</t>
  </si>
  <si>
    <t>Стр-во ВЛ-0,4 кВ (Чагина А.А.)</t>
  </si>
  <si>
    <t>Стр-во ВЛ-0,4 кВ (Назаркин В.А.)</t>
  </si>
  <si>
    <t>Стр-во ВЛ-0,4 кВ (Тетерин А.В.)</t>
  </si>
  <si>
    <t>Стр-во ВЛ-0,4 кВ (Резникова Д.В.)</t>
  </si>
  <si>
    <t>Стр-во ВЛ-0,4 кВ (Гаар Е.Г.)</t>
  </si>
  <si>
    <t>Стр-во ВЛ-0,4 кВ (Батуева В.Б.)</t>
  </si>
  <si>
    <t>Стр-во ВЛ-0,4 кВ (Киселев Л.С.)</t>
  </si>
  <si>
    <t>Стр-во ВЛ-0,4 кВ (Васильев А.В.)</t>
  </si>
  <si>
    <t>Стр-во ВЛ-0,4 кВ (Сутурин М.И.)</t>
  </si>
  <si>
    <t>Стр-во ВЛ-0,4 кВ (Ушакова Н.С.)</t>
  </si>
  <si>
    <t>Стр-во ВЛ-0,4 кВ (Аксенова Г.И.)</t>
  </si>
  <si>
    <t>Стр-во ВЛ-0,4 кВ (Фомина Т.Г.)</t>
  </si>
  <si>
    <t>Стр-во ВЛ-0,4 кВ (ИП Торопов А.А.)</t>
  </si>
  <si>
    <t>Стр-во ВЛ-0,4 кВ (Иващенко А.В.)</t>
  </si>
  <si>
    <t>Стр-во ВЛ-0,4 кВ (Штыкин И.И.)</t>
  </si>
  <si>
    <t>Стр-во ВЛ-0,4 кВ (Закордонец Д.А.)</t>
  </si>
  <si>
    <t>Стр-во ВЛ-0,4 кВ (Филатов В.А.)</t>
  </si>
  <si>
    <t>Стр-во ВЛ-0,4 кВ (Дюков С.В.)</t>
  </si>
  <si>
    <t>Стр-во ВЛ-0,4 кВ (Бурнашев А.В.)</t>
  </si>
  <si>
    <t>Стр-во ВЛ-0,4 кВ (Плотникова Е.В.)</t>
  </si>
  <si>
    <t>Стр-во ВЛ-0,4 кВ (Грешилов В.М.)</t>
  </si>
  <si>
    <t>Стр-во ВЛ-0,4 кВ (Баранов В.Б.)</t>
  </si>
  <si>
    <t>Стр-во ВЛ-0,4 кВ (Шкедов Л.К.)</t>
  </si>
  <si>
    <t>Стр-во ВЛ-0,4 кВ (Тюлюкина Е.В.)</t>
  </si>
  <si>
    <t>Стр-во ВЛ-0,4 кВ (Горелова Т.В.)</t>
  </si>
  <si>
    <t>Стр-во ВЛ-0,4 кВ (Кузнецов П.А.)</t>
  </si>
  <si>
    <t>Стр-во ВЛ-0,4 кВ (Коренев В.В.)</t>
  </si>
  <si>
    <t>Стр-во ВЛ-0,4 кВ (Раднагуруева С.Б.)</t>
  </si>
  <si>
    <t>Стр-во ВЛ-0,4 кВ (Ринчинов Д.Б.)</t>
  </si>
  <si>
    <t>Стр-во ВЛ-0,4 кВ (Пляскин С.В.)</t>
  </si>
  <si>
    <t>Стр-во ВЛ-0,4 кВ (Дагбаев Р.Ж.)</t>
  </si>
  <si>
    <t>Стр-во ВЛ-0,4 кВ (Цыренова Ж.И.)</t>
  </si>
  <si>
    <t>Стр-во ВЛ-0,4 кВ (Санжиева С.С.)</t>
  </si>
  <si>
    <t>Стр-во ВЛ-0,4 кВ (ИП Перфильева Г.С.)</t>
  </si>
  <si>
    <t>Стр-во ВЛ-0,4кВ (Баторова Б.Б.)</t>
  </si>
  <si>
    <t>Стр-во ВЛ-0,4 кВ (Головачев В.О.)</t>
  </si>
  <si>
    <t>Стр-во ВЛ-0,4 кВ (Эпов К.Г.)</t>
  </si>
  <si>
    <t>Стр-во ВЛ-0,4 кВ (Конькова Л.А.)</t>
  </si>
  <si>
    <t>Стр-во ВЛ-0,4кВ (Трухин А.Е.)</t>
  </si>
  <si>
    <t>Стр-во ВЛ-0,4 кВ (Сысоев А.Ю.)</t>
  </si>
  <si>
    <t>Стр-во ВЛ-0,4 кВ (Нимаева Б.)</t>
  </si>
  <si>
    <t>Стр-во ВЛ-0,4 кВ (Ооржак О.Б.)</t>
  </si>
  <si>
    <t>Стр-во ВЛ-0,4 кВ (Дондоков Л.И.)</t>
  </si>
  <si>
    <t>Стр-во ВЛ-0,4 кВ (ЦЫБЕНОВА Б.Г.)</t>
  </si>
  <si>
    <t>Стр-во ВЛ-0,4 кВ (Дулмажапов Б.М.)</t>
  </si>
  <si>
    <t>Стр-во ВЛ-0,4 кВ (Цыденжапова А.Ц.)</t>
  </si>
  <si>
    <t>Стр-во ВЛ-0,4 кВ (Миронов А.О.)</t>
  </si>
  <si>
    <t>Стр-во ВЛ-0,4 кВ (Гомбоева Т.)</t>
  </si>
  <si>
    <t>Стр-во ВЛ-0,4 кВ (Очирова Б.Ш.)</t>
  </si>
  <si>
    <t>Стр-во ВЛ-0,4 кВ (Дагбаев Б.Э.)</t>
  </si>
  <si>
    <t>Стр-во ВЛ-0,4 кВ (Трофимова О.В.)</t>
  </si>
  <si>
    <t>Стр-во ВЛ-0,4 кВ (Маслова А.С.)</t>
  </si>
  <si>
    <t>Стр-во ВЛ-0,4 кВ (Кузнецов А.В.)</t>
  </si>
  <si>
    <t>Стр-во ВЛ-0,4 кВ (Абрамова О.Л.)</t>
  </si>
  <si>
    <t>Стр-во ВЛ-0,4 кВ (ГА УЗО «Шилкинская ЦРБ</t>
  </si>
  <si>
    <t>Стр-во ВЛ-0,4 кВ (Овчинникова Е.А.)</t>
  </si>
  <si>
    <t>Стр-во ВЛ-0,4 кВ (Ширунов А.О.)</t>
  </si>
  <si>
    <t>Стр-во ВЛ-0,4 кВ (Самойлова Н.Г.)</t>
  </si>
  <si>
    <t>Стр-во ВЛ-0,4 кВ (Сёмина А.В.)</t>
  </si>
  <si>
    <t>Стр-во ВЛ-0,4 кВ (Букина М.С.)</t>
  </si>
  <si>
    <t>Стр-во ВЛ-0,4 кВ (Милованова Л.В.)</t>
  </si>
  <si>
    <t>Стр-во ВЛ-0,4 кВ (Попова В.В.)</t>
  </si>
  <si>
    <t>Стр-во ВЛ-0,4 кВ (Щелкунов И.А.)</t>
  </si>
  <si>
    <t>Стр-во ВЛ-0,4 кВ (Коноплева Е.Г.)</t>
  </si>
  <si>
    <t>Стр-во ВЛ-0,4 кВ (Просвирин В.Н.)</t>
  </si>
  <si>
    <t>Стр-во ВЛ-0,4 кВ (Иванов Н.А.)</t>
  </si>
  <si>
    <t>Стр-во ВЛ-0,4 кВ (Арефьев А.П.)</t>
  </si>
  <si>
    <t>Стр-во ВЛ-0,4 кВ (Фельдман П.М.)</t>
  </si>
  <si>
    <t>Стр-во ВЛ-0,4 кВ (Пентюк В.Ю.)</t>
  </si>
  <si>
    <t>Стр-во ВЛ-0,4 кВ (Соснин Ю.Ю.)</t>
  </si>
  <si>
    <t>Стр-во ВЛ-0,4 кВ (Ермаков Е.С.)</t>
  </si>
  <si>
    <t>Стр-во ВЛ-0,4 кВ (Нимбуев А.Г.)</t>
  </si>
  <si>
    <t>Стр-во ВЛ-0,4 кВ (Пальшин В.Н.)</t>
  </si>
  <si>
    <t>Стр-во ВЛ-0,4 кВ (ООО СЗ "Видстройнедвиж</t>
  </si>
  <si>
    <t>Стр-во ВЛ-0,4 кВ (Молотков С.А.)</t>
  </si>
  <si>
    <t>Стр-во ВЛ-0,4 кВ (Мелентьев Е.В.)</t>
  </si>
  <si>
    <t>Стр-во ВЛ-0,4 кВ (Баранов А.М.)</t>
  </si>
  <si>
    <t>Стр-во ВЛ-0,4 кВ (Розенталь А.С.)</t>
  </si>
  <si>
    <t>Стр-во ВЛ-0,4 кВ (Ганов А.В.)</t>
  </si>
  <si>
    <t>Стр-во ВЛ-0,4 кВ (Пунсуков Н.М.)</t>
  </si>
  <si>
    <t>Стр-во ВЛ-0,4 кВ (Нефедьев Д.В.)</t>
  </si>
  <si>
    <t>Стр-во ВЛ-0,4 кВ (Матвеева Т.В.)</t>
  </si>
  <si>
    <t>Стр-во ВЛ-0,4 кВ (ООО "Андрюшкинское")</t>
  </si>
  <si>
    <t>Стр-во ВЛ-0,4кВ (Нечаевская Н.А.)</t>
  </si>
  <si>
    <t>M_115-78_ЧЭ Строительство двухцепной ВЛ-</t>
  </si>
  <si>
    <t>Стр-во ВЛ-0,4 кВ (ООО "Индустрия торговл</t>
  </si>
  <si>
    <t>Стр-во ВЛ-0,4кВ (Махлинский А.А.)</t>
  </si>
  <si>
    <t>Стр-во ВЛ-0,4 кВ (Давыдов Е.Н.)</t>
  </si>
  <si>
    <t>Стр-во ВЛ-0,4 кВ (Пляскин О.К.)</t>
  </si>
  <si>
    <t>Стр-во ВЛ-0,4 кВ (Авдеева Л.В.)</t>
  </si>
  <si>
    <t>Стр-во ВЛ-0,4 кВ (Янушевская М.В.)</t>
  </si>
  <si>
    <t>Стр-во ВЛ-0,4 кВ (Сизиков Д.А.)</t>
  </si>
  <si>
    <t>Стр-во ВЛ-0,4 кВ (Мурзин А.М.)</t>
  </si>
  <si>
    <t>Стр-во ВЛ-0,4 кВ (Сугорова О.Р.)</t>
  </si>
  <si>
    <t>Стр-во ВЛ-0,4 кВ (Иванин О.А.)</t>
  </si>
  <si>
    <t>Стр-во ВЛ-0,4 кВ (Межанская Л.С.)</t>
  </si>
  <si>
    <t>Стр-во ВЛ-0,4 кВ (Петухова И.В.)</t>
  </si>
  <si>
    <t>Стр-во ВЛ-0,4 кВ (Архипов А.А.)</t>
  </si>
  <si>
    <t>Стр-во ВЛ-0,4 кВ (Качанов М.С.)</t>
  </si>
  <si>
    <t>Стр-во ВЛ-0,4 кВ (Попуванов А.С.)</t>
  </si>
  <si>
    <t>Стр-во ВЛ-0,4 кВ (Бекчанов Х.О.)</t>
  </si>
  <si>
    <t>Стр-во ВЛ-0,4 кВ (Батурина С.А.)</t>
  </si>
  <si>
    <t>Стр-во ВЛ-0,4 кВ (Раднаева Ж.Б.)</t>
  </si>
  <si>
    <t>Стр-во ВЛ-0,4 кВ (Воложанин С.Е.)</t>
  </si>
  <si>
    <t>Стр-во ВЛ-0,4 кВ (Цыбенов Б.А.)</t>
  </si>
  <si>
    <t>Стр-во ВЛ-0,4 кВ (Барковская А.А.)</t>
  </si>
  <si>
    <t>Стр-во ВЛ-0,4 кВ (Булдыгерова Н.С.)</t>
  </si>
  <si>
    <t>Стр-во ВЛ-0,4 кВ (Ли А.)</t>
  </si>
  <si>
    <t>Стр-во ВЛ-0,4 кВ (Козлова И.П.)</t>
  </si>
  <si>
    <t>Стр-во ВЛ-0,4 кВ (Цыденов Ч.В.)</t>
  </si>
  <si>
    <t>Стр-во ВЛ-0,4 кВ (Жамьянова А.Н.)</t>
  </si>
  <si>
    <t>Стр-во ВЛ-0,4 кВ (Михайлов Н.Н.)</t>
  </si>
  <si>
    <t>Стр-во ВЛ-0,4 кВ (Ковалев А.В.)</t>
  </si>
  <si>
    <t>Стр-во ВЛ-0,4 кВ (Томанек Ю.Н.)</t>
  </si>
  <si>
    <t>Стр-во ВЛ-0,4 кВ (Аюрова Д.М.)</t>
  </si>
  <si>
    <t>Стр-во ВЛ-0,4 кВ (Никитин А.К.)</t>
  </si>
  <si>
    <t>Стр-во ВЛ-0,4 кВ (Гизатиуллина Р.М.)</t>
  </si>
  <si>
    <t>Стр-во ВЛ-0,4 кВ (Цыбиков З.Д.)</t>
  </si>
  <si>
    <t>Стр-во ВЛ-0,4 кВ (Цыренжапова Ж.В.)</t>
  </si>
  <si>
    <t>Стр-во ВЛ-0,4 кВ (Ольшановская А.П.)</t>
  </si>
  <si>
    <t>Стр-во ВЛ-0,4 кВ (Николаева Д.В.)</t>
  </si>
  <si>
    <t>Стр-во ВЛ-0,4 кВ (Баранова Е.А.)</t>
  </si>
  <si>
    <t>Стр-во ВЛ-0,4 кВ (Попова Н.Ю.)</t>
  </si>
  <si>
    <t>Стр-во ВЛ-0,4 кВ (Картавцев А.В.)</t>
  </si>
  <si>
    <t>Стр-во ВЛ-0,4 кВ (ГУЗ "Забайкальская ЦРБ</t>
  </si>
  <si>
    <t>Стр-во ВЛ-0,4 кВ (Терещенков А.В.)</t>
  </si>
  <si>
    <t>Стр-во ВЛ-0,4 кВ от ТП-21 (ООО "Стройсфе</t>
  </si>
  <si>
    <t>Стр-во ВЛ-0,4 кВ (Простакишина В.А.)</t>
  </si>
  <si>
    <t>Стр-во ВЛ-0,4 кВ (Чекишева В.М.)</t>
  </si>
  <si>
    <t>Стр-во ВЛ-0,4 кВ (Шмакотина А.А.)</t>
  </si>
  <si>
    <t>Стр-во ВЛ-0,4 кВ (Мальцева Г.А.)</t>
  </si>
  <si>
    <t>Стр-во ВЛ-0,4 кВ (Базарнова С.А.)</t>
  </si>
  <si>
    <t>Стр-во ВЛ-0,4 кВ (ИП Баторов М.Ф.)</t>
  </si>
  <si>
    <t>Стр-во ВЛ-0,4 кВ (Зоидзе Д.А.)</t>
  </si>
  <si>
    <t>Стр-во ВЛ-0,4 кВ (Слепов В. Ж.)</t>
  </si>
  <si>
    <t>Стр-во ВЛ-0,4 кВ (Нарышкин С.В.)</t>
  </si>
  <si>
    <t>Стр-во ВЛ-0,4 кВ (Филатов М.С.)</t>
  </si>
  <si>
    <t>Стр-во ВЛ-0,4 кВ (Картуков В.А.)</t>
  </si>
  <si>
    <t>Стр-во ВЛ-0,4кВ (ПАО "МТС")</t>
  </si>
  <si>
    <t>Стр-во ВЛ-0,4кВ (Петрова Е.Р.)</t>
  </si>
  <si>
    <t>Стр-во ВЛ-0,4 кВ (Краснобаева Т.А.)</t>
  </si>
  <si>
    <t>Стр-во ВЛ-0,4 кВ (Белкин А.А.)</t>
  </si>
  <si>
    <t>Стр-во ВЛ-0,4кВ (Лыкова Л.В.)</t>
  </si>
  <si>
    <t>Стр-во ВЛ-0,4 кВ (Котоктуева Н.Д.)</t>
  </si>
  <si>
    <t>Стр-во ВЛ-0,4 кВ (Соломатин О.В.)</t>
  </si>
  <si>
    <t>Стр-во ВЛ-0,4 кВ (Брызгина И.О.)</t>
  </si>
  <si>
    <t>Стр-во ВЛ-0,4 кВ (Гробов А.А.)</t>
  </si>
  <si>
    <t>Стр-во ВЛ-0,4 кВ (Васильев А.С.)</t>
  </si>
  <si>
    <t>Стр-во ВЛ-0,4 кВ (Ерилова Т.Г.)</t>
  </si>
  <si>
    <t>Стр-во ВЛ-0,4 кВ (Шараборин М.А.)</t>
  </si>
  <si>
    <t>Стр-во ВЛ-0,4 кВ (Морозова Н.А.)</t>
  </si>
  <si>
    <t>Стр-во ВЛ-0,4 кВ (Петелин Ю.С.)</t>
  </si>
  <si>
    <t>Стр-во ВЛ-0,4 кВ (Тищенко А.И.)</t>
  </si>
  <si>
    <t>Стр-во ВЛ-0,4 кВ (Попов И.П.)</t>
  </si>
  <si>
    <t>Стр-во ВЛ-0,4 кВ (Цыремпилов Д.Ш.)</t>
  </si>
  <si>
    <t>Стр-во ВЛ-0,4 кВ (Гиенко Н.П.)</t>
  </si>
  <si>
    <t>Стр-во ВЛ-0,4 кВ (Кузнецов В.О.)</t>
  </si>
  <si>
    <t>Стр-во ВЛ-0,4 кВ (Обухова К.Т.)</t>
  </si>
  <si>
    <t>Стр-во ВЛ-0,4 кВ (Иващенко В.М.)</t>
  </si>
  <si>
    <t>Стр-во ВЛ-0,4 кВ (ООО Евро Инвест)</t>
  </si>
  <si>
    <t>Стр-во ВЛ-0,4 кВ (Банзаракцаев Н.Г.)</t>
  </si>
  <si>
    <t>Стр-во ВЛ-0,4 кВ (Брынов М.А.)</t>
  </si>
  <si>
    <t>Стр-во ВЛ-0,4 кВ (ОАО "РЖД")</t>
  </si>
  <si>
    <t>Стр-во ВЛ-0,4 кВ (Акуневич М.В.)</t>
  </si>
  <si>
    <t>Стр-во ВЛ-0,4 кВ (Эрдынеев А.А.)</t>
  </si>
  <si>
    <t>Стр-во ВЛ-0,4 кВ (Самохвалов В.О.)</t>
  </si>
  <si>
    <t>Стр-во ВЛ-0,4 кВ (Горковенко Е.А.)</t>
  </si>
  <si>
    <t>Стр-во ВЛ-0,4 кВ (Скажутин М.А.)</t>
  </si>
  <si>
    <t>Стр-во ВЛ-0,4 кВ (Долгов С.В.)</t>
  </si>
  <si>
    <t>Стр-во ВЛ-0,4 кВ (Гасымова К.С.)</t>
  </si>
  <si>
    <t>Стр-во ВЛ-0,4 кВ (Кракосевич Д.В.)</t>
  </si>
  <si>
    <t>Стр-во ВЛ-0,4 кВ (Спасенко И.А.)</t>
  </si>
  <si>
    <t>Стр-во ВЛ-0,4 кВ (Жалсанов Б.А.)</t>
  </si>
  <si>
    <t>Стр-во ВЛ-0,4 кВ (Вергелес С.Г.)</t>
  </si>
  <si>
    <t>Стр-во ВЛ-0,4 кВ (Дробушевский В.Г.)</t>
  </si>
  <si>
    <t>Стр-во ВЛ-0,4 кВ (Шель С.А.)</t>
  </si>
  <si>
    <t>Стр-во ВЛ-0,4 кВ (Маркина Е.В.)</t>
  </si>
  <si>
    <t>Стр-во ВЛ-0,4 кВ (Доржижапова Е.Н.)</t>
  </si>
  <si>
    <t>Стр-во ВЛ-0,4 кВ (ООО "Эверест Плюс")</t>
  </si>
  <si>
    <t>Стр-во ВЛ-0,4 кВ (Назарова А.П.)</t>
  </si>
  <si>
    <t>Стр-во ВЛ-0,4 кВ (ООО КФХ "ЧИНАМ")</t>
  </si>
  <si>
    <t>Стр-во ВЛ-0,4 кВ (Шарипов Т.О.)</t>
  </si>
  <si>
    <t>Стр-во ВЛ-0,4 кВ (ООО "Трейдмакс")</t>
  </si>
  <si>
    <t>Стр-во ВЛ-0,4 кВ (Емельянов Е.А.)</t>
  </si>
  <si>
    <t>Стр-во ВЛ-0,4 кВ (Погонец Р.И.)</t>
  </si>
  <si>
    <t>Стр-во ВЛ-0,4 кВ (Фролова О.А.)</t>
  </si>
  <si>
    <t>Стр-во ВЛ-0,4 кВ (Гигаури А.Г.)</t>
  </si>
  <si>
    <t>M_115-88_ЧЭ Строительство ВЛ-0,4 кВ</t>
  </si>
  <si>
    <t>Стр-во ВЛ-0,4 кВ (Андроненко А.М.)</t>
  </si>
  <si>
    <t>Стр-во ВЛ-0,4 кВ (Николаева Н.С.)</t>
  </si>
  <si>
    <t>Стр-во ВЛ-0,4 кВ (Бошлякова Н.В.)</t>
  </si>
  <si>
    <t>Стр-во ВЛ-0,4 кВ (Абузгильдина И.С.)</t>
  </si>
  <si>
    <t>Стр-во ВЛ-0,4 кВ (Закиров Л.З.)</t>
  </si>
  <si>
    <t>Стр-во ВЛ-0,4 кВ (Яньков Е.С.)</t>
  </si>
  <si>
    <t>Стр-во ВЛ-0,4 кВ (Хасанов Р.О.)</t>
  </si>
  <si>
    <t>Стр-во ВЛ-0,4 кВ (Чепурнов В.М.)</t>
  </si>
  <si>
    <t>Стр-во ВЛ-0,4 кВ (Гантимуров А.А.)</t>
  </si>
  <si>
    <t>Стр-во ВЛ-0,4 кВ (Чередова Ю.В.)</t>
  </si>
  <si>
    <t>Стр-во ВЛ-0,4 кВ (Давыдов М.В.)</t>
  </si>
  <si>
    <t>Стр-во ВЛ-0,4 кВ (Бутин А.А.)</t>
  </si>
  <si>
    <t>Стр-во ВЛ-0,4 кВ (Тартынская А.Г.)</t>
  </si>
  <si>
    <t>Стр-во ВЛ-0,4кВ (Мамедов Н.Ф.О.)</t>
  </si>
  <si>
    <t>Стр-во ВЛ-0,4 кВ (АО "ПБК")</t>
  </si>
  <si>
    <t>Стр-во ВЛ-0,4 кВ (Чумаков Н.А.)</t>
  </si>
  <si>
    <t>Стр-во ВЛ-0,4 кВ (Сапонджян Х.Н.)</t>
  </si>
  <si>
    <t>Стр-во ВЛ-0,4 кВ (Туркина Н.Г.)</t>
  </si>
  <si>
    <t>Стр-во ВЛ-0,4 кВ (Туркина Л.С.)</t>
  </si>
  <si>
    <t>Стр-во ВЛ-0,4 кВ (Миронов А.Ю.)</t>
  </si>
  <si>
    <t>Стр-во ВЛ-0,4 кВ (Козулин А.И.)</t>
  </si>
  <si>
    <t>Стр-во ВЛ-0,4 кВ (Музурантов Г.П.)</t>
  </si>
  <si>
    <t>Стр-во ВЛ-0,4 кВ (Семенова А.В.)</t>
  </si>
  <si>
    <t>Стр-во ВЛ-0,4 кВ (Старицына Ю.В.)</t>
  </si>
  <si>
    <t>Стр-во ВЛ-0,4 кВ (Родионов П.В.)</t>
  </si>
  <si>
    <t>Стр-во ВЛ-0,4 кВ (Григорян В.Т.)</t>
  </si>
  <si>
    <t>Стр-во ВЛ-0,4 кВ (Акиньшин Д.Г.)</t>
  </si>
  <si>
    <t>Стр-во ВЛ-0,4 кВ (Попова Н.Ф.)</t>
  </si>
  <si>
    <t>Стр-во ВЛ-0,4 кВ (Коган Е.А.)</t>
  </si>
  <si>
    <t>Стр-во ВЛ-0,4 кВ (Высоцкий А.В.)</t>
  </si>
  <si>
    <t>Стр-во ВЛ-0,4 кВ (Васильев А.А.)</t>
  </si>
  <si>
    <t>Стр-во ВЛ-0,4 кВ (Черепанов А.И.)</t>
  </si>
  <si>
    <t>Стр-во ВЛ-0,4 кВ (Абловацкая Т.С.)</t>
  </si>
  <si>
    <t>Стр-во ВЛ-0,4 кВ (Степанов А.В.)</t>
  </si>
  <si>
    <t>Стр-во ВЛ-0,4 кВ (Тюменцев Д.В.)</t>
  </si>
  <si>
    <t>Стр-во ВЛ-0,4 кВ (Нуруллин Р.В.)</t>
  </si>
  <si>
    <t>Стр-во ВЛ-0,4 кВ (Спирёв А.А.)</t>
  </si>
  <si>
    <t>Стр-во ВЛ-0,4 кВ (Алтынников В.П.)</t>
  </si>
  <si>
    <t>Стр-во ВЛ-0,4 кВ (Михайлова А.Н.)</t>
  </si>
  <si>
    <t>Стр-во ВЛ-0,4 кВ (Колесников А.Г.)</t>
  </si>
  <si>
    <t>Стр-во ВЛ-0,4 кВ (Намдаков С.С.)</t>
  </si>
  <si>
    <t>Стр-во ВЛ-0,4 кВ (Нимаева Ц.Б.)</t>
  </si>
  <si>
    <t>Стр-во ВЛ-0,4 кВ (Захаров Б.В.)</t>
  </si>
  <si>
    <t>Стр-во ВЛ-0,4 кВ (Кравченко И.С.)</t>
  </si>
  <si>
    <t>Стр-во ВЛ-0,4 кВ (Дюрягин А.А.)</t>
  </si>
  <si>
    <t>Стр-во ВЛ-0,4 кВ (Куприна А.В.)</t>
  </si>
  <si>
    <t>Стр-во ВЛ-0,4 кВ (Сухотерин С.И.)</t>
  </si>
  <si>
    <t>Стр-во ВЛ-0,4 кВ (Данилова М.С.)</t>
  </si>
  <si>
    <t>Стр-во ВЛ-0,4 кВ (Макарова Е.Е.)</t>
  </si>
  <si>
    <t>Стр-во ВЛ-0,4 кВ (Веригина Г.М.)</t>
  </si>
  <si>
    <t>Стр-во ВЛ-0,4 кВ (Писарева Ю.В.)</t>
  </si>
  <si>
    <t>Стр-во ВЛ-0,4 кВ (Спиридович А.П.)</t>
  </si>
  <si>
    <t>Стр-во ВЛ-0,4 кВ (Простакишин Д.В.)</t>
  </si>
  <si>
    <t>Стр-во ВЛ-0,4 кВ (Козлов Д.А.)</t>
  </si>
  <si>
    <t>Стр-во ВЛ-0,4 кВ (Старчекова М.С.)</t>
  </si>
  <si>
    <t>Стр-во ВЛ-0,4 кВ (Чистякова Т.С.)</t>
  </si>
  <si>
    <t>Стр-во ВЛ-0,4 кВ (Судаков А.И.)</t>
  </si>
  <si>
    <t>Стр-во ВЛ-0,4 кВ (Жанчипова Н.М.)</t>
  </si>
  <si>
    <t>Стр-во ВЛ-0,4 кВ (Воронин А.С.)</t>
  </si>
  <si>
    <t>Стр-во ВЛ-0,4 кВ (Дубинина Л.В.)</t>
  </si>
  <si>
    <t>Стр-во ВЛ-0,4 кВ (Баланёва М.В.)</t>
  </si>
  <si>
    <t>Стр-во ВЛ-0,4 кВ (Ланцев И.А.)</t>
  </si>
  <si>
    <t>Стр-во ВЛ-0,4 кВ (Зимин В.А.)</t>
  </si>
  <si>
    <t>Стр-во ВЛ-0,4 кВ (Воронцов Д.В.)</t>
  </si>
  <si>
    <t>Стр-во ВЛ-0,4 кВ (Засухина К.С.)</t>
  </si>
  <si>
    <t>Стр-во ВЛ-0,4 кВ (Дамбаева Ж.В.)</t>
  </si>
  <si>
    <t>Стр-во ВЛ-0,4 кВ (Харитонов А.А.)</t>
  </si>
  <si>
    <t>Стр-во ВЛ-0,4 кВ (Новиков О.С.)</t>
  </si>
  <si>
    <t>Стр-во ВЛ-0,4 кВ (Карманова С.А.)</t>
  </si>
  <si>
    <t>Стр-во ВЛ-0,4 кВ (Кулешова К.Е.)</t>
  </si>
  <si>
    <t>Стр-во ВЛ-0,4 кВ (Беляева А.С.)</t>
  </si>
  <si>
    <t>Стр-во ВЛ-0,4 кВ (Москвитина Д.И.)</t>
  </si>
  <si>
    <t>Стр-во ВЛ-0,4 кВ (Шульгин В.С.)</t>
  </si>
  <si>
    <t>Стр-во ВЛ-0,4 кВ (Гришина Т.В.)</t>
  </si>
  <si>
    <t>Стр-во ВЛ-0,4 кВ (Березанский И.В.)</t>
  </si>
  <si>
    <t>Стр-во ВЛ-0,4 кВ (Елизов М.А.)</t>
  </si>
  <si>
    <t>Стр-во ВЛ-0,4 кВ (Максимова И.Н.)</t>
  </si>
  <si>
    <t>Стр-во ВЛ-0,4 кВ (Шагин Ю.Ю.)</t>
  </si>
  <si>
    <t>Стр-во ВЛ-0,4 кВ (Хлиханов Д.В.)</t>
  </si>
  <si>
    <t>Стр-во ВЛ-0,4 кВ (Корчагин А.П.)</t>
  </si>
  <si>
    <t>Стр-во ВЛ-0,4 кВ (Никонова М.Д.)</t>
  </si>
  <si>
    <t>Стр-во ВЛ-0,4 кВ (Дамбаева Т.Д.)</t>
  </si>
  <si>
    <t>Стр-во ВЛ-0,4 кВ (Вишнякова Н.А.)</t>
  </si>
  <si>
    <t>Стр-во ВЛ-0,4 кВ (Васильева О.С.)</t>
  </si>
  <si>
    <t>Стр-во ВЛ-0,4 кВ (Дашиев Д.Д.)</t>
  </si>
  <si>
    <t>Стр-во ВЛ-0,4 кВ (Арсаланов Б.Б.)</t>
  </si>
  <si>
    <t>Стр-во ВЛ-0,4 кВ (Бутитова С.)</t>
  </si>
  <si>
    <t>Стр-во ВЛ-0,4 кВ (ИП Зыбцев Д.А.)</t>
  </si>
  <si>
    <t>Стр-во ВЛ-0,4 кВ (Раднаева Д.Б.)</t>
  </si>
  <si>
    <t>Стр-во ВЛ-0,4 кВ (Паршонов А.З.)</t>
  </si>
  <si>
    <t>Стр-во ВЛ-0,4 кВ (Пурбуев Б.Ц.)</t>
  </si>
  <si>
    <t>Стр-во ВЛ-0,4 кВ (Ванчукова Б.К.)</t>
  </si>
  <si>
    <t>Стр-во ВЛ-0,4 кВ (ИП Шилкина Е.А.)</t>
  </si>
  <si>
    <t>Стр-во ВЛ-0,4 кВ (Башарова Т.В.)</t>
  </si>
  <si>
    <t>Стр-во ВЛ-0,4 кВ (Мещанова Г.С.)</t>
  </si>
  <si>
    <t>Стр-во ВЛ-0,4 кВ (Алфёров В.В.)</t>
  </si>
  <si>
    <t>Стр-во ВЛ-0,4 кВ (ИП Лисичников А.С.)</t>
  </si>
  <si>
    <t>Стр-во ВЛ-0,4 кВ (ИП Авагян А.А.)</t>
  </si>
  <si>
    <t>Стр-во ВЛ-0,4 кВ (Дремин А.В.)</t>
  </si>
  <si>
    <t>Стр-во ВЛ-0,4 кВ (Зазуля М.Н.)</t>
  </si>
  <si>
    <t>Стр-во ВЛ-0,4 кВ (Ляпин А.В.)</t>
  </si>
  <si>
    <t>Стр-во ВЛ-0,4 кВ (Бальжинимаев Д.Б.)</t>
  </si>
  <si>
    <t>Стр-во ВЛ-0,4 кВ (Дементьев Т.Е.)</t>
  </si>
  <si>
    <t>Стр-во ВЛ-0,4 кВ (Дербин С.И.)</t>
  </si>
  <si>
    <t>Стр-во ВЛ-0,4 кВ (Никитин А.Н.)</t>
  </si>
  <si>
    <t>Стр-во ВЛ-0,4 кВ (Курмазова Ж.А.)</t>
  </si>
  <si>
    <t>Стр-во ВЛ-0,4 кВ (Ефанов А.С.)</t>
  </si>
  <si>
    <t>Стр-во ВЛ-0,4 кВ (Ванчиков Б.Б.)</t>
  </si>
  <si>
    <t>Стр-во ВЛ-0,4 кВ (Путинцева Г.Н.)</t>
  </si>
  <si>
    <t>Стр-во ВЛ-0,4 кВ (Черняева А.С.)</t>
  </si>
  <si>
    <t>Стр-во ВЛ-0,4 кВ (Снегирев А.Н.)</t>
  </si>
  <si>
    <t>Стр-во ВЛ-0.4 кВ (Макаревич А.Ю.)</t>
  </si>
  <si>
    <t>Стр-во ВЛ-0,4 кВ (Никулина С.В.)</t>
  </si>
  <si>
    <t>Стр-во ВЛ-0,4 кВ (Князев А.В.)</t>
  </si>
  <si>
    <t>Стр-во ВЛ-0,4 кВ (Почекунин И.В.)</t>
  </si>
  <si>
    <t>Стр-во ВЛ-0,4 кВ (Бугрименко Е.В.)</t>
  </si>
  <si>
    <t>Стр-во ВЛ-0,4 кВ (ООО "РИГ СЕРВИС")</t>
  </si>
  <si>
    <t>Стр-во ВЛ-0,4 кВ (Аксенова С.С.)</t>
  </si>
  <si>
    <t>Стр-во ВЛ-0,4 кВ (Мирославская Е.Г.)</t>
  </si>
  <si>
    <t>Стр-во ВЛ-0,4 кВ (Листкова К.А.)</t>
  </si>
  <si>
    <t>Стр-во ВЛ-0,4 кВ (Мещенков В.К.)</t>
  </si>
  <si>
    <t>Стр-во ВЛ-0,4 кВ (Малышев И.В.)</t>
  </si>
  <si>
    <t>Стр-во ВЛ-0,4 кВ (Ханжов И.Г.)</t>
  </si>
  <si>
    <t>Стр-во ВЛ-0,4 кВ (ООО ГРУППА «ИННОВАЦИЯ»</t>
  </si>
  <si>
    <t>Стр-во КВЛ-0,4 кВ (Иванова С.В.)</t>
  </si>
  <si>
    <t>Стр-во ВЛ-0,4 кВ (Парыгина Н.В.)</t>
  </si>
  <si>
    <t>Стр-во ВЛ-0,4 кВ (Ширапова Л.А.)</t>
  </si>
  <si>
    <t>Стр-во ВЛ-0,4 кВ (Батуева Л.Т.)</t>
  </si>
  <si>
    <t>Стр-во ВЛ-0,4 кВ (Сигачев Н.С.)</t>
  </si>
  <si>
    <t>Стр-во ВЛ-0,4 кВ (Оганесян Л.А.)</t>
  </si>
  <si>
    <t>Стр-во ВЛ-0,4 кВ (ООО "Олимп")</t>
  </si>
  <si>
    <t>Стр-во ВЛ-10 кВ (Бурдинский А.И.)</t>
  </si>
  <si>
    <t>Стр-во ВЛ-10 кВ (Листкова К.А.)</t>
  </si>
  <si>
    <t>Стр-во ВЛ-10 кВ (ООО "Вертикаль")</t>
  </si>
  <si>
    <t>Стр-во ВЛ-10 кВ (Долсонов С.О.)</t>
  </si>
  <si>
    <t>Стр-во ВЛ-10 кВ (Казаченко М.А.)</t>
  </si>
  <si>
    <t>Стр-во ВЛ-10 кВ (Нимаев А.Ц.)</t>
  </si>
  <si>
    <t>Стр-во ВЛ-10 кВ (ИП Осколков Р.В.)</t>
  </si>
  <si>
    <t>Стр-во ВЛ-10 кВ (Цыремпилов Д.Ш.)</t>
  </si>
  <si>
    <t>Стр-во ВЛ-10 кВ (Токмаков В.В.)</t>
  </si>
  <si>
    <t>Стр-во ВЛ-10 кВ (Дабажапов О.Д.)</t>
  </si>
  <si>
    <t>Стр-во ВЛ-10 кВ (МУП "Нерчинский конезав</t>
  </si>
  <si>
    <t>Стр-во ВЛ-10 кВ (Жалсанов Б.Г.)</t>
  </si>
  <si>
    <t>Стр-во ВЛ-10 кВ (Березанский И.В.)</t>
  </si>
  <si>
    <t>M_115-48_ЧЭ Стр-во ВЛ-6 кВ (ООО "Разрезу</t>
  </si>
  <si>
    <t>Стр-во ВЛ-10 кВ (Козлов В.Ю.)</t>
  </si>
  <si>
    <t>Стр-во ВЛ-10 кВ (Гуднева Н.В.)</t>
  </si>
  <si>
    <t>Стр-во ВЛ-10 кВ (ПАО "РОСТЕЛЕКОМ")</t>
  </si>
  <si>
    <t>Стр-во ВЛ-6 кВ (Аксенова С.С.)</t>
  </si>
  <si>
    <t>Стр-во ВЛ-6 кВ (Морозова Н.А.)</t>
  </si>
  <si>
    <t>Стр-во ВЛ-10 кВ (Клюшник Н.Н.)</t>
  </si>
  <si>
    <t>O_115-105_ЧЭ Строительство ВЛ-10 кВ от б</t>
  </si>
  <si>
    <t>Стр-во ВЛ-10 кВ (Соловьева И.В.)</t>
  </si>
  <si>
    <t>Стр-во ВЛ-10 кВ (Соломатин О.В.)</t>
  </si>
  <si>
    <t>Стр-во ВЛ-10кВ (ООО ГРУППА «ИННОВАЦИЯ»)</t>
  </si>
  <si>
    <t>Стр-во ВЛ-10 кВ (Калинин И.В.)</t>
  </si>
  <si>
    <t>M_115-84_ЧЭ Строительство ВЛ-6 кВ от ВЛ-</t>
  </si>
  <si>
    <t>Стр-во ВЛ-6 кВ (Баранов А.М.)</t>
  </si>
  <si>
    <t>Стр-во ВЛ-10 кВ (Замешаева Т.С.)</t>
  </si>
  <si>
    <t>Стр-во ВЛ-6 кВ (Назарова А.П.)</t>
  </si>
  <si>
    <t>Стр-во ВЛ-10 кВ (Кибирев А.В.)</t>
  </si>
  <si>
    <t>Стр-во ВЛ-10 кВ (Семенова А.В.)</t>
  </si>
  <si>
    <t>Стр-во ВЛ-6 кВ (Родионов П.В.)</t>
  </si>
  <si>
    <t>Стр-во ВЛ-10 кВ (Парыгина Н.В.)</t>
  </si>
  <si>
    <t>N_115-103_ЧЭ Строительство ВЛ-6 кВ от оп</t>
  </si>
  <si>
    <t>O_115-132_ЧЭ Строительство ВЛ-10 кВ от б</t>
  </si>
  <si>
    <t>Стр-во ВЛ-6 кВ  (Ванчиков Б.Б.)</t>
  </si>
  <si>
    <t>Стр-во ВЛ-10 кВ (Шульгин В.С.)</t>
  </si>
  <si>
    <t>Стр-во ВЛ-10 кВ (Грешилов В.М.)</t>
  </si>
  <si>
    <t>Стр-во ВЛ-10 кВ (Максимова И.Н.)</t>
  </si>
  <si>
    <t>2.3.1.3.1.2</t>
  </si>
  <si>
    <t>O_115-128_ЧЭ Стр-во ВЛ-6 кВ 2-х цепная (</t>
  </si>
  <si>
    <t>N_115-101_ЧЭ Строительство ВЛ-6 кВ от бл</t>
  </si>
  <si>
    <t>M_115-88_ЧЭ Строительство двухцепной КВЛ</t>
  </si>
  <si>
    <t>Стр-во ВЛ-10 кВ (Бадараев Ж.Б.)</t>
  </si>
  <si>
    <t>Стр-во ВЛ-10 кВ (Цыренжапова Ж.В.)</t>
  </si>
  <si>
    <t>Стр-во ВЛ-6 кВ (Ханжов И.Г.)</t>
  </si>
  <si>
    <t>Стр-во ВЛ-10 кВ (Бадмаева Ц.)</t>
  </si>
  <si>
    <t>Стр-во ВЛ-10 кВ (Мункуев С.Б.)</t>
  </si>
  <si>
    <t>Стр-во ВЛ-10 кВ (ФЕДЕРАЛЬНОЕ ГОСУДАРСТВЕ</t>
  </si>
  <si>
    <t>Стр-во ВЛ-10 кВ (Бугрименко Е.В.)</t>
  </si>
  <si>
    <t>Стр-во ВЛ-6 кВ (Самохвалов В.О.)</t>
  </si>
  <si>
    <t>Стр-во ВЛ-10 кВ (Розенталь А.С.)</t>
  </si>
  <si>
    <t>Стр-во ВЛ-10 кВ (ООО КФХ "ЧИНАМ")</t>
  </si>
  <si>
    <t>Стр-во ВЛ-6 кВ (Долгов С.В.)</t>
  </si>
  <si>
    <t>Стр-во ВЛ-10 кВ (ООО ЕВРО ИНВЕСТ)</t>
  </si>
  <si>
    <t>Стр-во ВЛ-10 кВ (ООО "Эверест Плюс")</t>
  </si>
  <si>
    <t>O_115-134_ЧЭ Строительство ВЛ-10 кВ от б</t>
  </si>
  <si>
    <t>Стр-во ВЛ-10 кВ (Баазаракцаев Н.Г.)</t>
  </si>
  <si>
    <t>Стр-во ВЛ-6 кВ (Государственное казенное</t>
  </si>
  <si>
    <t>Стр-во ВЛ-10 кВ (Чипизубова О.В.)</t>
  </si>
  <si>
    <t>Стр-во ВЛ-10 кВ (Воложанина М.И.)</t>
  </si>
  <si>
    <t>Стр-во ВЛ-10 кВ (Суворов А.В.)</t>
  </si>
  <si>
    <t>Стр-во ВЛ-10 кВ (Бутин А.А.)</t>
  </si>
  <si>
    <t>Стр-во ВЛ-10 кВ (ООО "Контакт")</t>
  </si>
  <si>
    <t>Стр-во ВЛ-10 кВ (Баянова Б.П.)</t>
  </si>
  <si>
    <t>Стр-во ВЛ-10 кВ (ИП КИБИРЕВ В.А.)</t>
  </si>
  <si>
    <t>Стр-во ВЛ-10 кВ (ИП Балданов Ч.Ж.)</t>
  </si>
  <si>
    <t>М_115-90_ЧЭ Строительство ВЛ-10 кВ от оп</t>
  </si>
  <si>
    <t>O_115-129_ЧЭ Строительство ВЛ-10 кВ от б</t>
  </si>
  <si>
    <t>Стр-во ВЛ-10 кВ (Дагбаев Р.Ж.)</t>
  </si>
  <si>
    <t>Стр-во ВЛ-10 кВ (ЦЫБЕНОВА Б.Г.)</t>
  </si>
  <si>
    <t>Стр-во ВЛ-10 кВ (РАДНАГУРУЕВА С.Б.)</t>
  </si>
  <si>
    <t>Стр-во ВЛ-10 кВ (Дашиев Д.Д.)</t>
  </si>
  <si>
    <t>Стр-во ВЛ-10 кВ (ООО "Андрюшкинское")</t>
  </si>
  <si>
    <t>Стр-во ВЛ-10 кВ (Ушакова Н.С.)</t>
  </si>
  <si>
    <t>Стр-во ВЛ-10 кВ (Шагин Ю.Ю.)</t>
  </si>
  <si>
    <t>Стр-во ВЛ-10 кВ (Батуева В.Б.)</t>
  </si>
  <si>
    <t>Стр-во ВЛ-10 кВ (Сутурин М.И.)</t>
  </si>
  <si>
    <t>Стр-во ВЛ-10 кВ (Артемкин О.С.)</t>
  </si>
  <si>
    <t>Стр-во КЛ-0,4 кВ (Спирёв А.А.)</t>
  </si>
  <si>
    <t>Стр-во КЛ-0,4 кВ (ИП Шилкина Е.А.)</t>
  </si>
  <si>
    <t>3.1.2.1.1.2</t>
  </si>
  <si>
    <t>Стр-во КЛ-0,4 кВ (ООО "РЭЦ Девелопмент")</t>
  </si>
  <si>
    <t>Стр-во КЛ-0,4 кВ (ООО СЗ "ВИДСТРОЙНЕДВИЖ</t>
  </si>
  <si>
    <t>N_115-104_ЧЭ Строительство 2хКЛ-0,4 кВ о</t>
  </si>
  <si>
    <t>Стр-во КЛ-0,4 кВ от ТП-21 (ООО "Стройсфе</t>
  </si>
  <si>
    <t>Стр-во КЛ-0,4 кВ от ТП-31 (ООО "Стройсфе</t>
  </si>
  <si>
    <t>Стр-во КЛ-0,4 кВ (Атакишиев М.М.О.)</t>
  </si>
  <si>
    <t>Стр-во КЛ-0,4 кВ (ИП Трошин В.А.)</t>
  </si>
  <si>
    <t>Стр-во КЛ-0,4 кВ (АО СЗ "Региональное уп</t>
  </si>
  <si>
    <t>O_115-145_ЧЭ Строительство двух КЛ-0,4 к</t>
  </si>
  <si>
    <t>Стр-во КЛ-6 кВ (Морозова Н.А.)</t>
  </si>
  <si>
    <t>Стр-во КЛ-6 кВ (Назарова А.П.)</t>
  </si>
  <si>
    <t>M_115-59_ЧЭ Строительство КЛ-6кВ от ВЛ-6</t>
  </si>
  <si>
    <t>Стр-во КЛ-0,4 кВ (ООО "СТРОЙСФЕРА")</t>
  </si>
  <si>
    <t>O_115-108_ЧЭ Строительство 4хКЛ-0,4 кВ о</t>
  </si>
  <si>
    <t>O_115-128_ЧЭ Строительство двух КЛ-6 кВ</t>
  </si>
  <si>
    <t>Стр-во КЛ-0,4 кВ (Баруткин О.В.)</t>
  </si>
  <si>
    <t>Стр-во КЛ-0,4 кВ (ООО Спец.застройщик "М</t>
  </si>
  <si>
    <t>Стр-во КЛ-0,4 кВ (Башарова Т.В.)</t>
  </si>
  <si>
    <t>N_115-100_ЧЭ Строительство двух КЛ-6 кВ</t>
  </si>
  <si>
    <t>N_115-98_ЧЭ Строительство двух КЛ-0,4 кВ</t>
  </si>
  <si>
    <t>O_115-136_ЧЭ Строительство 2-х КЛ-0,4 кВ</t>
  </si>
  <si>
    <t>M_115-80_ЧЭ Строительство двух КЛ-0,4 кВ</t>
  </si>
  <si>
    <t>Стр-во ТП 10/0,4 кВ (Долсонов С.О.)</t>
  </si>
  <si>
    <t>Стр-во ТП 10/0,4 кВ (Цыренжапова Ж.В.)</t>
  </si>
  <si>
    <t>Стр-во ТП 10/0,4 кВ (Бадараев Ж.Б.)</t>
  </si>
  <si>
    <t>Стр-во СТП (ПАО "РОСТЕЛЕКОМ")</t>
  </si>
  <si>
    <t>Стр-во СТП (Казаченко М.А.)</t>
  </si>
  <si>
    <t>Стр-во ТП-10/0,4 кВ (Паздников А.Г.)</t>
  </si>
  <si>
    <t>Стр-во СТП (Нимаев А.Ц.)</t>
  </si>
  <si>
    <t>Стр-во ТП-10/0,4 кВ (ИП Осколков Р.В.)</t>
  </si>
  <si>
    <t>Стр-во ТП-10/0,4 кВ (Баторов М.Ф., ИП)</t>
  </si>
  <si>
    <t>Стр-во СТП (Соломатин О.В.)</t>
  </si>
  <si>
    <t>Стр-во ТП 10/04 кВ (Бадмаева Ц.)</t>
  </si>
  <si>
    <t>Стр-во ТП 10/0,4 кВ (Мункуев С.Б.)</t>
  </si>
  <si>
    <t>Стр-во ТП-10/0,4 кВ (Цыремпилов Д.Ш.)</t>
  </si>
  <si>
    <t>Стр-во ТП 10/0,4 кВ (Токмаков В.В.)</t>
  </si>
  <si>
    <t>Стр-во ТП 10/0,4 кВ (Калинин И.В.)</t>
  </si>
  <si>
    <t>Стр-во ТП 10/0,4 кВ (Замешаева Т.С.)</t>
  </si>
  <si>
    <t>Стр-во ТП-6/0,4 кВ (Долгов С.В.)</t>
  </si>
  <si>
    <t>Стр-во ТП-10/0,4 кВ (Баазаракцаев Н.Г.)</t>
  </si>
  <si>
    <t>Стр-во ТП-10/0,4 кВ (ПУ ФСБ РОССИИ ПО ЗА</t>
  </si>
  <si>
    <t>Стр-во СТП 10/0,4 кВ (ИП Туранов Д.А.)</t>
  </si>
  <si>
    <t>Стр-во ТП-10/0,4 кВ (МУП "Нерчинский кон</t>
  </si>
  <si>
    <t>Стр-во ТП-10/0,4 кВ (Суворов А.В.)</t>
  </si>
  <si>
    <t>Стр-во ТП/10-0,4 кВ (Кибирев А.В.)</t>
  </si>
  <si>
    <t>Стр-во ТП/10-0,4 кВ (Бутин А.А.)</t>
  </si>
  <si>
    <t>Стр-во ТП 10/0,4 кВ (Жамбалов Б.Д.)</t>
  </si>
  <si>
    <t>Стр-во ТП 10/0,4 кВ (Баянова Б.П.)</t>
  </si>
  <si>
    <t>Стр-во ТП-10/0,4 кВ (ИП КИБИРЕВ В.А.)</t>
  </si>
  <si>
    <t>Стр-во ТП (ИП Балданов Ч.Ж.)</t>
  </si>
  <si>
    <t>Стр-во ТП/10-0,4 кВ (ЦЫБЕНОВА Б.Г.)</t>
  </si>
  <si>
    <t>Стр-во ТП/10-0,4 кВ (РАДНАГУРУЕВА С.Б.)</t>
  </si>
  <si>
    <t>Стр-во ТП/10-0,4 кВ (Жаргалова Б.Д.)</t>
  </si>
  <si>
    <t>Стр-во ТП/10-0,4 кВ (Жалсанов Б.Г.)</t>
  </si>
  <si>
    <t>Стр-во ТП/10-0,4кВ (Тудупов Б.Ц.)</t>
  </si>
  <si>
    <t>Стр-во ТП-10/0,4 (Коренев В.В.)</t>
  </si>
  <si>
    <t>Стр-во ТП (Дашиев Д.Д.)</t>
  </si>
  <si>
    <t>Стр-во ТП (Дагбаев Р.Ж.)</t>
  </si>
  <si>
    <t>Стр-во ТП/10-0,4 кВ (Березанский И.В.)</t>
  </si>
  <si>
    <t>Стр-во ТП/10-0,4 кВ (Грешилов В.М.)</t>
  </si>
  <si>
    <t>Стр-во ТП-10/0,4 кВ (Шагин Ю.Ю.)</t>
  </si>
  <si>
    <t>Стр-во ТП-10/0,4 кВ (Максимова И.Н.)</t>
  </si>
  <si>
    <t>Стр-во ТП-10/0,4 кВ (Батуева В.Б.)</t>
  </si>
  <si>
    <t>Стр-во ТП-10/0,4 кВ (Сутурин М.И.)</t>
  </si>
  <si>
    <t>Стр-во ТП-10/0,4 кВ (ООО КФХ "ЧИНАМ")</t>
  </si>
  <si>
    <t>Стр-во ТП-10/0,4 кВ (ООО ЕВРО ИНВЕСТ)</t>
  </si>
  <si>
    <t>Стр-во СТП 10/0,4 кВ (Козлов В.Ю.)</t>
  </si>
  <si>
    <t>Стр-во СТП (ФЕДЕРАЛЬНОЕ ГОСУДАРСТВЕННОЕ</t>
  </si>
  <si>
    <t>Стр-во ТП-10/0,4 кВ (Розенталь А.С.)</t>
  </si>
  <si>
    <t>Стр-во СТП-10/0,4 кВ (ООО "Эверест Плюс"</t>
  </si>
  <si>
    <t>Стр-во ТП-10/0,4 кВ (Чипизубова О.В.)</t>
  </si>
  <si>
    <t>Стр-во ТП-10/0,4 кВ (Воложанина М.И.)</t>
  </si>
  <si>
    <t>Стр-во ТП (ООО "Контакт")</t>
  </si>
  <si>
    <t>Стр-во ТП-10/0,4 кВ (Парыгина Н.В.)</t>
  </si>
  <si>
    <t>Стр-во ТП 10/0,4 кВ (Осипов Д.В.)</t>
  </si>
  <si>
    <t>Стр-во ТП-10/0,4 кВ (Филиппов С.В.)</t>
  </si>
  <si>
    <t>Стр-во ТП-10/0,4 кВ (Демидов Н.И.)</t>
  </si>
  <si>
    <t>Стр-во ТП 6/0,4 кВ (Неверов А.А.)</t>
  </si>
  <si>
    <t>Стр-во ТП-6/0,4 кВ (Назарова А.П.)</t>
  </si>
  <si>
    <t>Стр-во ТП 6/0,4 кВ (Государственное казе</t>
  </si>
  <si>
    <t>Стр-во ТП/6-0,4 кВ (Родионов П.В.)</t>
  </si>
  <si>
    <t>Стр-во ТП/10-0,4 кВ (Ванчиков Б.Б.)</t>
  </si>
  <si>
    <t>Стр-во ТП/10-0,4 кВ (Шульгин В.С.)</t>
  </si>
  <si>
    <t>Стр-во ТП-10/0,4 кВ (Соловьева И.В.)</t>
  </si>
  <si>
    <t>Стр-во СТП (Бугрименко Е.В.)</t>
  </si>
  <si>
    <t>Стр-во ТП (Семенова А.В.)</t>
  </si>
  <si>
    <t>Стр-во ТП/10-0,4 кВ (Матвеева Т.В.)</t>
  </si>
  <si>
    <t>Стр-во ТП 6/0,4 кВ (ООО ГРУППА «ИННОВАЦИ</t>
  </si>
  <si>
    <t>Стр-во ТП-10/0,4 кВ (ИП Нескоромных Е.А.</t>
  </si>
  <si>
    <t>Стр-во ТП 6/0,4 кВ (Аксенова С.С.)</t>
  </si>
  <si>
    <t>Стр-во СТП (Листкова К.А.)</t>
  </si>
  <si>
    <t>Стр-во МТП 6/0,4 кВ (Баранов А.М.)</t>
  </si>
  <si>
    <t>Стр-во ТП 6/0,4 кВ (Ханжов И.Г.)</t>
  </si>
  <si>
    <t>Стр-во ТП-10/0,4 кВ (Волков И.В.)</t>
  </si>
  <si>
    <t>Стр-во ТП-6/0,4 кВ (Федосеев А.В.)</t>
  </si>
  <si>
    <t>Стр-во ТП-10/0,4 кВ (Сапонджян Х.Н.)</t>
  </si>
  <si>
    <t>Стр-во ТП-10/0,4 (ИП Нестеренко Л.Г.)</t>
  </si>
  <si>
    <t>Стр-во ТП/10-0,4 кВ (Шароглазов В.З.)</t>
  </si>
  <si>
    <t>Стр-во ТП-10/0,4 кВ (Петухов Ф.В.)</t>
  </si>
  <si>
    <t>O_115-129_ЧЭ Строительство ТП-10/0,4 кВ</t>
  </si>
  <si>
    <t>Стр-во ТП 10/0,4 кВ (Ванчикова И.Ц.)</t>
  </si>
  <si>
    <t>Трансформаторная мощность от 400 до 630 кВА 6/0,4 кВ</t>
  </si>
  <si>
    <t>Стр-во КТП (Анищенко А.В.)</t>
  </si>
  <si>
    <t>M_115-88_ЧЭ Строительство КТПН 10/,04 кВ</t>
  </si>
  <si>
    <t>Установка счетчиков (Васильева Е.А.)</t>
  </si>
  <si>
    <t>Установка счетчиков (Алексеев С.И.)</t>
  </si>
  <si>
    <t>Установка счетчиков (Лоншакова Л.Ю.)</t>
  </si>
  <si>
    <t>Установка счетчиков (Малышев А.А.)</t>
  </si>
  <si>
    <t>Установка счетчиков (Сердягина О.В.)</t>
  </si>
  <si>
    <t>Установка счетчиков (Федяев Д.В.)</t>
  </si>
  <si>
    <t>Установка счетчиков (Берестов Д.)</t>
  </si>
  <si>
    <t>Установка счетчиков (Баранова В.М.)</t>
  </si>
  <si>
    <t>Установка счетчиков (Мясникова В.Е.)</t>
  </si>
  <si>
    <t>Установка счетчиков (Козлова И.П.)</t>
  </si>
  <si>
    <t>Установка счетчиков (Кузьмина Л.М.)</t>
  </si>
  <si>
    <t>Установка счетчиков (Раднаева Ж.Б.)</t>
  </si>
  <si>
    <t>Установка счетчиков (Бекчанов Х.О.)</t>
  </si>
  <si>
    <t>Установка счетчиков (Бадмацибенова Г.Ю.)</t>
  </si>
  <si>
    <t>Установка счетчиков (Бадмадоржев С.Б.)</t>
  </si>
  <si>
    <t>Установка счетчиков (Петухова И.В.)</t>
  </si>
  <si>
    <t>Установка счетчиков (Исаева Н.Л.)</t>
  </si>
  <si>
    <t>Установка счетчиков (Зоидзе Д.А.)</t>
  </si>
  <si>
    <t>Установка счетчиков (Бородин А.Н.)</t>
  </si>
  <si>
    <t>Установка счетчиков (Белкин А.А.)</t>
  </si>
  <si>
    <t>Установка счетчиков (Иващенко В.М.)</t>
  </si>
  <si>
    <t>Установка счетчиков (Солдатова Ю.В.)</t>
  </si>
  <si>
    <t>Установка счетчиков (Коробейников В.И.)</t>
  </si>
  <si>
    <t>Установка счетчиков (Елгин П.В.)</t>
  </si>
  <si>
    <t>Установка счетчиков (Утникова И.С.)</t>
  </si>
  <si>
    <t>Установка счетчиков (Зуев А.Н.)</t>
  </si>
  <si>
    <t>Установка счетчиков (Ромашов М.Э.)</t>
  </si>
  <si>
    <t>Установка счетчиков (Иманаков С.В.)</t>
  </si>
  <si>
    <t>Установка счетчиков (Гасымова К.С.)</t>
  </si>
  <si>
    <t>Установка счетчика (Семёнова С.В.)</t>
  </si>
  <si>
    <t>Установка счетчика (Овчаренко О.Г.)</t>
  </si>
  <si>
    <t>Установка счетчиков (Закиров Л.З.)</t>
  </si>
  <si>
    <t>Установка счетчиков (Хазиахметов Д.Х.)</t>
  </si>
  <si>
    <t>Установка счетчиков (Пляскин В.П.)</t>
  </si>
  <si>
    <t>Установка счетчиков (Глотова З.А.)</t>
  </si>
  <si>
    <t>Установка счетчиков (Яковлева В.В.)</t>
  </si>
  <si>
    <t>Установка счетчиков (Безызвестных В.С.)</t>
  </si>
  <si>
    <t>Установка счетчиков (Черникова Е.М.)</t>
  </si>
  <si>
    <t>Установка счетчиков (Астахова Н.Ю.)</t>
  </si>
  <si>
    <t>Установка счетчиков (Богданов Р.А.)</t>
  </si>
  <si>
    <t>Установка счетчиков (Эпов В.Ю.)</t>
  </si>
  <si>
    <t>Установка счетчиков (Чащин А.Г.)</t>
  </si>
  <si>
    <t>Установка счетчиков (Димов В.А.)</t>
  </si>
  <si>
    <t>Установка счетчиков (Варгина Н.А.)</t>
  </si>
  <si>
    <t>Установка счетчиков (Шагин Ю.Ю.)</t>
  </si>
  <si>
    <t>Установка счетчиков (Якимова Е.В.)</t>
  </si>
  <si>
    <t>Установка счетчиков (Музурантов Г.П.)</t>
  </si>
  <si>
    <t>Установка счетчиков (Сутурин М.И.)</t>
  </si>
  <si>
    <t>Установка счетчиков (Субботин С.Ф.)</t>
  </si>
  <si>
    <t>Установка счетчиков (Горелова Т.В.)</t>
  </si>
  <si>
    <t>Установка счетчиков (Деревцова Т.М.)</t>
  </si>
  <si>
    <t>Установка счетчиков (Барай Л.В.)</t>
  </si>
  <si>
    <t>Установка счетчиков (Суворов А.В.)</t>
  </si>
  <si>
    <t>Установка счетчиков (Васильев А.В.)</t>
  </si>
  <si>
    <t>Установка счетчиков (Чипизубова О.В.)</t>
  </si>
  <si>
    <t>Установка счетчиков (Кувина В.В.)</t>
  </si>
  <si>
    <t>Установка счетчиков (Яковлев В.К.)</t>
  </si>
  <si>
    <t>Установка счетчиков (Котельникова Т.М.)</t>
  </si>
  <si>
    <t>Установка счетчиков (Котельникова С.В.)</t>
  </si>
  <si>
    <t>Установка счетчиков (Савельев Е.В.)</t>
  </si>
  <si>
    <t>Установка счетчиков (Колобов Ю.М.)</t>
  </si>
  <si>
    <t>Установка счетчиков (Костицын В.А.)</t>
  </si>
  <si>
    <t>Установка счетчиков (Даширинчинова Д.В.)</t>
  </si>
  <si>
    <t>Установка счетчиков (Камалиддин К.Д.)</t>
  </si>
  <si>
    <t>Установка счетчиков (Пахабова С.И.)</t>
  </si>
  <si>
    <t>Установка счетчиков (Коновалова Е.А.)</t>
  </si>
  <si>
    <t>Установка счетчиков (Гришин А.Н.)</t>
  </si>
  <si>
    <t>Установка счетчиков (Бурнашев А.В.)</t>
  </si>
  <si>
    <t>Установка счетчиков (Тетерин А.В.)</t>
  </si>
  <si>
    <t>Установка счетчиков (Резникова Д.В.)</t>
  </si>
  <si>
    <t>Установка счетчиков (Путинцева И.И.)</t>
  </si>
  <si>
    <t>Установка счетчиков (Шевелёв Е.А.)</t>
  </si>
  <si>
    <t>Установка счетчиков (Богданова Е.В.)</t>
  </si>
  <si>
    <t>Установка счетчиков (Шишканова М.С.)</t>
  </si>
  <si>
    <t>Установка счетчиков (Попов И.О.)</t>
  </si>
  <si>
    <t>Установка счетчиков (Алексеева И.О.)</t>
  </si>
  <si>
    <t>Установка счетчиков (Бакшеев Е.Н.)</t>
  </si>
  <si>
    <t>Установка счетчиков (Воложанина М.И.)</t>
  </si>
  <si>
    <t>Установка счетчиков (Кожина М.Н.)</t>
  </si>
  <si>
    <t>Установка счетчиков (Протасов О.В.)</t>
  </si>
  <si>
    <t>Установка счетчиков (Соловых Ю.И.)</t>
  </si>
  <si>
    <t>Установка счетчиков (Дондоков В.Т.)</t>
  </si>
  <si>
    <t>Установка счетчиков (Петряев Е.Н.)</t>
  </si>
  <si>
    <t>Установка счетчиков (Рабданова С.Б.)</t>
  </si>
  <si>
    <t>Установка счетчиков (Лелекова Е.В.)</t>
  </si>
  <si>
    <t>Установка счетчиков (Семенчук С.С.)</t>
  </si>
  <si>
    <t>Установка счетчиков (Тимошенко В.И.)</t>
  </si>
  <si>
    <t>Установка счетчиков (Филиппова Е.В.)</t>
  </si>
  <si>
    <t>Установка счетчиков (АГП "Карымское")</t>
  </si>
  <si>
    <t>Установка счетчиков (Козырь А.С.)</t>
  </si>
  <si>
    <t>Установка счетчиков (Голыгин Е.А.)</t>
  </si>
  <si>
    <t>Установка счетчиков (Дружинин Е.В.)</t>
  </si>
  <si>
    <t>Установка счетчиков (Катыбаев С.Н.)</t>
  </si>
  <si>
    <t>Установка счетчиков (Бурмистрова А.С.)</t>
  </si>
  <si>
    <t>Установка счетчиков (Верхушин В.В.)</t>
  </si>
  <si>
    <t>Установка счетчиков (Тихонова Е.Л.)</t>
  </si>
  <si>
    <t>Установка счетчиков (Баженова Н.В.)</t>
  </si>
  <si>
    <t>Установка счетчиков (Замешаев Ю.В.)</t>
  </si>
  <si>
    <t>Установка счетчиков (Василькова Н.С.)</t>
  </si>
  <si>
    <t>Установка счетчиков (Можарова Н.А.)</t>
  </si>
  <si>
    <t>Установка счетчиков (Зябликов Р.В.)</t>
  </si>
  <si>
    <t>Установка счетчиков (Казакова Е.В.)</t>
  </si>
  <si>
    <t>Установка счетчиков (Хаматьянов О.А.)</t>
  </si>
  <si>
    <t>Установка счетчиков (АГП "Давендинское")</t>
  </si>
  <si>
    <t>Установка счетчиков (Мусорин С.В.)</t>
  </si>
  <si>
    <t>Установка счетчиков (Щеблыкина А.П.)</t>
  </si>
  <si>
    <t>Установка счетчиков (Агапова И.В.)</t>
  </si>
  <si>
    <t>Установка счетчиков (Мельдекешев А.Н.)</t>
  </si>
  <si>
    <t>Установка счетчиков (Молонова Ц.И.)</t>
  </si>
  <si>
    <t>Установка счетчиков (Горбань М.Н.)</t>
  </si>
  <si>
    <t>Установка счетчиков (Баранова З.П.)</t>
  </si>
  <si>
    <t>Установка счетчиков (Самсонов С.Н.)</t>
  </si>
  <si>
    <t>Установка счетчиков (Кузнецов П.А.)</t>
  </si>
  <si>
    <t>Установка счетчиков (Нимаев Б.)</t>
  </si>
  <si>
    <t>Установка счетчиков (Писарев А.Л.)</t>
  </si>
  <si>
    <t>Установка счетчиков (Геллер В.Ю.)</t>
  </si>
  <si>
    <t>Установка счетчиков (Дамбаева Т.Д.)</t>
  </si>
  <si>
    <t>Установка счетчиков (Бутин А.А.)</t>
  </si>
  <si>
    <t>Установка счетчиков (Мункожаргалова А.С.</t>
  </si>
  <si>
    <t>Установка счетчиков (Спиридович Н.А.)</t>
  </si>
  <si>
    <t>Установка счетчиков (Анисимова Е.Ю.)</t>
  </si>
  <si>
    <t>Установка счетчиков (Шишмарев С.Н.)</t>
  </si>
  <si>
    <t>Установка счетчиков (Соколов С.В.)</t>
  </si>
  <si>
    <t>Установка счетчиков (Шерстянкина К.П.)</t>
  </si>
  <si>
    <t>Установка счетчиков (Эгамбердиев Х.Т.)</t>
  </si>
  <si>
    <t>Установка счетчиков (Дружинина ЕА.)</t>
  </si>
  <si>
    <t>Установка счетчика (Зимин Е.Ю.)</t>
  </si>
  <si>
    <t>Установка счетчика (Дабасамбуева С.Ц.)</t>
  </si>
  <si>
    <t>Установка счетчика (Паламова Н.Ц.Б.)</t>
  </si>
  <si>
    <t>Установка счетчика (Дулмажапов Б.М.)</t>
  </si>
  <si>
    <t>Установка счетчика (Бадмаев Ц.М.)</t>
  </si>
  <si>
    <t>Установка счетчика (Ширапова В.Н.)</t>
  </si>
  <si>
    <t>Установка счетчиков (Мункуев С.Б.)</t>
  </si>
  <si>
    <t>Установка счетчиков (Аксенова Г.И.)</t>
  </si>
  <si>
    <t>Установка счетчиков (Долотова Е.А.)</t>
  </si>
  <si>
    <t>Установка счетчиков (Нарышкин Н.Л.)</t>
  </si>
  <si>
    <t>Установка счетчиков (Коган Е.А.)</t>
  </si>
  <si>
    <t>Установка счетчиков (Алтынников В.П.)</t>
  </si>
  <si>
    <t>Установка счетчиков (Вырупаева Н.Ю.)</t>
  </si>
  <si>
    <t>Установка счетчиков (Цыренов Б.В.)</t>
  </si>
  <si>
    <t>Установка счетчиков (Копылов А.А.)</t>
  </si>
  <si>
    <t>Установка счетчиков (Комогорцева А.А.)</t>
  </si>
  <si>
    <t>Установка счетчиков (Жигмитдоржиев Д.Д.)</t>
  </si>
  <si>
    <t>Установка счетчиков (ООО ЕВРО ИНВЕСТ)</t>
  </si>
  <si>
    <t>Установка счетчиков (Ринчиндоржиев Б.Ц.)</t>
  </si>
  <si>
    <t>Установка счетчиков (Безруков А.А.)</t>
  </si>
  <si>
    <t>Установка счетчиков (Попова Р.О.)</t>
  </si>
  <si>
    <t>Установка счетчиков (Баженова Е.В.)</t>
  </si>
  <si>
    <t>Установка счетчиков (Зайцев С.И.)</t>
  </si>
  <si>
    <t>Установка счетчиков (Алалыкина В.Н.)</t>
  </si>
  <si>
    <t>Установка счетчиков (Жамсаранов Ж.Г.)</t>
  </si>
  <si>
    <t>Установка счетчиков (Абрамова А.В.)</t>
  </si>
  <si>
    <t>Установка счетчиков (Декин Р.Э.)</t>
  </si>
  <si>
    <t>Установка счетчиков (Горбенко Н.П.)</t>
  </si>
  <si>
    <t>Установка счетчиков (Авилкин А.М.)</t>
  </si>
  <si>
    <t>Установка счетчиков (Соломатов Ю.И.)</t>
  </si>
  <si>
    <t>Установка счетчиков (Баранов В.С.)</t>
  </si>
  <si>
    <t>Устаночка счетчиков (Комогорцева Е.П.)</t>
  </si>
  <si>
    <t>Установка счетчиков (Климов С.С.)</t>
  </si>
  <si>
    <t>Установка счетчиков (Кибалина Е.В.)</t>
  </si>
  <si>
    <t>Установка счетчиков (Котегова М.В.)</t>
  </si>
  <si>
    <t>Установка счетчиков (Шкедов Л.К.)</t>
  </si>
  <si>
    <t>Установка счетчиков (Савватеев Г.И.)</t>
  </si>
  <si>
    <t>Установка счетчиков (Гурба Л.М.)</t>
  </si>
  <si>
    <t>Установка счетчиков (Сайдалимова З.М.)</t>
  </si>
  <si>
    <t>Установка счетчиков (Жамбалова М.О.)</t>
  </si>
  <si>
    <t>Установка счетчиков (Жаргалова М.Д.)</t>
  </si>
  <si>
    <t>Установка счетчиков (Батырев А.В.)</t>
  </si>
  <si>
    <t>Установка счетчиков (Балданова М.Б.)</t>
  </si>
  <si>
    <t>Установка счетчиков (Боршонова С.Д.)</t>
  </si>
  <si>
    <t>Установка счетчиков (Гапонова Н.А.)</t>
  </si>
  <si>
    <t>Установка счетчиков (Администрация ГО "П</t>
  </si>
  <si>
    <t>Установка счетчиков (Мыдыкова Б.Д.)</t>
  </si>
  <si>
    <t>Установка счетчиков (Рыбакова Ю.С.)</t>
  </si>
  <si>
    <t>Установка счетчиков (Кузнецов С.И.)</t>
  </si>
  <si>
    <t>Установка счетчиков (Щелканов А.С.)</t>
  </si>
  <si>
    <t>Установка счетчиков (Высоцкий А.В.)</t>
  </si>
  <si>
    <t>Установка счетчиков (Спирёв А.А.)</t>
  </si>
  <si>
    <t>Установка счетчиков (Ушакова Н.С.)</t>
  </si>
  <si>
    <t>Установка счетчиков (Маслова А.С.)</t>
  </si>
  <si>
    <t>Установка счетчиков (Устинова Н.Е.)</t>
  </si>
  <si>
    <t>Установка счетчиков (Шарай А.Я.)</t>
  </si>
  <si>
    <t>Установка счетчиков (Щапов А.А.)</t>
  </si>
  <si>
    <t>Установка счетчиков (Колесников М.Н.)</t>
  </si>
  <si>
    <t>Установка счетчиков (Лоскутова Т.А.)</t>
  </si>
  <si>
    <t>Установка счетчиков (Дегтярев А.В.)</t>
  </si>
  <si>
    <t>Установка счетчиков (Мижитдоржиева И.А.)</t>
  </si>
  <si>
    <t>Установка счетчиков (Ануфриев К.А.)</t>
  </si>
  <si>
    <t>Установка счетчиков (Чебыкина О.А.)</t>
  </si>
  <si>
    <t>Установка счетчиков (Комогорцев В.Н.)</t>
  </si>
  <si>
    <t>Установка счетчиков (ИП Бухтеева Н.Г.)</t>
  </si>
  <si>
    <t>Установка счетчиков (Сватков В.В.)</t>
  </si>
  <si>
    <t>Установка счетчиков (Зубко А.А.)</t>
  </si>
  <si>
    <t>Установка счетчиков (Красильников А.Т.)</t>
  </si>
  <si>
    <t>Установка счетчиков (Блинов П.Д.)</t>
  </si>
  <si>
    <t>Установка счетчиков (Банщиков Е.В.)</t>
  </si>
  <si>
    <t>Установка счетчиков (Алексеенко А.Н.)</t>
  </si>
  <si>
    <t>Установка счетчиков (Дугарова Б.Б.)</t>
  </si>
  <si>
    <t>Установка счетчиков (Перепелкин А.П.)</t>
  </si>
  <si>
    <t>Установка счетчиков (Матросова Н.А.)</t>
  </si>
  <si>
    <t>Установка счетчиков (Дракунов Д.В.)</t>
  </si>
  <si>
    <t>Установка счетчиков (Ембулдина Е.Ю.)</t>
  </si>
  <si>
    <t>Установка счетчиков (Иванов О.А.)</t>
  </si>
  <si>
    <t>Установка счетчиков (Бакиров Р.О.)</t>
  </si>
  <si>
    <t>Установка счетчиков (Соколова К.В.)</t>
  </si>
  <si>
    <t>Установка счетчиков (Абдуразаков А.А.)</t>
  </si>
  <si>
    <t>Установка счетчиков (Ломоносова Н.К.)</t>
  </si>
  <si>
    <t>Установка счетчиков (Воронин А.С.)</t>
  </si>
  <si>
    <t>Установка счетчиков (Дубинина Л.В.)</t>
  </si>
  <si>
    <t>Установка счетчиков (Ляпин А.В.)</t>
  </si>
  <si>
    <t>Установка счетчиков (Михайлов И.А.)</t>
  </si>
  <si>
    <t>Установка счетчиков (Дондоков Д.Д.)</t>
  </si>
  <si>
    <t>Установка счетчиков (Шульгин В.С.)</t>
  </si>
  <si>
    <t>Установка счетчиков (Рякина Ю.А.)</t>
  </si>
  <si>
    <t>Установка счетчиков (Пятых А.В.)</t>
  </si>
  <si>
    <t>Установка счетчиков (Гладышев Л.Е.)</t>
  </si>
  <si>
    <t>Установка счетчиков (Цыденжапова С.Б.)</t>
  </si>
  <si>
    <t>Установка счетчиков (Барышкина М.в.)</t>
  </si>
  <si>
    <t>Установка счетчиков (Колебанова Т.П.)</t>
  </si>
  <si>
    <t>Установка счетчиков (Степанова С.В.)</t>
  </si>
  <si>
    <t>Установка счетчиков (Золотухина Е.А.)</t>
  </si>
  <si>
    <t>Установка счетчиков (Ворсин К.В.)</t>
  </si>
  <si>
    <t>Установка счетчиков (Бурдинский Е.В.)</t>
  </si>
  <si>
    <t>Установка счетчиков (Штебе Е.М.)</t>
  </si>
  <si>
    <t>Установка счетчиков (Туркина Н.Г.)</t>
  </si>
  <si>
    <t>Установка счетчиков (Гомбоева Т.)</t>
  </si>
  <si>
    <t>Установка счетчиков (Гулиев Н.Р.О.)</t>
  </si>
  <si>
    <t>Установка счетчиков (Ханчу С.В.)</t>
  </si>
  <si>
    <t>Установка счетчиков (Анисимов Д.П.)</t>
  </si>
  <si>
    <t>Установка счетчиков (Ваулин В.В.)</t>
  </si>
  <si>
    <t>Установка счетчиков (Масеева Е.В.)</t>
  </si>
  <si>
    <t>Установка счетчиков (Гурулёва М.П.)</t>
  </si>
  <si>
    <t>Установка счетчиков (Цыпляткина А.В.)</t>
  </si>
  <si>
    <t>Установка счетчиков (Дондоков А.Б.)</t>
  </si>
  <si>
    <t>Установка счетчиков (Шибаев С.А.)</t>
  </si>
  <si>
    <t>Установка счетчиков (Малыгина А.О.)</t>
  </si>
  <si>
    <t>Установка счетчиков (Ульзутуев С.А.)</t>
  </si>
  <si>
    <t>Установка счетчиков (Варданян А.Д.)</t>
  </si>
  <si>
    <t>Установка счетчиков (Зазуля М.Н.)</t>
  </si>
  <si>
    <t>Установка счетчиков (Наконечных А.С.)</t>
  </si>
  <si>
    <t>Установка счетчиков (Бурлаков И.Е.)</t>
  </si>
  <si>
    <t>Установка счетчиков (Кравцов К.С.)</t>
  </si>
  <si>
    <t>Установка счетчиков (Михайлов Л.Н.)</t>
  </si>
  <si>
    <t>Установка счетчиков (Варич В.А.)</t>
  </si>
  <si>
    <t>Установка счетчиков (Грицких Т.Ю.)</t>
  </si>
  <si>
    <t>Установка счетчиков (Администрация город</t>
  </si>
  <si>
    <t>Установка счетчиков (Обухова Н.И.)</t>
  </si>
  <si>
    <t>Установка счетчиков (Парфёнов Д.В.)</t>
  </si>
  <si>
    <t>Установка счетчиков (Лаврентьев А.В.)</t>
  </si>
  <si>
    <t>Установка счетчиков (Флоря Г.А.)</t>
  </si>
  <si>
    <t>Установка счетчиков (Дармаева Ц.)</t>
  </si>
  <si>
    <t>Установка счетчиков (Шагдуров Б.Б.)</t>
  </si>
  <si>
    <t>Установка счетчиков (Пурбуев Б.Ц.)</t>
  </si>
  <si>
    <t>Установка счетчиков (Чимитов Б.Б.)</t>
  </si>
  <si>
    <t>Установка счетчиков (Паршонов А.З.)</t>
  </si>
  <si>
    <t>Установка счетчиков (Ванчукова Б.К.)</t>
  </si>
  <si>
    <t>Установка счетчиков (Чернигов Г.М.)</t>
  </si>
  <si>
    <t>Установка счетчиков (Корнакова С.В.)</t>
  </si>
  <si>
    <t>Установка счетчиков (Шаймухаметова В.П.)</t>
  </si>
  <si>
    <t>Установка счетчиков (Спирин В.В.)</t>
  </si>
  <si>
    <t>Установка счетчиков (Юшин А.П.)</t>
  </si>
  <si>
    <t>Установка счетчиков (Верховодов М.А.)</t>
  </si>
  <si>
    <t>Установка счетчиков (Михайлова А.Н.)</t>
  </si>
  <si>
    <t>Установка счетчиков (Бянкина В.А.)</t>
  </si>
  <si>
    <t>Установка счетчиков (Погодаева Т.А.)</t>
  </si>
  <si>
    <t>Установка счетчиков (Войтенко Л.П.)</t>
  </si>
  <si>
    <t>Установка счетчиков (Некрестов А.В.)</t>
  </si>
  <si>
    <t>Установка счетчиков (Засухина К.С.)</t>
  </si>
  <si>
    <t>Установка счетчиков (Дамбаева Ж.В.)</t>
  </si>
  <si>
    <t>Установка счетчиков (Дутова Е.А.)</t>
  </si>
  <si>
    <t>Установка счетчиков (Шипицын Д.А.)</t>
  </si>
  <si>
    <t>Установка счетчиков (Вертипрахова А.А.)</t>
  </si>
  <si>
    <t>Установка счетчиков (Поличева И.В.)</t>
  </si>
  <si>
    <t>Установка счетчиков (Котова Г.С.)</t>
  </si>
  <si>
    <t>Установка счетчиков (Пурбуева Ц.А.)</t>
  </si>
  <si>
    <t>Установка счетчиков (Митупов А.Д.)</t>
  </si>
  <si>
    <t>Установка счетчиков (ООО "ЗАБИНВЕСТКОМ")</t>
  </si>
  <si>
    <t>Установка счетчиков (Шастин Ю.А.)</t>
  </si>
  <si>
    <t>Установка счетчиков (Эпова И.Г.)</t>
  </si>
  <si>
    <t>Установка счетчиков (Яхина Ю.В.)</t>
  </si>
  <si>
    <t>Установка счетчиков (Курбатова В.Б.)</t>
  </si>
  <si>
    <t>Установка счетчиков (Власов В.П.)</t>
  </si>
  <si>
    <t>Установка счетчиков (Гаврушенко Н.А.)</t>
  </si>
  <si>
    <t>Установка счетчиков (Гамбаева С.Д.)</t>
  </si>
  <si>
    <t>Установка счетчиков (Шкедова Н.Д.)</t>
  </si>
  <si>
    <t>Установка счетчиков (Шафиков А.А.)</t>
  </si>
  <si>
    <t>Установка счетчиков (Киселев Л.С.)</t>
  </si>
  <si>
    <t>Установка счетчиков (Харин Р.В.)</t>
  </si>
  <si>
    <t>Установка счетчиков (Глазунова С.В.)</t>
  </si>
  <si>
    <t>Установка счетчиков (Золотуева К.А.)</t>
  </si>
  <si>
    <t>Установка счетчиков (Жамсуева А.А.)</t>
  </si>
  <si>
    <t>Установка счетчиков (Будин В.В.)</t>
  </si>
  <si>
    <t>Установка счетчиков (Ракова Т.С.)</t>
  </si>
  <si>
    <t>Установка счетчиков (Миронова Т.В.)</t>
  </si>
  <si>
    <t>Установка счетчиков (Балагуров В.Н.)</t>
  </si>
  <si>
    <t>Установка счетчиков (Миллер Н.В.)</t>
  </si>
  <si>
    <t>Установка счетчиков (Елохин В.Ю.)</t>
  </si>
  <si>
    <t>Установка счетчиков (Раздобреева Л.И.)</t>
  </si>
  <si>
    <t>Установка счетчиков (Блинникова С.Т.)</t>
  </si>
  <si>
    <t>Установка счетчиков (Лескова Л.С.)</t>
  </si>
  <si>
    <t>Установка счетчиков (Джафаров Р.Р.)</t>
  </si>
  <si>
    <t>Установка счетчиков (Стрелкова Е.В.)</t>
  </si>
  <si>
    <t>Установка счетчиков (АМР "Читинский райо</t>
  </si>
  <si>
    <t>Установка счетчиков (Чупрова Г.Н.)</t>
  </si>
  <si>
    <t>Установка счетчиков (Семыкин А.И.)</t>
  </si>
  <si>
    <t>Установка счетчиков (Ситалов А.В.)</t>
  </si>
  <si>
    <t>Установка счетчиков (Булгакова В.В.)</t>
  </si>
  <si>
    <t>Установка счетчиков (АКМО Заб. края)</t>
  </si>
  <si>
    <t>Установка счетчиков (Соловьев А.А.)</t>
  </si>
  <si>
    <t>Установка счетчиков (Беломестнова Н.Д.)</t>
  </si>
  <si>
    <t>Установка счетчиков (ООО "ТЕХКОНСУР")</t>
  </si>
  <si>
    <t>Установка счетчиков (Радченко М.С.)</t>
  </si>
  <si>
    <t>Установка счетчиков (Русских В.С.)</t>
  </si>
  <si>
    <t>Установка счетчиков (Кугубаев В.В.)</t>
  </si>
  <si>
    <t>Установка счетчиков (Винокурова И.Ю.)</t>
  </si>
  <si>
    <t>Установка счетчиков (Мельникова Ю.А.)</t>
  </si>
  <si>
    <t>Установка счетчиков (Цыренжапова Н.Ц.)</t>
  </si>
  <si>
    <t>Установка счетчиков (Дорожков С.П.)</t>
  </si>
  <si>
    <t>Установка счетчиков (Яковлева А.В.)</t>
  </si>
  <si>
    <t>Установка счетчиков (Астраханцева Л.О.)</t>
  </si>
  <si>
    <t>Установка счетчиков (Кузиванова О.А.)</t>
  </si>
  <si>
    <t>Установка счетчиков (Ушаков С.С.)</t>
  </si>
  <si>
    <t>Установка счетчиков (Цыденов Д.Д.)</t>
  </si>
  <si>
    <t>Установка счетчиков (Жамсаранжапов Д.Б.)</t>
  </si>
  <si>
    <t>Установка счетчиков (Леонова Н.В.)</t>
  </si>
  <si>
    <t>Установка счетчиков (Якимов С.М.)</t>
  </si>
  <si>
    <t>Установка счетчиков (Администрация ГП "К</t>
  </si>
  <si>
    <t>Установка счетчиков (Аргеева Б.М.)</t>
  </si>
  <si>
    <t>Установка счетчиков (Макарова Ю.И.)</t>
  </si>
  <si>
    <t>Установка счетчиков (Загвозкина Н.Н.)</t>
  </si>
  <si>
    <t>Установка счетчиков (Баймурадова К.А.)</t>
  </si>
  <si>
    <t>Установка счетчиков (Лазарева Л.И.)</t>
  </si>
  <si>
    <t>Установка счетчиков (Попова А.А.)</t>
  </si>
  <si>
    <t>Установка счетчиков (Сёмина Е.В.)</t>
  </si>
  <si>
    <t>Установка счетчиков (Короткова С.В.)</t>
  </si>
  <si>
    <t>Установка счетчиков (Алексеев А.В.)</t>
  </si>
  <si>
    <t>Установка счетчиков (Файёзова З.Р.)</t>
  </si>
  <si>
    <t>Установка счетчиков (Бубнев В.В.)</t>
  </si>
  <si>
    <t>Установка счетчиков (Соснина А.С.)</t>
  </si>
  <si>
    <t>Установка счетчиков (Лхамажапова Ц.Б.)</t>
  </si>
  <si>
    <t>Установка счетчиков (Матафонова В.Б.)</t>
  </si>
  <si>
    <t>Установка счетчиков (Веригина Г.М.)</t>
  </si>
  <si>
    <t>Установка счетчиков (Никифоров А.С.)</t>
  </si>
  <si>
    <t>Установка счетчиков (Моргун С.В.)</t>
  </si>
  <si>
    <t>Установка счетчиков (Цыриторон Ч.Б.Д.)</t>
  </si>
  <si>
    <t>Установка счетчиков (Куклин Н.В.)</t>
  </si>
  <si>
    <t>Установка счетчиков (Казанцев А.П.)</t>
  </si>
  <si>
    <t>Установка счетчиков (Веневский Ю.Г.)</t>
  </si>
  <si>
    <t>Установка счетчиков (Коленда В.С.)</t>
  </si>
  <si>
    <t>Установка счетчиков (Аверина О.В.)</t>
  </si>
  <si>
    <t>Установка счетчиков (Санжитов Б.Д.)</t>
  </si>
  <si>
    <t>Установка счетчиков (Резцова А.В.)</t>
  </si>
  <si>
    <t>Установка счетчиков (Зырянов А.А.)</t>
  </si>
  <si>
    <t>Установка счетчиков (Епифанцев В.И.)</t>
  </si>
  <si>
    <t>Установка счетчиков (Кошлач П.А.)</t>
  </si>
  <si>
    <t>Установка счетчиков (Агапова А.С.)</t>
  </si>
  <si>
    <t>Установка счетчиков (Шишмарева И.И.)</t>
  </si>
  <si>
    <t>Установка счетчиков (Раднаева Б.Б.)</t>
  </si>
  <si>
    <t>Установка счетчика (Перминова Я.А.)</t>
  </si>
  <si>
    <t>Установка счетчиков (Матвеева Ж.А.)</t>
  </si>
  <si>
    <t>Установка счетчиков (Мухин Д.А.)</t>
  </si>
  <si>
    <t>Установка счетчиков (Дашидондоков Б.Д.)</t>
  </si>
  <si>
    <t>Установка счетчиков (Мустафаев Р.Б.)</t>
  </si>
  <si>
    <t>Установка счетчиков (Мурзин А.М.)</t>
  </si>
  <si>
    <t>Установка счетчиков (Сильчёнок Л.А.)</t>
  </si>
  <si>
    <t>Установка счетчиков (Комогорцев Н.А.)</t>
  </si>
  <si>
    <t>Установка счетчиков (Некрасов А.Н.)</t>
  </si>
  <si>
    <t>Установка счетчиков (Осипов Д.В.)</t>
  </si>
  <si>
    <t>Установка счетчиков (Лутовина И.И.)</t>
  </si>
  <si>
    <t>Установка счетчиков (Саков Л.А.)</t>
  </si>
  <si>
    <t>Установка счетчиков (Лука Е.А.)</t>
  </si>
  <si>
    <t>Установка счетчиков (Николаева О.Н.)</t>
  </si>
  <si>
    <t>Установка счетчиков (Щелканов А.Г.)</t>
  </si>
  <si>
    <t>Установка счетчиков (Гречкина Я.Н.)</t>
  </si>
  <si>
    <t>Установка счетчиков (Рыбак И.П.)</t>
  </si>
  <si>
    <t>Установка счетчиков (Ушаков Ф.М.)</t>
  </si>
  <si>
    <t>Установка счетчиков (Ипатов Р.М.)</t>
  </si>
  <si>
    <t>Установка счетчиков (Томанек Ю.Н.)</t>
  </si>
  <si>
    <t>Установка счетчиков (Ли Айминь)</t>
  </si>
  <si>
    <t>Установка счетчиков (Лончаков В.А.)</t>
  </si>
  <si>
    <t>Установка счетчиков (Метелев П.Г.)</t>
  </si>
  <si>
    <t>Установка счетчиков (Терещенков А.В.)</t>
  </si>
  <si>
    <t>Установка счетчиков (Иванова С.В.)</t>
  </si>
  <si>
    <t>Установка счетчиков (Сизиков Д.А.)</t>
  </si>
  <si>
    <t>Установка счетчиков (Самохвалов В.О.)</t>
  </si>
  <si>
    <t>Установка счетчиков (Булдыгерова Н.С.)</t>
  </si>
  <si>
    <t>Установка счетчиков (Цыденов Ч.В.)</t>
  </si>
  <si>
    <t>Установка счетчиков (Ринчинова Д.Ц.)</t>
  </si>
  <si>
    <t>Установка счетчиков (Лобунько Е.С.)</t>
  </si>
  <si>
    <t>Установка счетчиков (Батурина С.А.)</t>
  </si>
  <si>
    <t>Установка счетчиков (Раитина Л.А.)</t>
  </si>
  <si>
    <t>Установка счетчиков (Михайлов Н.Н.)</t>
  </si>
  <si>
    <t>Установка счетчиков (Янушевская М.В.)</t>
  </si>
  <si>
    <t>Установка счетчиков (Князев А.В.)</t>
  </si>
  <si>
    <t>Установка счетчиков (Картуков В.А.)</t>
  </si>
  <si>
    <t>Установка счетчиков (Баруткин О.В.)</t>
  </si>
  <si>
    <t>Установка счетчиков (Аксенова С.С.)</t>
  </si>
  <si>
    <t>Установка счетчиков (Аюрова Т.Д.)</t>
  </si>
  <si>
    <t>Установка счетчиков (Филатов М.С.)</t>
  </si>
  <si>
    <t>Установка счетчиков (Слепов В.Ж.)</t>
  </si>
  <si>
    <t>Установка счетчиков (Нарышкин С.В.)</t>
  </si>
  <si>
    <t>Установка счетчиков (Мерзляков П.В.)</t>
  </si>
  <si>
    <t>Установка счетчиков (Петрова Е.Р.)</t>
  </si>
  <si>
    <t>Установка счетчиков (Дабаева Е.Б. )</t>
  </si>
  <si>
    <t>Установка счетчиков (Веслополова Л.Ю.)</t>
  </si>
  <si>
    <t>Установка счетчиков (ГУЗ «Балейская ЦРБ»</t>
  </si>
  <si>
    <t>Установка счетчиков (ООО " ДорСтрой")</t>
  </si>
  <si>
    <t>Установка счетчиков (ООО "Сфера")</t>
  </si>
  <si>
    <t>Установка счетчиков (Селин А.А.)</t>
  </si>
  <si>
    <t>Установка счетчиков (Короткова М.Н.)</t>
  </si>
  <si>
    <t>Установка счетчиков (ООО "Альтаир")</t>
  </si>
  <si>
    <t>Установка счетчиков (ИП Кузнецова Р.Е.)</t>
  </si>
  <si>
    <t>Установка счетчиков (Гигаури А.Г.)</t>
  </si>
  <si>
    <t>Установка счетчиков (Соломанюк А.А.)</t>
  </si>
  <si>
    <t>Установка счетчиков (Воронухина А.О.)</t>
  </si>
  <si>
    <t>Установка счетчиков (Клёнин А.Н.)</t>
  </si>
  <si>
    <t>Установка счетчиков (Елин А.А.)</t>
  </si>
  <si>
    <t>Установка счетчиков (Былков А.В.)</t>
  </si>
  <si>
    <t>Установка счетчиков (Куприянов В.В.)</t>
  </si>
  <si>
    <t>Установка счетчиков (Григорьева Г.Г.)</t>
  </si>
  <si>
    <t>Установка счетчиков (Казанская Е.В.)</t>
  </si>
  <si>
    <t>Установка счетчиков (Аносов П.А.)</t>
  </si>
  <si>
    <t>Установка счетчиков (Столов Д.Б.)</t>
  </si>
  <si>
    <t>Установка счетчиков (Габриелян А.А.)</t>
  </si>
  <si>
    <t>Установка счетчиков (ПОУ "ЧИТИНСКИЙ АСК</t>
  </si>
  <si>
    <t>Установка счетчиков (ООО Терминал-А)</t>
  </si>
  <si>
    <t>Установка счетчиков (Манин И.С.)</t>
  </si>
  <si>
    <t>Установка счетчиков (Судьина Е.А.)</t>
  </si>
  <si>
    <t>Установка счетчиков (Самойлов И.А.)</t>
  </si>
  <si>
    <t>Установка счетчиков (Петров М.А.)</t>
  </si>
  <si>
    <t>Установка счетчиков (Беляева А.С.)</t>
  </si>
  <si>
    <t>Установка счетчиков (Климова Л.Е.)</t>
  </si>
  <si>
    <t>Установка счетчиков (Дондокова С.Д.)</t>
  </si>
  <si>
    <t>Установка счетчиков (Чжан Я.)</t>
  </si>
  <si>
    <t>Установка счетчиков (Трембовецкий Э.В.)</t>
  </si>
  <si>
    <t>Установка счетчиков (Бобров И.С.)</t>
  </si>
  <si>
    <t>Установка счетчиков (Казанцева Е.А.)</t>
  </si>
  <si>
    <t>Установка счетчиков (Мичиков А.Д.)</t>
  </si>
  <si>
    <t>Установка счетчиков (Пальцев С.В.)</t>
  </si>
  <si>
    <t>Установка счетчиков (Дубровская О.Н.)</t>
  </si>
  <si>
    <t>Установка счетчиков (ООО "ПРОМКОМПЛЕКТ-С</t>
  </si>
  <si>
    <t>Установка счетчиков (Токмаков В.В.)</t>
  </si>
  <si>
    <t>Установка счетчика (Веснин М.С.)</t>
  </si>
  <si>
    <t>Установка счетчика (ПАО "РОСТЕЛЕКОМ")</t>
  </si>
  <si>
    <t>Установка счетчика (Подойницын С.В.)</t>
  </si>
  <si>
    <t>Установка счетчиков (ПАО "МЕГАФОН")</t>
  </si>
  <si>
    <t>Установка счетчиков (Ведерников П.В.)</t>
  </si>
  <si>
    <t>Установка счетчиков (Муратов А.А.)</t>
  </si>
  <si>
    <t>Установка счетчиков (Хасанов Р.О.)</t>
  </si>
  <si>
    <t>Установка счетчиков (Пунсуков Н.М.)</t>
  </si>
  <si>
    <t>Установка счетчиков (Осипов А.В.)</t>
  </si>
  <si>
    <t>Установка счетчиков (ООО "Трейдмакс")</t>
  </si>
  <si>
    <t>Установка счетчиков (ООО "ТрансМагистрал</t>
  </si>
  <si>
    <t>Установка счетчиков (Аверин Д.М.)</t>
  </si>
  <si>
    <t>Установка счетчиков (Шарипов Т.О.)</t>
  </si>
  <si>
    <t>Установка счетчиков (Шель С.А.)</t>
  </si>
  <si>
    <t>Установка счетчиков (Обухова К.Т.)</t>
  </si>
  <si>
    <t>Установка счетчиков (Мисайлова А.Л.)</t>
  </si>
  <si>
    <t>Установка счетчиков (Лежанкин Л.П.)</t>
  </si>
  <si>
    <t>Установка счетчиков (Бураков Д.Т.)</t>
  </si>
  <si>
    <t>Установка счетчиков (Русу А.С.)</t>
  </si>
  <si>
    <t>Установка счетчиков (Лопатин Д.Н.)</t>
  </si>
  <si>
    <t>Установка счетчиков (Буркин А.В.)</t>
  </si>
  <si>
    <t>Установка счетчиков (Валеева Р.Г.)</t>
  </si>
  <si>
    <t>Установка счетчиков (Кудрина Л.В.)</t>
  </si>
  <si>
    <t>Установка счетчиков (Степанова Т.В.)</t>
  </si>
  <si>
    <t>Установка счетчиков (Лосолов Б.Д.)</t>
  </si>
  <si>
    <t>Установка счетчиков (Агапий А.А.)</t>
  </si>
  <si>
    <t>Установка счетчиков (Батоев В.Ц.)</t>
  </si>
  <si>
    <t>Установка счетчиков (Подопригора М.В.)</t>
  </si>
  <si>
    <t>Установка счетчиков (Санданжамсоев Р.Б.)</t>
  </si>
  <si>
    <t>Установка счетчиков (Сергеева С.С.)</t>
  </si>
  <si>
    <t>Установка счетчиков (Дагбаева Е.)</t>
  </si>
  <si>
    <t>Установка счетчиков (Таскин М.О.)</t>
  </si>
  <si>
    <t>Установка счетчиков (Паздников М.В.)</t>
  </si>
  <si>
    <t>Установкасчетчиков (Авдеенко Р.А.)</t>
  </si>
  <si>
    <t>Установка счетчиков (Салахов Р.О.)</t>
  </si>
  <si>
    <t>Установка счетчиков (Иванов А.Л.)</t>
  </si>
  <si>
    <t>Установка счетчиков (Конев Н.А.)</t>
  </si>
  <si>
    <t>Установка счетчиков (Васина А.И.)</t>
  </si>
  <si>
    <t>Установка счетчиков (Бошлякова Н.В.)</t>
  </si>
  <si>
    <t>Установка счетчиков (Данилов И.Е.)</t>
  </si>
  <si>
    <t>Установка счетчиков (Демьяненко Ю.А.)</t>
  </si>
  <si>
    <t>Установка счетчиков (Малашин С.А.)</t>
  </si>
  <si>
    <t>Установка счетчиков (Мацкевич А.О.)</t>
  </si>
  <si>
    <t>Установка счетчиков (Осипова Т.Е.)</t>
  </si>
  <si>
    <t>Установка счетчиков (Стебляков А.Н.)</t>
  </si>
  <si>
    <t>Установка счетчиков (Хроменкин М.А.)</t>
  </si>
  <si>
    <t>Установка счетчиков (Майгаров А.В.)</t>
  </si>
  <si>
    <t>Установка счетчиков (Гранин А.А.)</t>
  </si>
  <si>
    <t>Установка счетчиков (Номоконова Л.Ю.)</t>
  </si>
  <si>
    <t>Установка счетчиков (Притупов В.В.)</t>
  </si>
  <si>
    <t>Установка счетчиков (Ожерельев И.И.)</t>
  </si>
  <si>
    <t>Установка счетчиков (ФГКУ Росгранстрой)</t>
  </si>
  <si>
    <t>Установка счетчиков (Бахтина О.Ю.)</t>
  </si>
  <si>
    <t>Установка счетчиков (Нефедьев Д.В.)</t>
  </si>
  <si>
    <t>Установка счетчиков (Екимова Н.Б.)</t>
  </si>
  <si>
    <t>Установка счетчиков (Макаров С.Н.)</t>
  </si>
  <si>
    <t>Установка счетчиков (Дашиев Д.Д.)</t>
  </si>
  <si>
    <t>Установка счетчиков (Дагбаев Р.Ж.)</t>
  </si>
  <si>
    <t>Установка счетчиков (Шароглазов В.З.)</t>
  </si>
  <si>
    <t>Установка счетчиков (Котоктуева Н.Д.)</t>
  </si>
  <si>
    <t>Установка счетчиков (СНТ Земляничное)</t>
  </si>
  <si>
    <t>Установка счетчиков (Коротыгина Н.Н.)</t>
  </si>
  <si>
    <t>Установка счетчиков (Устимов Д.Н.)</t>
  </si>
  <si>
    <t>Установка счетчиков (Золотухин Д.В.)</t>
  </si>
  <si>
    <t>Установка счетчиков (ООО "Техсервис")</t>
  </si>
  <si>
    <t>Установка счетчиков (Дзензур О.В.)</t>
  </si>
  <si>
    <t>Установка счетчиков (Мещенков В.К.)</t>
  </si>
  <si>
    <t>Установка счетчиков (Черенцова Е.А.)</t>
  </si>
  <si>
    <t>Установка счетчиков (АО СЗ "РУС")</t>
  </si>
  <si>
    <t>Установка счетчиков (Пичугов В.Н.)</t>
  </si>
  <si>
    <t>Установка счетчиков (Павленко В.С.)</t>
  </si>
  <si>
    <t>Установка счетчиков (Малышев И.В.)</t>
  </si>
  <si>
    <t>Установка счетчиков (Брызгина И.О.)</t>
  </si>
  <si>
    <t>Установка счетчиков (Пляскин С.В.)</t>
  </si>
  <si>
    <t>Установка счетчиков (Сурова Е.В.)</t>
  </si>
  <si>
    <t>Установка счетчиков (Балданов М.М.)</t>
  </si>
  <si>
    <t>Установка счетчиков (Путилов А.Е.)</t>
  </si>
  <si>
    <t>Установка счетчиков (Тищенко А.И.)</t>
  </si>
  <si>
    <t>Установка счетчиков (Пупков А.В.)</t>
  </si>
  <si>
    <t>Установка счетчиков (Барановская О.А.)</t>
  </si>
  <si>
    <t>Установка счетчиков (Докучаева К.А.)</t>
  </si>
  <si>
    <t>Установка счетчиков (Бородин Д.А.)</t>
  </si>
  <si>
    <t>Установка счетчиков (Григоржевская Н.В.)</t>
  </si>
  <si>
    <t>Установка счетчиков (Бакшеев В.Н.)</t>
  </si>
  <si>
    <t>Установка счетчиков (Нимаева Ц.Б.)</t>
  </si>
  <si>
    <t>Установка счетчиков (Кузнецов А.В.)</t>
  </si>
  <si>
    <t>Установка счетчиков (Колобов А.С.)</t>
  </si>
  <si>
    <t>Установка счетчиков (Тюлюкина Е.В.)</t>
  </si>
  <si>
    <t>Установка счетчиков (Захарова И.С.)</t>
  </si>
  <si>
    <t>Установка счетчиков (Скажепова Т.Н.)</t>
  </si>
  <si>
    <t>Установка счетчиков (Мартынов А.А.)</t>
  </si>
  <si>
    <t>Установка счетчиков (Николаева Н.С.)</t>
  </si>
  <si>
    <t>Установка счетчиков (Хлиханов Д.В.)</t>
  </si>
  <si>
    <t>Установка счетчиков (Гладких Р.Г.)</t>
  </si>
  <si>
    <t>Установка счетчиков (Сасов А.А.)</t>
  </si>
  <si>
    <t>Установка счетчиков (Доржижапова Е.Н.)</t>
  </si>
  <si>
    <t>Установка счетчиков (Цымпилова В.Н.)</t>
  </si>
  <si>
    <t>Установка счетчиков (Спасенко И.А.)</t>
  </si>
  <si>
    <t>Установка счетчиков (Лисина О.Н.)</t>
  </si>
  <si>
    <t>Установка счетчиков (Кузнецов В.О.)</t>
  </si>
  <si>
    <t>Установка счетчиков (Федоров Ю.С.)</t>
  </si>
  <si>
    <t>Установка счетчиков (Тимофеева В.И.)</t>
  </si>
  <si>
    <t>Установка счетчиков (Андроненко А.М.)</t>
  </si>
  <si>
    <t>Установка счетчиков (Коренев А.В.)</t>
  </si>
  <si>
    <t>Установка счетчиков (МООУ Нижне-Шахтамин</t>
  </si>
  <si>
    <t>Установка счетчиков (Димов И.Г.)</t>
  </si>
  <si>
    <t>Установка счетчиков (Сутурина Т.В.)</t>
  </si>
  <si>
    <t>Установка счетчиков (Катанаев А.В.)</t>
  </si>
  <si>
    <t>Установка счетчиков (Епифанцев В.В.)</t>
  </si>
  <si>
    <t>Установка счетчиков (Некрасов А.В.)</t>
  </si>
  <si>
    <t>Установка счетчиков (Акрачков Д.В.)</t>
  </si>
  <si>
    <t>Установка счетчиков (Гаученов В.В.)</t>
  </si>
  <si>
    <t>Установка счетчиков (Дорошенко Ж.А.)</t>
  </si>
  <si>
    <t>Установка счетчиков (Волков И.В.)</t>
  </si>
  <si>
    <t>Установка счетчиков (Бадмаев О.Ц.)</t>
  </si>
  <si>
    <t>Установка счетчиков (Цыбикова Е.Б.)</t>
  </si>
  <si>
    <t>Установка счетчиков (Первышева С.Н.)</t>
  </si>
  <si>
    <t>Установка счетчиков (Тихонов Е.Б.)</t>
  </si>
  <si>
    <t>Установка счетчиков (Рыгзынов Д.А.)</t>
  </si>
  <si>
    <t>Установка счетчиков (Толстихин В.Г.)</t>
  </si>
  <si>
    <t>Установка счетчиков (Григорьев И.П.)</t>
  </si>
  <si>
    <t>Установка счетчиков (Исмаилов Р.А.)</t>
  </si>
  <si>
    <t>Установка счетчиков (Вырупаева Л.В.)</t>
  </si>
  <si>
    <t>Установка счетчиков (Гончарова И.К.)</t>
  </si>
  <si>
    <t>Установка счетчиков (Матвеева А.А.)</t>
  </si>
  <si>
    <t>Установка счетчиков (Соловьев Ю.А.)</t>
  </si>
  <si>
    <t>Установка счетчиков (Дубровский Е.И.)</t>
  </si>
  <si>
    <t>Установка счетчиков (Карбушева Т.О.)</t>
  </si>
  <si>
    <t>Установка счетчиков (Долгов С.В.)</t>
  </si>
  <si>
    <t>Установка счетчиков (Ерилова Г.Б.)</t>
  </si>
  <si>
    <t>Установка счетчиков (Подойницын П.А.)</t>
  </si>
  <si>
    <t>Установка счетчиков (Чемаева Ж.П.)</t>
  </si>
  <si>
    <t>Установка счетчиков (Глотова Н.А.)</t>
  </si>
  <si>
    <t>Установка счетчиков (Федурин И.Г.)</t>
  </si>
  <si>
    <t>Установка счетчиков (Чередов Ю.В.)</t>
  </si>
  <si>
    <t>Установка счетчиков (Комогорцев А.В.)</t>
  </si>
  <si>
    <t>Установка счетчиков (Коршунов И.Е.)</t>
  </si>
  <si>
    <t>Установка счетчиков (Константинов Р.В.)</t>
  </si>
  <si>
    <t>Установка счетчиков (Миминошвили Д.М.)</t>
  </si>
  <si>
    <t>Установка счетчиков (Лиханов В.А.)</t>
  </si>
  <si>
    <t>Установка счетчиков (Кушнарева С.В.)</t>
  </si>
  <si>
    <t>Установка счетчиков (Рыбаков Д.С.)</t>
  </si>
  <si>
    <t>Установка счетчиков (Мигунова Л.Н.)</t>
  </si>
  <si>
    <t>Установка счетчиков (Чарыев С.Д.)</t>
  </si>
  <si>
    <t>Установка счетчиков (Каминский Д.А.)</t>
  </si>
  <si>
    <t>Установка счетчиков (Бурдинский Д.В.)</t>
  </si>
  <si>
    <t>Установка счетчиков (Бударина М.В.)</t>
  </si>
  <si>
    <t>Установка счетчиков (Бадараева Ц.Э.)</t>
  </si>
  <si>
    <t>Установка счетчиков (Иванов В.Г.)</t>
  </si>
  <si>
    <t>Установка счетчиков (Казарина С.М.)</t>
  </si>
  <si>
    <t>Установка счетчиков (Лазарева Н.Б.)</t>
  </si>
  <si>
    <t>Установка счетчиков (Авдеев К.В.)</t>
  </si>
  <si>
    <t>Установка счетчиков (Федоров А.В.)</t>
  </si>
  <si>
    <t>Установка счетчиков (Агеев К.С.)</t>
  </si>
  <si>
    <t>Установка счетчиков (Гараева Т.С.)</t>
  </si>
  <si>
    <t>Установка счетчиков (Васильева А.В.)</t>
  </si>
  <si>
    <t>Установка счетчиков (Матниязов А.А.)</t>
  </si>
  <si>
    <t>Установка счетчиков (Алтобасов А.О.)</t>
  </si>
  <si>
    <t>Установка счетчиков (Саранина М.И.)</t>
  </si>
  <si>
    <t>Установка счетчиков (Кислицкая Н.В.)</t>
  </si>
  <si>
    <t>Установка счетчиков (Винограденко Г.М.)</t>
  </si>
  <si>
    <t>Установка счетчиков (Сучкова Н.И.)</t>
  </si>
  <si>
    <t>Установка счетчиков (Пархоменко Е.В.)</t>
  </si>
  <si>
    <t>Установка счетчиков (Маркина Н.Е.)</t>
  </si>
  <si>
    <t>Установка счетчиков (Юрин А.В.)</t>
  </si>
  <si>
    <t>Установка счетчиков (Ячменёва В.С.)</t>
  </si>
  <si>
    <t>Установка счетчиков (Рудаков Д.П.)</t>
  </si>
  <si>
    <t>Установка счетчиков (Моргунов Н.А.)</t>
  </si>
  <si>
    <t>Установка счетчиков (Суханов А.Ю.)</t>
  </si>
  <si>
    <t>Установка счетчиков (Патрушева Л.Н.)</t>
  </si>
  <si>
    <t>Установка счетчиков (Золтуев В.И.)</t>
  </si>
  <si>
    <t>Установка счетчиков (Бянкина В.И.)</t>
  </si>
  <si>
    <t>Установка счетчиков (Екамасов С.В.)</t>
  </si>
  <si>
    <t>Установка счетчиков (Аюшиева С.Ж.)</t>
  </si>
  <si>
    <t>Установка счетчиков (Семенихин Д.А.)</t>
  </si>
  <si>
    <t>Установка счетчиков (ООО "Эверест Плюс")</t>
  </si>
  <si>
    <t>Установка счетчиков (Деревянко Н.С.)</t>
  </si>
  <si>
    <t>Установка счетчиков (Маркина Е.В.)</t>
  </si>
  <si>
    <t>Установка счетчиков (Иващенко А.В.)</t>
  </si>
  <si>
    <t>Установка счетчиков (Дубищев А.А.)</t>
  </si>
  <si>
    <t>Установка счетчиков (Овчинникова Е.А.)</t>
  </si>
  <si>
    <t>Установка счетчиков (Макеев А.Д.)</t>
  </si>
  <si>
    <t>Установка счетчиков (Фомина Т.Г.)</t>
  </si>
  <si>
    <t>Установка счетчиков (Никонова М.Д.)</t>
  </si>
  <si>
    <t>Установка счетчиков (Сарапкина М.В.)</t>
  </si>
  <si>
    <t>Установка счетчиков (ПА "МТС")</t>
  </si>
  <si>
    <t>Установка счетчиков (Хлуднева К.В.)</t>
  </si>
  <si>
    <t>Установка счетчиков (Королёва А.А.)</t>
  </si>
  <si>
    <t>Установка счетчиков (Ковнер Н.С.)</t>
  </si>
  <si>
    <t>Установка счетчиков (Кухтин А.В.)</t>
  </si>
  <si>
    <t>Установка счетчиков (Белов И.М.)</t>
  </si>
  <si>
    <t>Установка счетчиков (Бурлак А.А.)</t>
  </si>
  <si>
    <t>Установка счетчиков (Самойлова Н.Г.)</t>
  </si>
  <si>
    <t>Установка счетчиков (Антипин С.М.)</t>
  </si>
  <si>
    <t>Установка счетчиков (Ковалева Т.К.)</t>
  </si>
  <si>
    <t>Установка счетчиков (ИП Папазян А.М.)</t>
  </si>
  <si>
    <t>Установка счетчиков (Саподжян Х.Н.)</t>
  </si>
  <si>
    <t>Установка счетчиков (Газимова Е.В.)</t>
  </si>
  <si>
    <t>Установка счетчиков (Путинцева Е.В.)</t>
  </si>
  <si>
    <t>Установка счетчиков (Ханаков А.А.)</t>
  </si>
  <si>
    <t>Установка счетчиков (Шаньгина Т.Н.)</t>
  </si>
  <si>
    <t>Установка счетчиков (Добрынин А.А.)</t>
  </si>
  <si>
    <t>Установка счетчиков ( Шаньгина А.С.)</t>
  </si>
  <si>
    <t>Установка счетчиков (Горбатовский В.П.)</t>
  </si>
  <si>
    <t>Установка счетчика (Ильин В.Н.)</t>
  </si>
  <si>
    <t>Установка счетчиков (Дагбаев Ж.Б.)</t>
  </si>
  <si>
    <t>Установка счетчиков (Ланцева Д.В.)</t>
  </si>
  <si>
    <t>Установка счетчиков (Матвеева М.М.)</t>
  </si>
  <si>
    <t>Установка счетчиков (Рюмкин С.М.)</t>
  </si>
  <si>
    <t>Установка счетчиков (Бердникова Е.С.)</t>
  </si>
  <si>
    <t>Установка счетчиков (Мирсанов В.Э.)</t>
  </si>
  <si>
    <t>Установка счетчиков (Ойдопов Б.Г.)</t>
  </si>
  <si>
    <t>Установка счетчиков (Губанов Е.С.)</t>
  </si>
  <si>
    <t>Установка счетчиков (Абидуев Ц.Б.)</t>
  </si>
  <si>
    <t>Установка счетчиков (Разгоняева И.С.)</t>
  </si>
  <si>
    <t>Установка счетчиков (Бердиев Ф.Д.)</t>
  </si>
  <si>
    <t>Установка счетчиков (Стексов Д.В.)</t>
  </si>
  <si>
    <t>Установка счетчиков (Бакшеев В.Л.)</t>
  </si>
  <si>
    <t>Установка счетчиков (Новиков С.А.)</t>
  </si>
  <si>
    <t>Установка счетчиков (Королева Ю.А.)</t>
  </si>
  <si>
    <t>Установка счетчиков (Шелопугин С.Н.)</t>
  </si>
  <si>
    <t>Установка счетчиков (Захаров К.С.)</t>
  </si>
  <si>
    <t>Установка счетчиков (Мальцев А.А.)</t>
  </si>
  <si>
    <t>Установка счетчиков (Крестьянова О.С.)</t>
  </si>
  <si>
    <t>Установка счетчиков (ИП Даширинчинов Б.Б</t>
  </si>
  <si>
    <t>Установка счетчиков (ООО "Желтугинская Г</t>
  </si>
  <si>
    <t>Установка счетчиков (Иванов Н.А.)</t>
  </si>
  <si>
    <t>Установка счетчиков (Трифанов А.Ю.)</t>
  </si>
  <si>
    <t>Установка счетчиков (Корнеев И.С.)</t>
  </si>
  <si>
    <t>Установка счетчиков (Шокарев А.Е.)</t>
  </si>
  <si>
    <t>Установка счетчиков (Чимитдоржиева Ц.Ц.)</t>
  </si>
  <si>
    <t>Установка счетчиков (Валеева А.Ю.)</t>
  </si>
  <si>
    <t>Установка счетчиков (Зыкин М.А.)</t>
  </si>
  <si>
    <t>Установка счетчиков (ОАО "РЖД" - СП "Тра</t>
  </si>
  <si>
    <t>Установка счетчиков (Косян С.М.)</t>
  </si>
  <si>
    <t>Установка счетчиков (Спешилов Ю.В.)</t>
  </si>
  <si>
    <t>Установка счетчиков (Засимов И.Л.)</t>
  </si>
  <si>
    <t>Установка счетчиков (Стафеев А.И.)</t>
  </si>
  <si>
    <t>Установка счетчиков (Димова Г.Г.)</t>
  </si>
  <si>
    <t>Установка счетчиков (ИП Логунова И.А.)</t>
  </si>
  <si>
    <t>Установка счетчиков (Шемякина Т.А.)</t>
  </si>
  <si>
    <t>Установка счетчиков (Брежнева В.В.)</t>
  </si>
  <si>
    <t>Установка счетчиков (Захаров Е.А.)</t>
  </si>
  <si>
    <t>Установка счетчиков (Сафина К.А.)</t>
  </si>
  <si>
    <t>Установка счетчиков (Шабалин А.А.)</t>
  </si>
  <si>
    <t>Установка счетчиков (Конькова Л.А.)</t>
  </si>
  <si>
    <t>Установка счетчиков (Кибирев А.В.)</t>
  </si>
  <si>
    <t>Установка счетчиков (Лебедев С.А.)</t>
  </si>
  <si>
    <t>Установка счетчиков (Бублиевич А.Г.)</t>
  </si>
  <si>
    <t>Установка счетчиков (Мункуев А.Ш.)</t>
  </si>
  <si>
    <t>Установка счетчиков (Коренев В.В.)</t>
  </si>
  <si>
    <t>Установка счетчиков (Сысоев А.Ю.)</t>
  </si>
  <si>
    <t>Установка счетчиков (ОАО Читаоблгаз)</t>
  </si>
  <si>
    <t>Установка счетчиков (ИП Алиев С.С.О.)</t>
  </si>
  <si>
    <t>Установка счетчиков (Бальжиров А.В.)</t>
  </si>
  <si>
    <t>Установка счетчиков (Шахурова А.С.)</t>
  </si>
  <si>
    <t>Установка счетчика (Санжиева С.С.)</t>
  </si>
  <si>
    <t>Установка счетчиков (Филатов В.А.)</t>
  </si>
  <si>
    <t>Установка счетчиков (Сигачев Н.С.)</t>
  </si>
  <si>
    <t>Установка счетчиков (Стафеев Н.А.)</t>
  </si>
  <si>
    <t>Установка счетчиков (Торопов А.А.)</t>
  </si>
  <si>
    <t>Установка счетчиков (Бузов Д.С.)</t>
  </si>
  <si>
    <t>Установка счетчиков (Курбанов Б.А.)</t>
  </si>
  <si>
    <t>Установка счетчиков (Шестакова Н.Ю.)</t>
  </si>
  <si>
    <t>Установка счетчиков (Мамедов Н.Ф.О.)</t>
  </si>
  <si>
    <t>Установка счетчиков (Акиньшин Д.Г.)</t>
  </si>
  <si>
    <t>Установка счетчиков (Куприна А.В.)</t>
  </si>
  <si>
    <t>Установка счетчиков (Черепанов А.И.)</t>
  </si>
  <si>
    <t>Установка счетчиков (Сухотерин С.И.)</t>
  </si>
  <si>
    <t>Установка счетчиков (Попова В.В.)</t>
  </si>
  <si>
    <t>Установка счетчиков (Семёнов Д.В.)</t>
  </si>
  <si>
    <t>Установка счетчиков (Щелкунов И.А.)</t>
  </si>
  <si>
    <t>Установка счетчиков (Коноплева Е.Г.)</t>
  </si>
  <si>
    <t>Установка счетчиков (Ширунов А.О.)</t>
  </si>
  <si>
    <t>Установка счетчиков (Просвирин В.Н.)</t>
  </si>
  <si>
    <t>Установка счетчиков (Деменский А.В.)</t>
  </si>
  <si>
    <t>Установка счетчиков (ИП Лисичников А.С.)</t>
  </si>
  <si>
    <t>Установка счетчиков (Борлоев Э.А.)</t>
  </si>
  <si>
    <t>Установка счетчиков (Туркин А.А.)</t>
  </si>
  <si>
    <t>Установка счетчиков (Голикова Е.С.)</t>
  </si>
  <si>
    <t>Установка счетчиков (Грузинцева Л.А.)</t>
  </si>
  <si>
    <t>Установка счетчиков (Верхотурова Л.И.)</t>
  </si>
  <si>
    <t>Установка счетчиков (Зверев К.А.)</t>
  </si>
  <si>
    <t>Установка счетчиков (Леонов А.Ю.)</t>
  </si>
  <si>
    <t>Установка счетчиков (Горбань С.А.)</t>
  </si>
  <si>
    <t>Установка счетчиков (Карпов С.В.)</t>
  </si>
  <si>
    <t>Установка счетчиков (Ваховский А.Г.)</t>
  </si>
  <si>
    <t>Установка счетчиков (Богонос А.С.)</t>
  </si>
  <si>
    <t>Установка счетчиков (Багина О.В.)</t>
  </si>
  <si>
    <t>Установка счетчиков (Кулигин А.В.)</t>
  </si>
  <si>
    <t>Установка счетчиков (Гашкова В.И.)</t>
  </si>
  <si>
    <t>Установка счетчиков (Албитова И.Г.)</t>
  </si>
  <si>
    <t>Установка счетчиков (Баженова Р.И.)</t>
  </si>
  <si>
    <t>Установка счетчиков (Москвитина Д.И.)</t>
  </si>
  <si>
    <t>Установка счетчиков (Артамонова Е.А.)</t>
  </si>
  <si>
    <t>Установка счетчиков (Гантимурова Н.Н.)</t>
  </si>
  <si>
    <t>Установка счетчиков (Бессонова Ю.В.)</t>
  </si>
  <si>
    <t>Установка счетчиков (Гончиков Д.Ц.)</t>
  </si>
  <si>
    <t>Установка счетчиков (Золотухин А.К.)</t>
  </si>
  <si>
    <t>Установка счетчиков (Дружинин А.Е.)</t>
  </si>
  <si>
    <t>Установка счетчиков (Лапырь Д.В.)</t>
  </si>
  <si>
    <t>Установка счетчиков (Выскубова О.В.)</t>
  </si>
  <si>
    <t>Установка счетчиков (Цыренова Б.М.)</t>
  </si>
  <si>
    <t>Установка счетчиков (Галсанов Ц.В.)</t>
  </si>
  <si>
    <t>Установка счетчиков (Погодина Н.В.)</t>
  </si>
  <si>
    <t>Установка счетчиков (Беляев В.Н.)</t>
  </si>
  <si>
    <t>Установка счетчиков (Тарханов Е.Г.)</t>
  </si>
  <si>
    <t>Установка счетчиков (Паэта С.И.)</t>
  </si>
  <si>
    <t>Установка счетчиков (Криничный К.А.)</t>
  </si>
  <si>
    <t>Установка счетчиков (Башурова Г.Г.)</t>
  </si>
  <si>
    <t>Установка счетчиков (Смирнова А.С.)</t>
  </si>
  <si>
    <t>Установка счетчиков (Дугарова Е.Г.)</t>
  </si>
  <si>
    <t>Установка счетчиков (Зайцев А.Н.)</t>
  </si>
  <si>
    <t>Установка счетчиков (Шунько А.В.)</t>
  </si>
  <si>
    <t>Установка счетчиков (Диогенов А.К.)</t>
  </si>
  <si>
    <t>Установка счетчиков (Худякова А.С)</t>
  </si>
  <si>
    <t>Установка счетчиков (Абрамова О.Л.)</t>
  </si>
  <si>
    <t>Установка счетчиков (ПАО «МТС»)</t>
  </si>
  <si>
    <t>Установка счетчиков (ГАУЗ "Краевая больн</t>
  </si>
  <si>
    <t>Установка счетчиков (Морозов В.И.)</t>
  </si>
  <si>
    <t>Установка счетчиков (Новосёлова Н.Ю.)</t>
  </si>
  <si>
    <t>Установка счетчиков (Филиппов Д.Н.)</t>
  </si>
  <si>
    <t>Установка счетчиков (Чистяков С.В.)</t>
  </si>
  <si>
    <t>Установка счетчиков (Борисов О.И.)</t>
  </si>
  <si>
    <t>Установка счетчиков (Колотовкин В.Г.)</t>
  </si>
  <si>
    <t>Установка счетчиков (Забродин А.а.)</t>
  </si>
  <si>
    <t>Установка счетчиков (Константинова В.Н.)</t>
  </si>
  <si>
    <t>Установка счетчиков (Давыдов М.В.)</t>
  </si>
  <si>
    <t>Установка счетчиков (Больнов А.В.)</t>
  </si>
  <si>
    <t>Установка счетчиков (Измалкова Е.И.)</t>
  </si>
  <si>
    <t>Установка счетчиков (Калибердов Д.В.)</t>
  </si>
  <si>
    <t>Установка счетчиков (Бадмаева А.М.)</t>
  </si>
  <si>
    <t>Установка счетчиков (ООО СЗ "Радченко")</t>
  </si>
  <si>
    <t>Установка счетчиков (Гомбоцыренова А.Б.)</t>
  </si>
  <si>
    <t>Установка счетчиков (Гаврилов И.А.)</t>
  </si>
  <si>
    <t>Установка счетчиков (Батомункуева Е.Б.)</t>
  </si>
  <si>
    <t>Установка счетчиков (Лхамаев Э.Б.)</t>
  </si>
  <si>
    <t>Установка счетчиков (Содбоев А.А.)</t>
  </si>
  <si>
    <t>Установка счетчиков (Арсаланов Б.Б.)</t>
  </si>
  <si>
    <t>Установка счетчиков (Падамбаева Б.О.)</t>
  </si>
  <si>
    <t>Установка счетчиков (Гармадоржиев Г.Л.)</t>
  </si>
  <si>
    <t>Установка счетчиков (Ойдопов Б.Б.)</t>
  </si>
  <si>
    <t>Установка счетчиков (Цымпилов А.А.)</t>
  </si>
  <si>
    <t>Установка счетчиков (Колычева Н.В.)</t>
  </si>
  <si>
    <t>Установка счетчиков (Праскова Е.А.)</t>
  </si>
  <si>
    <t>Установка счетчиков (Дементьев Т.Е.)</t>
  </si>
  <si>
    <t>Установка счетчиков (Баранов В.Б.)</t>
  </si>
  <si>
    <t>Установка счетчиков (ИП Шилкина Е.А.)</t>
  </si>
  <si>
    <t>Установка счетчиков (Попова Н.Ф.)</t>
  </si>
  <si>
    <t>Установка счетчиков (Максимов В.В.)</t>
  </si>
  <si>
    <t>Установка счетчиков (Спиридович А.П.)</t>
  </si>
  <si>
    <t>Установка счетчиков (Колесников А.Г.)</t>
  </si>
  <si>
    <t>Установка счетчиков (Простакишин Д.В.)</t>
  </si>
  <si>
    <t>Установка счетчиков (Козлов Д.А.)</t>
  </si>
  <si>
    <t>Установка счетчиков (Старчекова М.С.)</t>
  </si>
  <si>
    <t>Установка счетчиков (Меркушева Н.А.)</t>
  </si>
  <si>
    <t>Установка счетчиков (ИП Боженов Д.Д.)</t>
  </si>
  <si>
    <t>Установка счетчиков (Корчагин А.П.)</t>
  </si>
  <si>
    <t>Установка счетчиков (Ермаков Е.С.)</t>
  </si>
  <si>
    <t>Установка счетчиков (Фельдман П.М.)</t>
  </si>
  <si>
    <t>Установка счетчиков (Курмазова Ж.А.)</t>
  </si>
  <si>
    <t>Установка счетчиков (Котельникова М.П.)</t>
  </si>
  <si>
    <t>Установка счетчиков (Лапшин А.В.)</t>
  </si>
  <si>
    <t>Установка счетчиков (Калашникова О.А.)</t>
  </si>
  <si>
    <t>Установка счетчиков (Петров А.С.)</t>
  </si>
  <si>
    <t>Установка счетчиков (Сарапкин М.А.)</t>
  </si>
  <si>
    <t>Установка счетчиков (Реутова М.С.)</t>
  </si>
  <si>
    <t>Установка счетчиков (Гончаренко А.Л.)</t>
  </si>
  <si>
    <t>Установка счетчиков (Адм муниц района "Ч</t>
  </si>
  <si>
    <t>Установка счетчиков (Миндюк А.А.)</t>
  </si>
  <si>
    <t>Установка счетчиков (Труфанова Ю.В.)</t>
  </si>
  <si>
    <t>Установка счетчиков (Аргунов В.В.)</t>
  </si>
  <si>
    <t>Установка счетчиков (Струч Е.В.)</t>
  </si>
  <si>
    <t>Установка счетчиков (Лисичников В.Ю.)</t>
  </si>
  <si>
    <t>Установка счетчиков (Дармаев З.Б.)</t>
  </si>
  <si>
    <t>Установка счетчиков (Раднаева Д.Б.)</t>
  </si>
  <si>
    <t>Установка счетчиков (Дремин А.В.)</t>
  </si>
  <si>
    <t>Установка счетчиков (Михайлова Н.А.)</t>
  </si>
  <si>
    <t>Установка счетчиков (Дербин С.И.)</t>
  </si>
  <si>
    <t>Установка счетчиков (Дашинимаев Б.Ш.)</t>
  </si>
  <si>
    <t>Установка счетчиков (Жамсуева Д.Н.)</t>
  </si>
  <si>
    <t>Установка счетчиков (Лхамадиева С.Г.)</t>
  </si>
  <si>
    <t>Установка счетчиков (Дашиева О.А.)</t>
  </si>
  <si>
    <t>Установка счетчиков (Намсараев Ж.М.)</t>
  </si>
  <si>
    <t>Установка счетчиков (Ягузина Т.Н.)</t>
  </si>
  <si>
    <t>Установка счетчиков (Дондоков Б.Т.)</t>
  </si>
  <si>
    <t>Установка счетчиков (Дондоков Л.И.)</t>
  </si>
  <si>
    <t>Установка счетчиков (Эрдынеева И.Э.)</t>
  </si>
  <si>
    <t>Установка счетчиков (Невешкин А.В.)</t>
  </si>
  <si>
    <t>Установка счетчиков (Катанаев Р.И.)</t>
  </si>
  <si>
    <t>Установка счетчиков (Гантимурова Л.А.)</t>
  </si>
  <si>
    <t>Установка счетчиков (Луговой А.О.)</t>
  </si>
  <si>
    <t>Установка счетчиков (Измайлов В.А.)</t>
  </si>
  <si>
    <t>Установка счетчиков (Бельды А.В.)</t>
  </si>
  <si>
    <t>Установка счетчиков (Гармаева Б.Ю.)</t>
  </si>
  <si>
    <t>Установка счетчиков (Лузин В.С.)</t>
  </si>
  <si>
    <t>Установка счетчиков (ПУ ФСБ Росии по Заб</t>
  </si>
  <si>
    <t>Установка счетчиков (Поселкин Ю.А.)</t>
  </si>
  <si>
    <t>Установка счетчиков (Горлов И.А)</t>
  </si>
  <si>
    <t>Установка счетчиков (Обухов А.И.)</t>
  </si>
  <si>
    <t>Установка счетчиков (Пустотин П.Г.)</t>
  </si>
  <si>
    <t>Установка счетчиков (Путинцев А.А.)</t>
  </si>
  <si>
    <t>Установка счетчиков ( Быков Е.Н.)</t>
  </si>
  <si>
    <t>Установка счетчиков (Зимин В.Н.)</t>
  </si>
  <si>
    <t>Установка счетчиков (Коноплева Н.К.)</t>
  </si>
  <si>
    <t>Установка счетчиков (Муниципальное общео</t>
  </si>
  <si>
    <t>Установка счетчиков (Бородин А.С.)</t>
  </si>
  <si>
    <t>Установка счетчиков (Фролов А.В.)</t>
  </si>
  <si>
    <t>Установка счетчиков (Гаврилов А.В.)</t>
  </si>
  <si>
    <t>Установка счетчиков (АГП "Борзинское")</t>
  </si>
  <si>
    <t>Установка счетчиков (Нуруллин Р.В.)</t>
  </si>
  <si>
    <t>Установка счетчиков (Зарипова А.Е.)</t>
  </si>
  <si>
    <t>Установка счетчиков (Радионов П.В.)</t>
  </si>
  <si>
    <t>Установка счетчиков (Эпов К.Г.)</t>
  </si>
  <si>
    <t>Установка счетчиков (Миронов А.О.)</t>
  </si>
  <si>
    <t>Установка счетчиков (Алтобасов О.В.)</t>
  </si>
  <si>
    <t>Установка счетчиков (Абловацкая Т.С.)</t>
  </si>
  <si>
    <t>Установка счетчиков (Алфёров В.В.)</t>
  </si>
  <si>
    <t>Установка счетчиков (Баланёва М.В.)</t>
  </si>
  <si>
    <t>Установка счетчиков (Батуева Л.Т.)</t>
  </si>
  <si>
    <t>Установка счетчиков (Жанчипова Н.)</t>
  </si>
  <si>
    <t>Установка счетчиков (ООО "Забайкальская</t>
  </si>
  <si>
    <t>Установка счетчиков (ООО"Забуголь")</t>
  </si>
  <si>
    <t>Установка счетчиков (Подшивалова И.Ю.)</t>
  </si>
  <si>
    <t>Установка счетчиков (Степанов А.В.)</t>
  </si>
  <si>
    <t>Установка счетчиков (Сутурина А.П.)</t>
  </si>
  <si>
    <t>Установка счетчиков (Сухорукова Ю.В.)</t>
  </si>
  <si>
    <t>Установка счетчиков (Тюменцев Д.В.)</t>
  </si>
  <si>
    <t>Установка счетчиков (ИП Зыбцев Д.А.)</t>
  </si>
  <si>
    <t>Установка счетчиков (Норбоев Б.Н.)</t>
  </si>
  <si>
    <t>Установка счетчиков (Болотов Ц.Д.)</t>
  </si>
  <si>
    <t>Установка счетчиков (Намсараев Б.Б.)</t>
  </si>
  <si>
    <t>Установка счетчиков (Цынгэсамбуев Б.Ж.)</t>
  </si>
  <si>
    <t>Установка счетчиков (Попов С.В.)</t>
  </si>
  <si>
    <t>Установка счетчиков (Березанский И.В.)</t>
  </si>
  <si>
    <t>Установка счетчиков (Плотникова С.А.)</t>
  </si>
  <si>
    <t>Установка счетчиков (Вертопрахова И.Г.)</t>
  </si>
  <si>
    <t>Установка счетчиков (Мелконян Г.А.)</t>
  </si>
  <si>
    <t>Установка счетчиков (Варламов В.В.)</t>
  </si>
  <si>
    <t>Установка счетчиков (Евстратова Л.В.)</t>
  </si>
  <si>
    <t>Установка счетчиков (Куцин А.Н.)</t>
  </si>
  <si>
    <t>Установка счетчиков (Лизунов В.С.)</t>
  </si>
  <si>
    <t>Установка счетчиков (Базарсадаева Т.Ж.)</t>
  </si>
  <si>
    <t>Установка счетчиков (Ковалев И.С.)</t>
  </si>
  <si>
    <t>Установка счетчиков (Круглова К.А.)</t>
  </si>
  <si>
    <t>Установка счетчиков (Грешилов В.М.)</t>
  </si>
  <si>
    <t>Установка счетчиков (Корячкина М.А.)</t>
  </si>
  <si>
    <t>Установка счетчиков (Бугрименко Е.В.)</t>
  </si>
  <si>
    <t>Установка счетчиков (Сулейманова Е.В.)</t>
  </si>
  <si>
    <t>Установка счетчиков (Ятимов А.Т.)</t>
  </si>
  <si>
    <t>Установка счетчиков (Иус Е.А.)</t>
  </si>
  <si>
    <t>Установка счетчиков (Гуляев А.В.)</t>
  </si>
  <si>
    <t>Установка счетчиков (Дугарова Д.Д.)</t>
  </si>
  <si>
    <t>Установка счетчиков (Пермякова О.В.)</t>
  </si>
  <si>
    <t>Установка счетчиков (Вишнякова А.П.)</t>
  </si>
  <si>
    <t>Установка счетчиков (Михайлов П.Н.)</t>
  </si>
  <si>
    <t>Установка счетчиков (Администрация Нерчи</t>
  </si>
  <si>
    <t>Установка счетчиков (Уцына М.Г.)</t>
  </si>
  <si>
    <t>Установка счетчиков (Федоренко В.Н.)</t>
  </si>
  <si>
    <t>Установка счетчиков (Казаченко Н.В.)</t>
  </si>
  <si>
    <t>Установка счетчиков (Козловский В.В.)</t>
  </si>
  <si>
    <t>Установка счетчиков (Нимаев О.Ц.)</t>
  </si>
  <si>
    <t>Установка счетчиков (Чипизубов К.В.)</t>
  </si>
  <si>
    <t>Установка счетчиков (Рекин А.В.)</t>
  </si>
  <si>
    <t>Установка счетчиков (Голубь А.А.)</t>
  </si>
  <si>
    <t>Установка счетчиков (Акулов Е.В.)</t>
  </si>
  <si>
    <t>Установка счетчиков (Шестакова Е.В.)</t>
  </si>
  <si>
    <t>Установка счетчиков (Домашевская О.И.)</t>
  </si>
  <si>
    <t>Установка счетчиков (Кимсанов К.К.)</t>
  </si>
  <si>
    <t>Установка счетчиков (Бабушкина С.И.)</t>
  </si>
  <si>
    <t>Установка счетчиков (Кузичев А.Г.)</t>
  </si>
  <si>
    <t>Установка счетчиков (Целикова А.Ю.)</t>
  </si>
  <si>
    <t>Установка счетчиков (Казакова В.И.К.)</t>
  </si>
  <si>
    <t>Установка счетчиков (Гуляев Г.П.)</t>
  </si>
  <si>
    <t>Установка счетчиков (Голощапова И.В.)</t>
  </si>
  <si>
    <t>Установка счетчиков (Перминов С.В.)</t>
  </si>
  <si>
    <t>Установка счетчиков (Ринчинов А.А.)</t>
  </si>
  <si>
    <t>Установка счетчиков (Катаев А.О.)</t>
  </si>
  <si>
    <t>Установка счетчиков (Бадмаева Д.А.)</t>
  </si>
  <si>
    <t>Установка счетчиков (Хлестунова О.О.)</t>
  </si>
  <si>
    <t>Установка счетчиков (Михалёв А.А.)</t>
  </si>
  <si>
    <t>Установка счетчиков (Молчанова Н.А.)</t>
  </si>
  <si>
    <t>Установка счетчиков (Маслова Н.А.)</t>
  </si>
  <si>
    <t>Установка счетчиков (Лаврушин А.В.)</t>
  </si>
  <si>
    <t>Установка счетчиков (Афанасьева И.В.)</t>
  </si>
  <si>
    <t>Установка счетчиков (Васильева О.С.)</t>
  </si>
  <si>
    <t>Установка счетчиков (Фомин Р.Н.)</t>
  </si>
  <si>
    <t>Установка счетчиков (Черных О.Б.)</t>
  </si>
  <si>
    <t>Установка счетчиков (Былков Н.В.)</t>
  </si>
  <si>
    <t>Установка счетчиков (Пентюк В.Ю.)</t>
  </si>
  <si>
    <t>Установка счетчиков (Хосоева О.А.)</t>
  </si>
  <si>
    <t>Установка счетчиков (Тодоровский А.В.)</t>
  </si>
  <si>
    <t>Установка счетчиков (Карасёва О.Ю.)</t>
  </si>
  <si>
    <t>Установка счетчиков (Прудникова Д.А.)</t>
  </si>
  <si>
    <t>Установка счетчиков (Плотникова Е.В.)</t>
  </si>
  <si>
    <t>Установка счетчиков (Подвигина Л.А.)</t>
  </si>
  <si>
    <t>Установка счетчиков (Фролова Е.О.)</t>
  </si>
  <si>
    <t>Установка счетчиков (Стригов Д.А.)</t>
  </si>
  <si>
    <t>Установка счетчиков (Карпова С.А.)</t>
  </si>
  <si>
    <t>Установка счетчиков (Яковлев М.И.)</t>
  </si>
  <si>
    <t>Установка счетчиков (Бессонов Д.Н.)</t>
  </si>
  <si>
    <t>Установка счетчиков (Набойченко Д.Ю.)</t>
  </si>
  <si>
    <t>Установка счетчиков (Володин Р.А.)</t>
  </si>
  <si>
    <t>Установка счетчиков (Галютина И.А.)</t>
  </si>
  <si>
    <t>Установка счетчиков (Калинин И.В.)</t>
  </si>
  <si>
    <t>Установка счетчиков (Семенова Д.А.)</t>
  </si>
  <si>
    <t>Установка счетчиков (Сёмина А.В.)</t>
  </si>
  <si>
    <t>Установка счетчиков (Брезгина Е.А.)</t>
  </si>
  <si>
    <t>Установка счетчиков (Макашенцев С.В.)</t>
  </si>
  <si>
    <t>Установка счетчиков (Намсараев Б.Д.)</t>
  </si>
  <si>
    <t>Установка счетчиков (Местная религиозная</t>
  </si>
  <si>
    <t>Установка счетчиков (ИП Кибирев В.А.)</t>
  </si>
  <si>
    <t>Установка счетчиков (Атаманов В.В.)</t>
  </si>
  <si>
    <t>Установка счетчиков (Акционерное обществ</t>
  </si>
  <si>
    <t>Установка счетчиков (Мосягин А.Э.)</t>
  </si>
  <si>
    <t>Установка счетчиков (Горбунова Н.А.)</t>
  </si>
  <si>
    <t>Установка счетчиков (Инкин В.А.)</t>
  </si>
  <si>
    <t>Установка счетчиков (Кошеватая О.О.)</t>
  </si>
  <si>
    <t>Установка счетчиков (Сайбель Н.А.)</t>
  </si>
  <si>
    <t>Установка счетчиков (Владимиров А.П.)</t>
  </si>
  <si>
    <t>Установка счетчиков (ИП Слюсаренко А.Е.)</t>
  </si>
  <si>
    <t>Установка счетчиков (ГУЗ "Улетовская ЦРБ</t>
  </si>
  <si>
    <t>Установка счетчиков (Нимбуев А.Г.)</t>
  </si>
  <si>
    <t>Установка счечтиков (Батуева В.Б.)</t>
  </si>
  <si>
    <t>Установка счетчиков (Соболев А.П.)</t>
  </si>
  <si>
    <t>Установка счетчиков (Трофимов Г.П.)</t>
  </si>
  <si>
    <t>Установка счетчиков (ГА УЗО  «Шилкинская</t>
  </si>
  <si>
    <t>Установка счетчиков (ООО "АТП")</t>
  </si>
  <si>
    <t>Установка счетчиков (Никифорова Г.К.)</t>
  </si>
  <si>
    <t>Установка счетчиков (Боровской А.В.)</t>
  </si>
  <si>
    <t>Установка счетчиков (Багателия С.И.)</t>
  </si>
  <si>
    <t>Установка счетчиков (Велигоша Ж.И.)</t>
  </si>
  <si>
    <t>Установка счетчиков (Титов А.О.)</t>
  </si>
  <si>
    <t>Установка счетчиков (МАУДО "Агинская рай</t>
  </si>
  <si>
    <t>Установка счетчиков (Татауров А.А.)</t>
  </si>
  <si>
    <t>Установка счетчиков (Цыденжапова А.Ц.)</t>
  </si>
  <si>
    <t>Установка счетчиков (Дагбаев Б.Э.)</t>
  </si>
  <si>
    <t>Установка счетчиков (Очирова Б.Ш.)</t>
  </si>
  <si>
    <t>Установка счетчиков (Батомункуева Ц.Д.)</t>
  </si>
  <si>
    <t>Установка счетчиков (ИП Жарихин Е.В.)</t>
  </si>
  <si>
    <t>Установка счетчиков (Асанова Т.В.)</t>
  </si>
  <si>
    <t>Установка счетчиков (Дзюба Р.В.)</t>
  </si>
  <si>
    <t>Установка счетчиков (Цыденов Б.Д.)</t>
  </si>
  <si>
    <t>Установка счетчиков (Соболева Е.В.)</t>
  </si>
  <si>
    <t>Установка счетчиков (Жаргалова Б.Д.)</t>
  </si>
  <si>
    <t>Установка счетчиков (Жалсанов Б.Г.)</t>
  </si>
  <si>
    <t>Установка счетчиков (Жамбалов Б.Д.)</t>
  </si>
  <si>
    <t>Установка счетчиков (Тудупов Б.Ц.)</t>
  </si>
  <si>
    <t>Установка счетчиков (Дамбаева Ч.Б.)</t>
  </si>
  <si>
    <t>Установка счетчиков (Чимитцыренов Ю.Г.)</t>
  </si>
  <si>
    <t>Установка счетчиков (Аюрова Т.Н.)</t>
  </si>
  <si>
    <t>Установка счетчиков (Цыренова С.Ж.)</t>
  </si>
  <si>
    <t>Установка счетчиков (Тудупова Р.В.)</t>
  </si>
  <si>
    <t>Установка счетчиков (Горбунова О.Н.)</t>
  </si>
  <si>
    <t>Установка счетчиков (Снегирев А.Н.)</t>
  </si>
  <si>
    <t>Установка счетчиков (Ништун Г.Г.)</t>
  </si>
  <si>
    <t>Установка счетчиков (Рязанцева И.В.)</t>
  </si>
  <si>
    <t>Установка счетчиков (Яковлев А.М.)</t>
  </si>
  <si>
    <t>Установка счетчиков (Зверева А.В.)</t>
  </si>
  <si>
    <t>Установка счетчиков (Казакова Л.А.)</t>
  </si>
  <si>
    <t>Установка счетчиков (ПАО "ВЫМПЕЛ-КОММУНИ</t>
  </si>
  <si>
    <t>Установка счетчиков (АО  "Первая Башенна</t>
  </si>
  <si>
    <t>Установка счетчиков (Шумова М.Ю.)</t>
  </si>
  <si>
    <t>Установка счетчиков (Потехина Е.А.)</t>
  </si>
  <si>
    <t>Установка счетчиков (ООО "ТОРГОВЫЙ ДОМ Б</t>
  </si>
  <si>
    <t>Установка счетчиков (Козлов В.Г.)</t>
  </si>
  <si>
    <t>Установка счетчиков (Дулова Т.Н.)</t>
  </si>
  <si>
    <t>Установка счетчиков (Достовалова Л.В.)</t>
  </si>
  <si>
    <t>Установка счетчиков (АО "Первая Башенная</t>
  </si>
  <si>
    <t>Установка счетчиков (Балданова С.Л.)</t>
  </si>
  <si>
    <t>Установка счетчиков (Ринчинов Д.Б.)</t>
  </si>
  <si>
    <t>Установка счетчиков (Почекунин С.С.)</t>
  </si>
  <si>
    <t>Установка счетчиков (Айрапетян А.Б.)</t>
  </si>
  <si>
    <t>Установка счетчиков (ИП Морозов А.А.)</t>
  </si>
  <si>
    <t>Установка счетчиков (Корнилова Л.Н.)</t>
  </si>
  <si>
    <t>Установка счетчиков (Давыдова Н.А.)</t>
  </si>
  <si>
    <t>Установка счетчиков (Павлуцкая Н.а.)</t>
  </si>
  <si>
    <t>Установка счетчиков (Бутин С.Ю.)</t>
  </si>
  <si>
    <t>Установка счетчиков (Бояркин А.В.)</t>
  </si>
  <si>
    <t>Установка счетчиков (Бадараева Ц.э.)</t>
  </si>
  <si>
    <t>Установка счетчиков (Сверкунова С.А.)</t>
  </si>
  <si>
    <t>Установка счетчиков (Эпов В.О.)</t>
  </si>
  <si>
    <t>Установка счетчиков (Цыдыпова Д.А.)</t>
  </si>
  <si>
    <t>Установка счетчиков (Иванов О.В.)</t>
  </si>
  <si>
    <t>Установка счетчиков (Котляр А.В.)</t>
  </si>
  <si>
    <t>Установка счетчиков (Зарубин И.Л.)</t>
  </si>
  <si>
    <t>Установка счетчиков (Дугаржапов Д.Н.)</t>
  </si>
  <si>
    <t>Установка счетчиков (Лобанов Д.Л.)</t>
  </si>
  <si>
    <t>Установка счетчиков (Ефанов А.С.)</t>
  </si>
  <si>
    <t>Установка счетчиков (Чекунова М.В.)</t>
  </si>
  <si>
    <t>Установка счетчиков (Суханова А.Н.)</t>
  </si>
  <si>
    <t>Установка счетчиков (Казанцев В.Н.)</t>
  </si>
  <si>
    <t>Установка счетчиков (Жамбалдоржиева А.Г.</t>
  </si>
  <si>
    <t>Установка счетчиков (Ангарский В.В.)</t>
  </si>
  <si>
    <t>Установка счетчиков (Солнцев Д.Ю.)</t>
  </si>
  <si>
    <t>Установка счетчиков (Мухаметова Ю.А.)</t>
  </si>
  <si>
    <t>Установка счетчиков (Гончаров А.В.)</t>
  </si>
  <si>
    <t>Установка счетчиков (Дугарова Л.Д.)</t>
  </si>
  <si>
    <t>Установка счетчиков (Семёнов М.А.)</t>
  </si>
  <si>
    <t>Установка счетчиков (Максимова И.Н.)</t>
  </si>
  <si>
    <t>Установка счетчиков (Читавина Е.С.)</t>
  </si>
  <si>
    <t>Установка счетчиков (Афанасьев А.В.)</t>
  </si>
  <si>
    <t>Установка счетчиков (Шенец Ю.Ю.)</t>
  </si>
  <si>
    <t>Установка счетчиков (Доровская А.И.)</t>
  </si>
  <si>
    <t>Установка счетчиков (Афонасьев С.В.)</t>
  </si>
  <si>
    <t>Установка счетчиков (Сапижов С.Н.)</t>
  </si>
  <si>
    <t>Установка счетчиков (Щербаков А.Е.)</t>
  </si>
  <si>
    <t>Установка счетчиков (Горбенко М.Д.)</t>
  </si>
  <si>
    <t>Установка счетчиков (Дамдинова Д.Б.)</t>
  </si>
  <si>
    <t>Установка счетчиков (Дюрягин А.А.)</t>
  </si>
  <si>
    <t>Установка счетчиков (Жалсанов Б.А.)</t>
  </si>
  <si>
    <t>Установка счетчиков (Кракосевич Д.В.)</t>
  </si>
  <si>
    <t>Установка счетчиков (Кулешова К.Е.)</t>
  </si>
  <si>
    <t>Установка счетчиков (Назаркин В.А.)</t>
  </si>
  <si>
    <t>Установка счетчиков (Харитонов А.А.)</t>
  </si>
  <si>
    <t>Установка счетчиков (Чередова Ю.В.)</t>
  </si>
  <si>
    <t>Установка счетчиков (Шель Е.С.)</t>
  </si>
  <si>
    <t>Установка счетчиков (Дементьев В.Н.)</t>
  </si>
  <si>
    <t>Установка счетчиков (ООО «АртДорСтрой»)</t>
  </si>
  <si>
    <t>Установка счетчиков (Лагутин А.А.)</t>
  </si>
  <si>
    <t>Установка счетчиков (АГП "Нерчинское" му</t>
  </si>
  <si>
    <t>Установка счетчиков (ООО "ТЕХНОСЕРВИС")</t>
  </si>
  <si>
    <t>Установка счетчиков (Волков М.М.)</t>
  </si>
  <si>
    <t>Установка счетчиков (Конорезов И.В.)</t>
  </si>
  <si>
    <t>Установка счетчиков (Непомнящих А.А.)</t>
  </si>
  <si>
    <t>Установка счетчиков (Головин С.В.)</t>
  </si>
  <si>
    <t>Установка счетчиков (Калинин С.В.)</t>
  </si>
  <si>
    <t>Установка счетчиков (Попсуй Е.Н.)</t>
  </si>
  <si>
    <t>Установка счетчиков (Комилов Д.Р.)</t>
  </si>
  <si>
    <t>Установка счетчиков (Карманова С.А.)</t>
  </si>
  <si>
    <t>Установка счетчиков (Новиков О.С.)</t>
  </si>
  <si>
    <t>Установка счетчиков (Лепихина К.И.)</t>
  </si>
  <si>
    <t>Установка счетчиков (Маковецкая В.И.)</t>
  </si>
  <si>
    <t>Установка счетчиков (Большухин И.А.)</t>
  </si>
  <si>
    <t>Установка счетчиков (Серебрякова А.И.)</t>
  </si>
  <si>
    <t>Установка счетчиков (Сосновская Е.В.)</t>
  </si>
  <si>
    <t>Установка счетчиков (Соснина О.С.)</t>
  </si>
  <si>
    <t>Установка счетчиков (Чебаева А.А.)</t>
  </si>
  <si>
    <t>Установка счетчиков (Шемякина Д.А.)</t>
  </si>
  <si>
    <t>Установка счетчиков (ИП Зорина Н.В.)</t>
  </si>
  <si>
    <t>Установка счетчиков (Кравцова Т.С.)</t>
  </si>
  <si>
    <t>Установка счетчиков (Лопатина Н.И.)</t>
  </si>
  <si>
    <t>Установка счетчиков (Батоцыренов А.Д.)</t>
  </si>
  <si>
    <t>Установка счетчиков (Васильцов С.В.)</t>
  </si>
  <si>
    <t>Установка счетчиков (Сизиков А.А.)</t>
  </si>
  <si>
    <t>Установка счетчиков (Ускова Л.С.)</t>
  </si>
  <si>
    <t>Установка счетчиков (Щербаков Р.С.)</t>
  </si>
  <si>
    <t>Установка счетчиков (Аскаров Р.Р.)</t>
  </si>
  <si>
    <t>Установка счетчиков (Ланцев В.В.)</t>
  </si>
  <si>
    <t>Установка счетчиков (Припачкин О.А.)</t>
  </si>
  <si>
    <t>Установка счетчиков (Ворона В.Н.)</t>
  </si>
  <si>
    <t>Установка счетчиков (Кузнецов С.А.)</t>
  </si>
  <si>
    <t>Установка счетчиков (Мальцева М.А.)</t>
  </si>
  <si>
    <t>Установка счетчиков (Ушаков С.А.)</t>
  </si>
  <si>
    <t>Установка счетчиков (Воронцов С.В.)</t>
  </si>
  <si>
    <t>Установка счетчиков (Милованова Л.В.)</t>
  </si>
  <si>
    <t>Установка счетчиков (Зыкова В.Г.)</t>
  </si>
  <si>
    <t>Установка счетчиков (Бодриков А.М.)</t>
  </si>
  <si>
    <t>Установка счетчиков (Трифонова И.А.)</t>
  </si>
  <si>
    <t>Установка счетчиков (ИП Дмитриев В.Б.)</t>
  </si>
  <si>
    <t>Установка счетчиков (Афанаскина К.С.)</t>
  </si>
  <si>
    <t>Установка счетчиков (ИП Кочев А.А.)</t>
  </si>
  <si>
    <t>Установка счетчиков (Ильина О.И.)</t>
  </si>
  <si>
    <t>Установка счетчиков (Савиновский М.С.)</t>
  </si>
  <si>
    <t>Установка счетчиков (ИП Гусейнов Э.В.О.)</t>
  </si>
  <si>
    <t>Установка счетчиков (Валиева А.Р.)</t>
  </si>
  <si>
    <t>Установка счетчиков (ИП Чебаева А.А.)</t>
  </si>
  <si>
    <t>Установка счетчиков (Стафеева Е.Г.)</t>
  </si>
  <si>
    <t>Установка счетчиков (ИП Чукмасова С.А.)</t>
  </si>
  <si>
    <t>Установка счетчиков (Александров В.В.)</t>
  </si>
  <si>
    <t>Установка счетчиков (Александрова Н.В.)</t>
  </si>
  <si>
    <t>Установка счетчиков (Годяева О.И.)</t>
  </si>
  <si>
    <t>Установка счетчиков (Цыремпилова А.Д.)</t>
  </si>
  <si>
    <t>Установка счетчиков (Рожкова О.А.)</t>
  </si>
  <si>
    <t>Установка счетчиков (Першина М.В.)</t>
  </si>
  <si>
    <t>Установка счетчиков (Зайцева Н.А.)</t>
  </si>
  <si>
    <t>Установка счетчиков (Крысова В.И.)</t>
  </si>
  <si>
    <t>Установка счетчиков (Гордонов Р.С.)</t>
  </si>
  <si>
    <t>Установка счетчиков (Погосов Я.В.)</t>
  </si>
  <si>
    <t>Установка счетчиков (Васильев И.А.)</t>
  </si>
  <si>
    <t>Установка счетчиков (Старченко А.Н.)</t>
  </si>
  <si>
    <t>Установка счетчиков (Рафибеков Э.М.)</t>
  </si>
  <si>
    <t>Установка счетчиков (Бахарева М.С.)</t>
  </si>
  <si>
    <t>Установка счетчиков (Санжиева П.Д.)</t>
  </si>
  <si>
    <t>Установка счетчиков (Загребин А.О.)</t>
  </si>
  <si>
    <t>Установка счетчиков (Старков И.А.)</t>
  </si>
  <si>
    <t>Установка счетчиков (Катасонов И.Г.)</t>
  </si>
  <si>
    <t>Установка счетчиков (Капустин Д.С.)</t>
  </si>
  <si>
    <t>Установка счетчиков (Кадулина П.Е.)</t>
  </si>
  <si>
    <t>Установка счетчиков (Прокопчук Ю.А.)</t>
  </si>
  <si>
    <t>Установка счетчиков (Ахполов С.Х.)</t>
  </si>
  <si>
    <t>Установка счетчиков (Богданов Е.В.)</t>
  </si>
  <si>
    <t>Установка счетчиков (Леонова Т.Ю.)</t>
  </si>
  <si>
    <t>Установка счетчиков (Васильев А.С.)</t>
  </si>
  <si>
    <t>Установка счетчиков (Козлов А.В.)</t>
  </si>
  <si>
    <t>Установка счетчиков (ООО "МАРСКО")</t>
  </si>
  <si>
    <t>Установка счетчиков (Лескова Н.М.)</t>
  </si>
  <si>
    <t>Установка счетчиков (Козлов Р.А.)</t>
  </si>
  <si>
    <t>Установка счетчиков (Софронов Н.А.)</t>
  </si>
  <si>
    <t>Установка счетчиков (Хачатрян М.Л.)</t>
  </si>
  <si>
    <t>Установка счетчиков (Билык И.В.)</t>
  </si>
  <si>
    <t>Установка счетчиков (Водяницкий М.В.)</t>
  </si>
  <si>
    <t>Установка счетчиков (Гаврилова Е.А.)</t>
  </si>
  <si>
    <t>Установка счетчиков (Игнатюков И.В.)</t>
  </si>
  <si>
    <t>Установка счетчиков (Кобылин А.Ю.)</t>
  </si>
  <si>
    <t>Установка счетчиков (Маркова И.С.)</t>
  </si>
  <si>
    <t>Установка счетчиков (Перминов А.В.)</t>
  </si>
  <si>
    <t>Установка счетчиков (Попова А.Г.)</t>
  </si>
  <si>
    <t>Установка счетчиков (Стуков Д.Е.)</t>
  </si>
  <si>
    <t>Установка счетчиков (Яковлев В.В.)</t>
  </si>
  <si>
    <t>Установка счетчиков (ИП Шарбунаева Т.В.)</t>
  </si>
  <si>
    <t>Установка счетчиков (ИП Лойко Р.А.)</t>
  </si>
  <si>
    <t>Установка счетчиков (Кизарева М.А.)</t>
  </si>
  <si>
    <t>Установка счетчиков (ИП Землянухин А.С.)</t>
  </si>
  <si>
    <t>Установка счетчиков (Соколовская Е.Д.)</t>
  </si>
  <si>
    <t>Установка счетчиков (Корягина О.Ю.)</t>
  </si>
  <si>
    <t>Установка счетчиков (Николаев А.Г.)</t>
  </si>
  <si>
    <t>Установка счетчиков (ИП Попова Ю.В.)</t>
  </si>
  <si>
    <t>Установка счетчиков (Чередов П.А.)</t>
  </si>
  <si>
    <t>Установка счетчиков (Хаитов К.Т.)</t>
  </si>
  <si>
    <t>Установка счетчиков (Васильев М.С.)</t>
  </si>
  <si>
    <t>Установка счетчиков (Ринчинов К.Д.)</t>
  </si>
  <si>
    <t>Установка счетчиков (Мельников Э.А.)</t>
  </si>
  <si>
    <t>Установка счетчиков (Осипова Н.В.)</t>
  </si>
  <si>
    <t>Установка счетчиков (Раднаева Б.Г.)</t>
  </si>
  <si>
    <t>Установка счетчиков (Цырендашиев Э.Ц.)</t>
  </si>
  <si>
    <t>Установка счетчиков (Ешинимаев Б.Ц.)</t>
  </si>
  <si>
    <t>Установка счетчиков (Цыдыпова Д.Б.)</t>
  </si>
  <si>
    <t>Установка счетчиков (Щетинин М.Ю.)</t>
  </si>
  <si>
    <t>Установка счетчиков (Пляскин Н.В.)</t>
  </si>
  <si>
    <t>Установка счетчиков (Петухов Ф.В.)</t>
  </si>
  <si>
    <t>Установка счетчиков (Макаренко А.А.)</t>
  </si>
  <si>
    <t>Установка счетчиков (Бузин К.Е.)</t>
  </si>
  <si>
    <t>Установка счетчиков (Самбуев Д.Б.)</t>
  </si>
  <si>
    <t>Установка счетчиков (Ланцев Н.Я.)</t>
  </si>
  <si>
    <t>Установка счетчиков (Сучков М.М.)</t>
  </si>
  <si>
    <t>Установка счетчиков (Чертовских И.А.)</t>
  </si>
  <si>
    <t>Установка счетчиков (Зеленовская Е.В.)</t>
  </si>
  <si>
    <t>Установка счетчиков (Багдасарян Р.Г.)</t>
  </si>
  <si>
    <t>Установка счетчиков (Цыдыпова А.Ч.)</t>
  </si>
  <si>
    <t>Установка счетчиков (Чирков В.Ю.)</t>
  </si>
  <si>
    <t>Установка счетчиков (Симакин О.Е.)</t>
  </si>
  <si>
    <t>Установка счетчиков (Бадмаева Е.А.)</t>
  </si>
  <si>
    <t>Установка счетчиков (Симакин Е.Д.)</t>
  </si>
  <si>
    <t>Установка счетчиков (Казаков К.Н.)</t>
  </si>
  <si>
    <t>Установка счетчиков (ИП Авагян А.А.)</t>
  </si>
  <si>
    <t>Установка счетчиков (Шитиков А.С.)</t>
  </si>
  <si>
    <t>Установка счетчиков (Першин В.В.)</t>
  </si>
  <si>
    <t>Установка счетчиков (Шеломенцев М.А.)</t>
  </si>
  <si>
    <t>Установка счетчиков (ИП Бостанчян А.С.)</t>
  </si>
  <si>
    <t>Установка счетчиков (Карицкая Т.В.)</t>
  </si>
  <si>
    <t>Установка счетчиков (Климов А.А.)</t>
  </si>
  <si>
    <t>Установка счетчиков (Анандаев Б.Б.)</t>
  </si>
  <si>
    <t>Установка счетчиков (Дамбиев Д.Б.)</t>
  </si>
  <si>
    <t>Установка счетчиков (Сапожников В.В.)</t>
  </si>
  <si>
    <t>Установка счетчиков (Бобоев С.Р.)</t>
  </si>
  <si>
    <t>Установка счетчиков (Семин А.П.)</t>
  </si>
  <si>
    <t>Установка счетчиков (Перемыкин Е.В.)</t>
  </si>
  <si>
    <t>Установка счетчиков (Цэдэн Б.)</t>
  </si>
  <si>
    <t>Установка счетчиков (Миронов А.Ю.)</t>
  </si>
  <si>
    <t>Установка счетчиков (Никитин Г.П.)</t>
  </si>
  <si>
    <t>Установка счетчиков (Аюров Б.М.)</t>
  </si>
  <si>
    <t>Установка счетчиков (Баясхаланова Ц.Н.)</t>
  </si>
  <si>
    <t>Установка счетчиков (Бальжинимаев Б.Э.)</t>
  </si>
  <si>
    <t>Установка счетчиков (Дашибалов Д.А.)</t>
  </si>
  <si>
    <t>Установка счетчиков (Агрокооператив "Урд</t>
  </si>
  <si>
    <t>Установка счетчиков (Букина М.С.)</t>
  </si>
  <si>
    <t>Установка счетчиков (Громов Е.И.)</t>
  </si>
  <si>
    <t>Установка счетчиков (Писарева Н.А.)</t>
  </si>
  <si>
    <t>Установка счетчиков (Щеголев Н.К.)</t>
  </si>
  <si>
    <t>Установка счетчиков (МУП "НЕРЧИНСКИЙ КОН</t>
  </si>
  <si>
    <t>Установка счетчиков (Санданова В.Б.)</t>
  </si>
  <si>
    <t>Установка счетчиков (Чумаков А.Р.)</t>
  </si>
  <si>
    <t>Установка счетчиков (Туйчиев С.Х.)</t>
  </si>
  <si>
    <t>Установка счетчиков (Галаруба Ц.Д.)</t>
  </si>
  <si>
    <t>Установка счетчиков (Самбуев Б.Ю.)</t>
  </si>
  <si>
    <t>Установка счетчиков (Отришко И.П.)</t>
  </si>
  <si>
    <t>Установка счетчиков (Ванчиков Б.Б.)</t>
  </si>
  <si>
    <t>Установка счетчиков (Борокшонов Н.Б.)</t>
  </si>
  <si>
    <t>Установка счетчиков (Бадмаев Б.И.)</t>
  </si>
  <si>
    <t>Установка счетчиков (Цыбенов Ж.Р.)</t>
  </si>
  <si>
    <t>Установка счетчиков (Цыбикжапов С.Б.)</t>
  </si>
  <si>
    <t>Установка счетчиков (АСП "ЖИМБИРИНСКОЕ"</t>
  </si>
  <si>
    <t>Установка счетчиков (Ланцев И.А.)</t>
  </si>
  <si>
    <t>Установка счетчиков (Ширапова Л.А.)</t>
  </si>
  <si>
    <t>Установка счетчиков (Петров Е.В.)</t>
  </si>
  <si>
    <t>Установка счетчиков (Агалаков А.Н.)</t>
  </si>
  <si>
    <t>Установка счетчиков (Сафронов А.В.)</t>
  </si>
  <si>
    <t>Установка счетчиков (Коноплев А.В.)</t>
  </si>
  <si>
    <t>Установка счетчиков (Костенников Н.В.)</t>
  </si>
  <si>
    <t>Установка счетчиков (Денисенко А.А.)</t>
  </si>
  <si>
    <t>Установка счетчиков (Кириллов А.П.)</t>
  </si>
  <si>
    <t>Установка счетчиков (Кахаев М.М.О.)</t>
  </si>
  <si>
    <t>Установка счетчиков (Былкова А.А.)</t>
  </si>
  <si>
    <t>Установка счетчиков (Данданян А.О.)</t>
  </si>
  <si>
    <t>Установка счетчиков (Малина А.Е.)</t>
  </si>
  <si>
    <t>Установка счетчиков (Соколов Е.А.)</t>
  </si>
  <si>
    <t>Установка счетчиков (Чернусь Е.С.)</t>
  </si>
  <si>
    <t>Установка счетчиков (Думаева А.Е.)</t>
  </si>
  <si>
    <t>Установка счетчиков (Еретиков Н.Е.)</t>
  </si>
  <si>
    <t>Установка счетчиков (Тюкавкина К.С.)</t>
  </si>
  <si>
    <t>Установка счетчиков (Санасарян М.А.)</t>
  </si>
  <si>
    <t>Установка счетчиков (Пальманова Е.А.)</t>
  </si>
  <si>
    <t>Установка счетчиков (Золотарев А.Е.)</t>
  </si>
  <si>
    <t>Установка счетчиков (Золотарев Е.А.)</t>
  </si>
  <si>
    <t>Установка счетчиков (Евменов Н.Н.)</t>
  </si>
  <si>
    <t>Установка счетчиков (Байрамов В.А.О.)</t>
  </si>
  <si>
    <t>Установка счетчиков (Демидов Н.И.)</t>
  </si>
  <si>
    <t>Установка счетчиков (Федосеев В.Н.)</t>
  </si>
  <si>
    <t>Установка счетчиков (Ширенин В.В.)</t>
  </si>
  <si>
    <t>Установка счетчиков (Ендовицкий М.Ф.)</t>
  </si>
  <si>
    <t>Установка счетчиков (Верхотина Е.Г.)</t>
  </si>
  <si>
    <t>Установка счетчиков (Лобанов Р.С.)</t>
  </si>
  <si>
    <t>Установка счетчиков (АСП "Галкинское" му</t>
  </si>
  <si>
    <t>Установка счетчиков (Линейцева Л.Г.)</t>
  </si>
  <si>
    <t>Установка счетчиков (Перевалова Е.В.)</t>
  </si>
  <si>
    <t>Установка счетчиков (Колыванова Л.С.)</t>
  </si>
  <si>
    <t>Установка счетчиков (Дугоржапов Б.Д.)</t>
  </si>
  <si>
    <t>Установка счетчиков (Балданова О.Б.)</t>
  </si>
  <si>
    <t>Установка счетчиков (Дашижигмитова С.Б.)</t>
  </si>
  <si>
    <t>Установка счетчиков (Дашигалсанова С.В.)</t>
  </si>
  <si>
    <t>Установка счетчиков (Молчанов Н.А.)</t>
  </si>
  <si>
    <t>Установка счетчиков (Гаркушева Т.Б.)</t>
  </si>
  <si>
    <t>Установка счетчиков (Мерясова И.Ю.)</t>
  </si>
  <si>
    <t>Установка счетчиков (Лясковский Ю.А.)</t>
  </si>
  <si>
    <t>Установка счетчиков (Панов С.А.)</t>
  </si>
  <si>
    <t>Установка счетчиков (Карпова О.С.)</t>
  </si>
  <si>
    <t>Установка счетчиков (Захаров Б.В.)</t>
  </si>
  <si>
    <t>Установка счетчиков (Чагина А.А.)</t>
  </si>
  <si>
    <t>Установка счетчиков (Черкашенина А.С.)</t>
  </si>
  <si>
    <t>Установка счетчиков (Макаревич А.Ю.)</t>
  </si>
  <si>
    <t>Установка счетчиков (Воронцов Д.В.)</t>
  </si>
  <si>
    <t>Установка счетчиков (ООО"Забнедра")</t>
  </si>
  <si>
    <t>Установка счетчиков (Агнаев Ю.К.)</t>
  </si>
  <si>
    <t>Установка счетчиков (МРОПравославный при</t>
  </si>
  <si>
    <t>Установка счетчиков (Курдюков С.В.)</t>
  </si>
  <si>
    <t>Установка ПУ  (ООО "Контакт")</t>
  </si>
  <si>
    <t>Установка счетчиков (МОУ СОШ №1 пгт.Ново</t>
  </si>
  <si>
    <t>Установка счетчиков (ООО "Северное сияни</t>
  </si>
  <si>
    <t>Установка счетчиков (Антонян Г.Г.)</t>
  </si>
  <si>
    <t>Установка счетчиков (Мураенко Д.О.)</t>
  </si>
  <si>
    <t>Установка счетчиков (ООО "Фортуна")</t>
  </si>
  <si>
    <t>Установка счетчиков (Мещанова Г.С.)</t>
  </si>
  <si>
    <t>Установка счетчиков (Лукьянова Т.А.)</t>
  </si>
  <si>
    <t>Установка счетчиков (КГХ АГО"ГОРОД ЧИТА"</t>
  </si>
  <si>
    <t>Установка счетчиков (АО "ПУВ и ВО города</t>
  </si>
  <si>
    <t>Установка счетчиков (ООО "Андрюшкинское"</t>
  </si>
  <si>
    <t>Установка счетчиков (Шимохин Д.Б.)</t>
  </si>
  <si>
    <t>Установка счетчиков (ООО " ЗАБТЕХНИКА")</t>
  </si>
  <si>
    <t>Установка счетчиков (ИП Цивинский В.И.)</t>
  </si>
  <si>
    <t>Установка счетчиков (Пушкарев С.А.)</t>
  </si>
  <si>
    <t>Установка счетчиков (Блинникова Ю.В.)</t>
  </si>
  <si>
    <t>Установка счетчиков (Оганесян М.А.)</t>
  </si>
  <si>
    <t>Установка счетчиков (Масюков А.Б.)</t>
  </si>
  <si>
    <t>Установка счетчиков (Алиев А.А.)</t>
  </si>
  <si>
    <t>Установка счетчиков (Мишустина М.С.)</t>
  </si>
  <si>
    <t>Установка счетчиков (ООО "Альянс Майнинг</t>
  </si>
  <si>
    <t>Установка счетчиков (ООО "ЧитаСтрой")</t>
  </si>
  <si>
    <t>Установка счетчиков (АО "Производственно</t>
  </si>
  <si>
    <t>Установка счетчиков (ООО "ХАЙФЭН")</t>
  </si>
  <si>
    <t>Установка счетчиков (ИП Лавринайтис В.Б.</t>
  </si>
  <si>
    <t>Установка счетчиков (ООО "ШКОЛА БУДУЩЕГО</t>
  </si>
  <si>
    <t>Установка счетчиков (Пономарчук А.С.)</t>
  </si>
  <si>
    <t>Установка счетчиков (ИП Фарафонов В. В.)</t>
  </si>
  <si>
    <t>Установка счетчиков (ООО Прима-Мед)</t>
  </si>
  <si>
    <t>Установка счетчиков (ИП Сысак С.Г.)</t>
  </si>
  <si>
    <t>Установка счетчиков (СНТ "Кутузовка")</t>
  </si>
  <si>
    <t>Установка счетчиков (Бобовский Е.Л.)</t>
  </si>
  <si>
    <t>Установка счетчиков (ИП Почекунин Б.Н.)</t>
  </si>
  <si>
    <t>Установка счетчиков (ИП Нескоромных Е.А.</t>
  </si>
  <si>
    <t>Установка счетчиков (ИП Ершова Ю.П.)</t>
  </si>
  <si>
    <t>Установка счетчиков (ИП Щербакова И.А.)</t>
  </si>
  <si>
    <t>Установка счетчиков (ООО "Школа Будущего</t>
  </si>
  <si>
    <t>Установка счетчиков (ООО "АГАТЭК ПЛЮС")</t>
  </si>
  <si>
    <t>Установка счетчиков (Берсенева О.Б.)</t>
  </si>
  <si>
    <t>Установка счетчиков (Шуваева Н.Н.)</t>
  </si>
  <si>
    <t>Установка счетчиков (АО  "ПБК")</t>
  </si>
  <si>
    <t>Установка счетчиков (Уткин В.В.)</t>
  </si>
  <si>
    <t>Установка счетчиков (Тонконогова С.М.)</t>
  </si>
  <si>
    <t>Установка счетчиков (ООО "СИРИУС")</t>
  </si>
  <si>
    <t>Установка счетчиков (Торосян А.А.)</t>
  </si>
  <si>
    <t>Установка счетчиков (ИП Каплин П.В.)</t>
  </si>
  <si>
    <t>Установка счетчиков (Боржов В.И.)</t>
  </si>
  <si>
    <t>Установка счетчиков (МОУ "едняя общеобра</t>
  </si>
  <si>
    <t>Установка счетчиков (Жанчипова Ц.Т.)</t>
  </si>
  <si>
    <t>Установка счетчиков (Филиппов А.Н.)</t>
  </si>
  <si>
    <t>Установка счетчиков (ООО "Забайкальские</t>
  </si>
  <si>
    <t>Установка счетчиков (Шарапов А.Д.)</t>
  </si>
  <si>
    <t>Установка счетчиков (ФГУП "РТРС")</t>
  </si>
  <si>
    <t>Установка счетчиков (ООО  " Школа Будуще</t>
  </si>
  <si>
    <t>Установка счетчиков (Балданова А.Г.)</t>
  </si>
  <si>
    <t>Установка счетчиков (ООО МОС)</t>
  </si>
  <si>
    <t>Установка счетчиков (ООО "СК "Феликс")</t>
  </si>
  <si>
    <t>Установка счетчиков (Шевцов В.А.)</t>
  </si>
  <si>
    <t>Установка счетчиков (ООО "Стройдорэко")</t>
  </si>
  <si>
    <t>Установка счетчиков (ООО "Алтан")</t>
  </si>
  <si>
    <t>Установка счетчиков (ООО "ДОРХАН - ТОРГО</t>
  </si>
  <si>
    <t>Установка счетчиков (ООО "Сириус")</t>
  </si>
  <si>
    <t>Установка счетчиков (Герасименко В.Н.)</t>
  </si>
  <si>
    <t>Установка счетчиков (ООО "ЗАБМОСТСТРОЙ")</t>
  </si>
  <si>
    <t>Установка счетчиков (ООО "АвтоДор")</t>
  </si>
  <si>
    <t>Установка счетчиков (ООО "КРУЧИНА")</t>
  </si>
  <si>
    <t>Установка счетчиков (ООО "ВЕРТИКАЛЬ")</t>
  </si>
  <si>
    <t>Установка счетчиков (ООО "СИБАВИАТЭК")</t>
  </si>
  <si>
    <t>Установка счетчиков (Томских А.С.)</t>
  </si>
  <si>
    <t>Установка счетчиков (ООО "Дарасунский ру</t>
  </si>
  <si>
    <t>Установка счетчиков ("ООО "ИНТЕКО")</t>
  </si>
  <si>
    <t>Установка счетчиков (ООО Специализировен</t>
  </si>
  <si>
    <t>Установка счетчиков (ООО"Лайм")</t>
  </si>
  <si>
    <t>Установка счетчиков (ООО «Энергия трансл</t>
  </si>
  <si>
    <t>Установка счетчиков (Кравчук Е.А.)</t>
  </si>
  <si>
    <t>Установка счетчиков (ООО СЗ "Атолл")</t>
  </si>
  <si>
    <t>Установка счетчиков (АО "РУДНИК АЛЕКСАНД</t>
  </si>
  <si>
    <t>Установка счетчиков (ООО "ГЕР №324")</t>
  </si>
  <si>
    <t>Установка счетчиков (ООО ГРК Быстринское</t>
  </si>
  <si>
    <t>Установка счетчиков (Зубахин Н.И.)</t>
  </si>
  <si>
    <t>Установка счетчиков (АО "Прииск Усть-Кар</t>
  </si>
  <si>
    <t>Установка счетчиков (ООО "КОРПОРАЦИЯ МОС</t>
  </si>
  <si>
    <t>Установка счетчиков (ООО "Раздолье")</t>
  </si>
  <si>
    <t>Установка счетчиков (ООО "АВРОРАГАЗ</t>
  </si>
  <si>
    <t>Установка счетчиков (АО "ОБОРОНЭНЕРГО")</t>
  </si>
  <si>
    <t>Установка счетчиков (ООО "РАЗРЕЗУГОЛЬ")</t>
  </si>
  <si>
    <t>Установка счетчиков (Толоконцев Р.А.)</t>
  </si>
  <si>
    <t>Установка счетчиков (КФХ в лице главы Кр</t>
  </si>
  <si>
    <t>Установка счетчиков (ООО ПКП "РЭО")</t>
  </si>
  <si>
    <t>Установка счетчиков (АО «РЖД Бизнес Акти</t>
  </si>
  <si>
    <t>Установка счетчиков (ООО "Забайкальский</t>
  </si>
  <si>
    <t>Установка счетчиков (ОАО «РЖД»)</t>
  </si>
  <si>
    <t>Установка счетчиков (Читинская ПЧС Роспо</t>
  </si>
  <si>
    <t>Установка счетчиков (КФХ в лице главы Юй</t>
  </si>
  <si>
    <t>Установка счетчиков (ООО "Вертикаль")</t>
  </si>
  <si>
    <t>Стр-во ТП-10/0,4 кВ с трансформатором</t>
  </si>
  <si>
    <r>
      <t xml:space="preserve">на выполнение мероприятий по технологическому присоединению, предусмотренных подпунктами «а» и «в» пункта 16 Методических указаний по определению размера платы за технологичекое присоединение к электрическим сетям, за </t>
    </r>
    <r>
      <rPr>
        <b/>
        <u/>
        <sz val="14"/>
        <rFont val="Times New Roman"/>
        <family val="1"/>
        <charset val="204"/>
      </rPr>
      <t>2023</t>
    </r>
    <r>
      <rPr>
        <b/>
        <sz val="14"/>
        <rFont val="Times New Roman"/>
        <family val="1"/>
        <charset val="204"/>
      </rPr>
      <t xml:space="preserve"> год</t>
    </r>
  </si>
  <si>
    <t>Данные за 2023 год, за предыдущий период регулирования (n-2)</t>
  </si>
  <si>
    <t>Данные за 2022 год, за предыдущий период регулирования (n-3)</t>
  </si>
  <si>
    <t>Ставка платы по категориям надежности, руб., без НДС</t>
  </si>
  <si>
    <t>I</t>
  </si>
  <si>
    <t>II</t>
  </si>
  <si>
    <t>III</t>
  </si>
  <si>
    <t>3.1.2.1.2.2_0,4 кВ и ниже_кабельные линии в траншеях многожильные с резиновой или пластмассовой изоляцией сечением провода от 50 до 100 квадратных мм включительно с двумя кабелями в траншее</t>
  </si>
  <si>
    <t>3.1.2.1.3.2_0,4 кВ и ниже_кабельные линии в траншеях многожильные с резиновой или пластмассовой изоляцией сечением провода от 100 до 200 квадратных мм включительно с двумя кабелями в траншее</t>
  </si>
  <si>
    <t>3.1.2.1.3.4_0,4 кВ и ниже_кабельные линии в траншеях многожильные с резиновой или пластмассовой изоляцией сечением провода от 100 до 200 квадратных мм включительно с четырьмя кабелями в траншее</t>
  </si>
  <si>
    <t>3.1.2.1.2.2_1-10 кВ_кабельные линии в траншеях многожильные с резиновой или пластмассовой изоляцией сечением провода от 50 до 100 квадратных мм включительно с двумя кабелями в траншее</t>
  </si>
  <si>
    <t>6/0,4 кВ</t>
  </si>
  <si>
    <t>10/0,4 кВ</t>
  </si>
  <si>
    <t>8.2.3_1-10 кВ_средства коммерческого учета электрической энергии (мощности) трехфазные косвенного включения</t>
  </si>
  <si>
    <t>1-10 кВ</t>
  </si>
  <si>
    <t>1.2.1.</t>
  </si>
  <si>
    <t>1.2.2.</t>
  </si>
  <si>
    <t>2.2.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</si>
  <si>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</si>
  <si>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</si>
  <si>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</si>
  <si>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</si>
  <si>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</si>
  <si>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</si>
  <si>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</si>
  <si>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</si>
  <si>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</si>
  <si>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</si>
  <si>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</si>
  <si>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</si>
  <si>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</si>
  <si>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</si>
  <si>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</si>
  <si>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</si>
  <si>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</si>
  <si>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</si>
  <si>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</si>
  <si>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</si>
  <si>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</si>
  <si>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</si>
  <si>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</si>
  <si>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</si>
  <si>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</si>
  <si>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4.1.</t>
  </si>
  <si>
    <t>4.2.</t>
  </si>
  <si>
    <t>4.3.</t>
  </si>
  <si>
    <t>5.3.</t>
  </si>
  <si>
    <t>5.4.</t>
  </si>
  <si>
    <t>5.5.</t>
  </si>
  <si>
    <t>Данные за 2024 год, за предыдущий период регулирования (n-1)</t>
  </si>
  <si>
    <t>Мартемьянова А.С.</t>
  </si>
  <si>
    <t>СО 6.1441/№2.101</t>
  </si>
  <si>
    <t>СО 6.1442/№2.102</t>
  </si>
  <si>
    <r>
      <t xml:space="preserve">на выполнение мероприятий по технологическому присоединению, предусмотренных подпунктами «а» и «в» пункта 16 Методических указаний по определению размера платы за технологическое присоединение к электрическим сетям, за </t>
    </r>
    <r>
      <rPr>
        <b/>
        <u/>
        <sz val="14"/>
        <rFont val="Times New Roman"/>
        <family val="1"/>
        <charset val="204"/>
      </rPr>
      <t>2022</t>
    </r>
    <r>
      <rPr>
        <b/>
        <sz val="14"/>
        <rFont val="Times New Roman"/>
        <family val="1"/>
        <charset val="204"/>
      </rPr>
      <t xml:space="preserve"> год</t>
    </r>
  </si>
  <si>
    <t>Стр-во ВЛ-0,4кВ (Янжимаева М.М.Ж.)</t>
  </si>
  <si>
    <t>Стр-во ВЛ-0,4 кВ (Мамадиев Э.М.У.)</t>
  </si>
  <si>
    <t>Стр-во ВЛ-0,4 кВ (Сильчёнок Т.С.)</t>
  </si>
  <si>
    <t>Стр-во ВЛ-0,4 кВ (Рогалёв М.П.)</t>
  </si>
  <si>
    <t>Стр-во ВЛ-0,4 кВ (Федотов Р.С.)</t>
  </si>
  <si>
    <t>Стр-во ВЛ-0,4 кВ (Волков А.В.)</t>
  </si>
  <si>
    <t>Стр-во ВЛ-0,4 кВ (Серебренников С.В.)</t>
  </si>
  <si>
    <t>Стр-во ВЛ-0,4 кВ (Белимов Д.Ю.)</t>
  </si>
  <si>
    <t>Стр-во ВЛ-0,4 кВ (Спиридонов Д.Н.)</t>
  </si>
  <si>
    <t>Стр-во ВЛ-0,4 кВ (Личко Д.А.)</t>
  </si>
  <si>
    <t>Стр-во ВЛ-0,4 кВ (Першиков К.А.)</t>
  </si>
  <si>
    <t>Стр-во ВЛ-0,4 кВ (Посаженникова А.С.)</t>
  </si>
  <si>
    <t>Стр-во ВЛ-0,4 кВ (ООО "РЭЦ")</t>
  </si>
  <si>
    <t>Стр-во ВЛ-0,4 (Мельникова Т.Н.)</t>
  </si>
  <si>
    <t>Стр-во ВЛ-10 кВ (Дугоржапов Б.Д.)</t>
  </si>
  <si>
    <t>Стр-во ВЛ-0,4 кВ (Вертипрахов А.А.)</t>
  </si>
  <si>
    <t>Стр-во ВЛ-0,4 кВ (Государственное автономное учреждение здравоо*ранения "Краевая больница N4")</t>
  </si>
  <si>
    <t>Стр-во ВЛ-0,4 кВ (Тюкавкина Ксения Сергеевна)</t>
  </si>
  <si>
    <t>Стр-во ВЛ-0,4 кВ (Уро Валентина Гавриловна)</t>
  </si>
  <si>
    <t>Стр-во ВЛ-0,4 кВ (Юшин Александр Петрович)</t>
  </si>
  <si>
    <t>Стр-во ВЛ-0,4 кВ (Лескова Надежда Ми*айловна)</t>
  </si>
  <si>
    <t>Стр-во ВЛ-0,4 кВ (Сапожников Виталий Викторович)</t>
  </si>
  <si>
    <t>Стр-во ВЛ-0,4 кВ (Чойжижапов Балдоржи Баяс*аланович)</t>
  </si>
  <si>
    <t>Стр-во ВЛ-0,4 кВ (Ми*айлов Евгений Сергеевич)</t>
  </si>
  <si>
    <t>Стр-во ВЛ-0,4 кВ (Цыдыпов Эрдэм Дамбаевич)</t>
  </si>
  <si>
    <t>Стр-во ВЛ-0,4 кВ (ГОСУДАРСТВЕННОЕ КАЗЕННОЕ УЧРЕЖДЕНИЕ "СЛУЖБА ЕДИНОГО ЗАКАЗЧИКА" ЗАБАЙКАЛЬСКОГО КРАЯ)</t>
  </si>
  <si>
    <t>Стр-во ВЛ-0,4 кВ (Общество с ограниченной ответственностью "Контакт")</t>
  </si>
  <si>
    <t>Стр-во ВЛ-0,4 кВ (Севанькаев Владимир Борисович)</t>
  </si>
  <si>
    <t>Стр-во ВЛ-0,4 кВ (Сосновская Елена Владимировна)</t>
  </si>
  <si>
    <t>Стр-во ВЛ-0,4 кВ (Дамшиева Марина Батомункуевна)</t>
  </si>
  <si>
    <t>Стр-во ВЛ-0,4 кВ (Ишенин Андрей Дмитриевич)</t>
  </si>
  <si>
    <t>Стр-во ВЛ-0,4 кВ (Козина Клавдия Ильинична)</t>
  </si>
  <si>
    <t>Стр-во ВЛ-0,4 кВ (Акционерное общество "Первая Башенная Компания")</t>
  </si>
  <si>
    <t>Стр-во ВЛ-0,4 кВ (Порошин Дмитрий Валерьевич)</t>
  </si>
  <si>
    <t>Стр-во ВЛ-0,4 кВ (Подшивалов Ми*аил Ми*айлович)</t>
  </si>
  <si>
    <t>Стр-во ВЛ-0,4 кВ (Емельянов Андрей Владимирович)</t>
  </si>
  <si>
    <t>Стр-во ВЛ-0,4 кВ (Токмакова Екатерина Владимировна)</t>
  </si>
  <si>
    <t>Стр-во ВЛ-0,4 кВ (Бадмаев Ошир Цыбенович)</t>
  </si>
  <si>
    <t>Стр-во ВЛ-0,4 кВ (Блинникова Светлана Тимофеевна)</t>
  </si>
  <si>
    <t>Стр-во ВЛ-0,4 кВ (Ис*аков Рустам Зуферович)</t>
  </si>
  <si>
    <t>Стр-во ВЛ-0,4 кВ (Балданова Бальжима Бадмадоржиевна)</t>
  </si>
  <si>
    <t>Стр-во ВЛ-0,4 кВ (Сильчёнок Лилия Алексеевна)</t>
  </si>
  <si>
    <t>Стр-во ВЛ-0,4 кВ (Гантимурова Алёна Петровна)</t>
  </si>
  <si>
    <t>Стр-во ВЛ-0,4 кВ (Цыбенова БАЛЖИМА Митуповна)</t>
  </si>
  <si>
    <t>Стр-во ВЛ-0,4 кВ (Батурова Туяна Эрдынеевна)</t>
  </si>
  <si>
    <t>Стр-во ВЛ-0,4 кВ (Аюрова Аюна Баировна)</t>
  </si>
  <si>
    <t>Стр-во ВЛ-0,4 кВ (Клюев Олег Евгеньевич)</t>
  </si>
  <si>
    <t>Стр-во ВЛ-0,4 кВ (Дулова Татьяна Николаевна)</t>
  </si>
  <si>
    <t>Стр-во ВЛ-0,4 кВ (Трофимова Светлана Сергеевна)</t>
  </si>
  <si>
    <t>Стр-во ВЛ-0,4 кВ (Анисин Игорь Аркадьевич)</t>
  </si>
  <si>
    <t>Стр-во ВЛ-0,4 кВ (Филиппов Владимир Андреевич)</t>
  </si>
  <si>
    <t>Стр-во ВЛ-0,4 кВ (Барда*аева Людмила Ивановна)</t>
  </si>
  <si>
    <t>Стр-во ВЛ-0,4 кВ (Перфильева Надежда Николаевна)</t>
  </si>
  <si>
    <t>Стр-во ВЛ-0,4 кВ (Васильев Андрей Александрович)</t>
  </si>
  <si>
    <t>Стр-во ВЛ-0,4 кВ (Рафибеков Эльдар Ми*айлович)</t>
  </si>
  <si>
    <t>Стр-во ВЛ-0,4 кВ (Сусаков Евгений Владимирович)</t>
  </si>
  <si>
    <t>Стр-во ВЛ-0,4 кВ (Щетинин Максим Анатольевич)</t>
  </si>
  <si>
    <t>Стр-во ВЛ-0,4 кВ (Тру*ина Виктория Юрьевна)</t>
  </si>
  <si>
    <t>Стр-во ВЛ-0,4 кВ (Адмаева Ирина Степановна)</t>
  </si>
  <si>
    <t>Стр-во ВЛ-0,4 кВ (Киселёва Светлана Андреевна)</t>
  </si>
  <si>
    <t>Стр-во ВЛ-0,4 кВ (*ачатрян Марат Леваевич)</t>
  </si>
  <si>
    <t>Стр-во ВЛ-0,4 кВ (Лопатина Ольга Юрьевна)</t>
  </si>
  <si>
    <t>Стр-во ВЛ-0,4 кВ (Сибирцев Юрий Ми*айлович)</t>
  </si>
  <si>
    <t>Стр-во ВЛ-0,4 кВ (Эпов Юрий Иванович)</t>
  </si>
  <si>
    <t>Стр-во ВЛ-0,4 кВ (Мунгалов Василий Николаевич)</t>
  </si>
  <si>
    <t>Стр-во ВЛ-0,4 кВ (Л*амаева Наталия Самбуевна)</t>
  </si>
  <si>
    <t>Стр-во ВЛ-0,4 кВ (Тан-Мин Вячеслав Юрьевич)</t>
  </si>
  <si>
    <t>Стр-во ВЛ-0,4 кВ (Рычков Николай Ми*айлович)</t>
  </si>
  <si>
    <t>Стр-во ВЛ-0,4 кВ (Калмыков Иван Сергеевич)</t>
  </si>
  <si>
    <t>Стр-во ВЛ-0,4 кВ (Никанов Анатолий Яковлевич)</t>
  </si>
  <si>
    <t>Стр-во ВЛ-0,4 кВ (Глушков Андрей Викторович)</t>
  </si>
  <si>
    <t>Стр-во ВЛ-0,4 кВ (Сидоркович Анатолий Анатольевич)</t>
  </si>
  <si>
    <t>Стр-во ВЛ-0,4 кВ (Климов Николай Анатольевич)</t>
  </si>
  <si>
    <t>Стр-во ВЛ-0,4 кВ (Бублиевич Александр Геннадьевич)</t>
  </si>
  <si>
    <t>Стр-во ВЛ-0,4 кВ (Устимов Иван Николаевич)</t>
  </si>
  <si>
    <t>Стр-во ВЛ-0,4 кВ (Ананьина Олеся Владимировна)</t>
  </si>
  <si>
    <t>Стр-во ВЛ-0,4 кВ (Балданов Булат Вячеславович)</t>
  </si>
  <si>
    <t>Стр-во ВЛ-0,4 кВ (Батоев Цыден Нимаевич)</t>
  </si>
  <si>
    <t>Стр-во ВЛ-0,4 кВ (Бянкин Матвей Олегович)</t>
  </si>
  <si>
    <t>Стр-во ВЛ-0,4 кВ (Ванчиков Бато Кимович)</t>
  </si>
  <si>
    <t>Стр-во ВЛ-0,4 кВ (Гаврушенко Наталья Александровна)</t>
  </si>
  <si>
    <t>Стр-во ВЛ-0,4 кВ (Доржирабданова Вера Нимаевна)</t>
  </si>
  <si>
    <t>Стр-во ВЛ-0,4 кВ (Емогоев Баир Владимирович)</t>
  </si>
  <si>
    <t>Стр-во ВЛ-0,4 кВ (Зеленовская Елена Владимировна)</t>
  </si>
  <si>
    <t>Стр-во ВЛ-0,4 кВ (Иващенко Виктор Андреевич)</t>
  </si>
  <si>
    <t>Стр-во ВЛ-0,4 кВ (Индивидуальный предприниматель Чипизубов Евгений Александрович)</t>
  </si>
  <si>
    <t>Стр-во ВЛ-0,4 кВ (Ис*аков Евгений Римович)</t>
  </si>
  <si>
    <t>Стр-во ВЛ-0,4 кВ (КОВАЛЁВ ИВАН Иванович)</t>
  </si>
  <si>
    <t>Стр-во ВЛ-0,4 кВ (Колосова Наталья Аркадьевна)</t>
  </si>
  <si>
    <t>Стр-во ВЛ-0,4 кВ (Комитет градостроительной политики администрации городского округа "Город Чита")</t>
  </si>
  <si>
    <t>Стр-во ВЛ-0,4 кВ (Митупов Аюр Дашинимаевич)</t>
  </si>
  <si>
    <t>Стр-во ВЛ-0,4 кВ (Муниципальное казенное учреждение культуры дом культуры "Рубин" Тунгокоченского муниципального округа Забайкальского края)</t>
  </si>
  <si>
    <t>Стр-во ВЛ-0,4 кВ (Нимаева Баира Сампиловна)</t>
  </si>
  <si>
    <t>Стр-во ВЛ-0,4 кВ (Общество с ограниченной ответственностью "Управляющая компания п. Приаргунск)</t>
  </si>
  <si>
    <t>Стр-во ВЛ-0,4 кВ (Петросян Сероб Ашотович)</t>
  </si>
  <si>
    <t>Стр-во ВЛ-0,4 кВ (Пояркова Зинаида Дмитриевна)</t>
  </si>
  <si>
    <t>Стр-во ВЛ-0,4 кВ (Рогозина Наталья Васильевна)</t>
  </si>
  <si>
    <t>Стр-во ВЛ-0,4 кВ (Серебренников Леонид Владимирович)</t>
  </si>
  <si>
    <t>Стр-во ВЛ-0,4 кВ (Фомин Антон Владимирович)</t>
  </si>
  <si>
    <t>Стр-во ВЛ-0,4 кВ (Цырендашиева Цындыма Баировна)</t>
  </si>
  <si>
    <t>Стр-во ВЛ-0,4 кВ (Цыренов Амоголон Балданович)</t>
  </si>
  <si>
    <t>Стр-во ВЛ-0,4 кВ (Чернинова Баирма Ванчиковна)</t>
  </si>
  <si>
    <t>Стр-во ВЛ-0,4 кВ (Чипизубов Алексей Сергеевич)</t>
  </si>
  <si>
    <t>Стр-во ВЛ-0,4 кВ (Чипизубова Мария Викторовна)</t>
  </si>
  <si>
    <t>Стр-во ВЛ-0,4 кВ (Шкури*ин Дмитрий Владимирович)</t>
  </si>
  <si>
    <t>Стр-во ВЛ-0,4 кВ (Яновская Ирина Тагировна)</t>
  </si>
  <si>
    <t>Стр-во ВЛ-0,4 кВ (Аюшеева Евгения Сергеевна)</t>
  </si>
  <si>
    <t>Стр-во ВЛ-0,4 кВ (Бабуева Надежда Станиславовна)</t>
  </si>
  <si>
    <t>Стр-во ВЛ-0,4 кВ (Барамыкина Олеся Алексеевна)</t>
  </si>
  <si>
    <t>Стр-во ВЛ-0,4 кВ (Батомункуева Ольга Александровна)</t>
  </si>
  <si>
    <t>Стр-во ВЛ-0,4 кВ (Белякова Светлана Иннокентьевна)</t>
  </si>
  <si>
    <t>Стр-во ВЛ-0,4 кВ (Ванданова Туяна Жигжитовна)</t>
  </si>
  <si>
    <t>Стр-во ВЛ-0,4 кВ (Дондоков Болот Пурбуевич)</t>
  </si>
  <si>
    <t>Стр-во ВЛ-0,4 кВ (Донова Анна Ми*айловна)</t>
  </si>
  <si>
    <t>Стр-во ВЛ-0,4 кВ (Дудицкая Наталья Ми*айловна)</t>
  </si>
  <si>
    <t>Стр-во ВЛ-0,4 кВ (Дулмажапов Жалсан Рыксылович)</t>
  </si>
  <si>
    <t>Стр-во ВЛ-0,4 кВ (Индивидуальный предприниматель  Давидюк Василий Иванович)</t>
  </si>
  <si>
    <t>Стр-во ВЛ-0,4 кВ (Нестерова Валентина Петровна)</t>
  </si>
  <si>
    <t>Стр-во ВЛ-0,4 кВ (Орипов Озар *усенович)</t>
  </si>
  <si>
    <t>Стр-во ВЛ-0,4 кВ (Панфилова Мария Андреевна)</t>
  </si>
  <si>
    <t>Стр-во ВЛ-0,4 кВ (Пашнева Татьяна Юрьевна)</t>
  </si>
  <si>
    <t>Стр-во ВЛ-0,4 кВ (Раднатарова *анда Цымпиловна)</t>
  </si>
  <si>
    <t>Стр-во ВЛ-0,4 кВ (Раменский Андрей Олегович)</t>
  </si>
  <si>
    <t>Стр-во ВЛ-0,4 кВ (Севостьянова Елена Александровна)</t>
  </si>
  <si>
    <t>Стр-во ВЛ-0,4 кВ (Тру*ин Максим Игоревич)</t>
  </si>
  <si>
    <t>Стр-во ВЛ-0,4 кВ (Федорова Виктория Витальевна)</t>
  </si>
  <si>
    <t>Стр-во ВЛ-0,4 кВ (Фиденко Денис Валерьевич)</t>
  </si>
  <si>
    <t>Стр-во ВЛ-0,4 кВ (Щербина Галина Юрьевна)</t>
  </si>
  <si>
    <t>Стр-во ВЛ-0,4 кВ (Юдаева Алена Ми*айловна)</t>
  </si>
  <si>
    <t>Стр-во ВЛ-0,4 кВ (Авилкин Александр Ми*айлович)</t>
  </si>
  <si>
    <t>Стр-во ВЛ-0,4 кВ (Гармажапов Баир Бадмажапович)</t>
  </si>
  <si>
    <t>Стр-во ВЛ-0,4 кВ (Государственное автономное учреждение здравоо*ранения "Шилкинская центральная районная больница")</t>
  </si>
  <si>
    <t>Стр-во ВЛ-0,4 кВ (Гурбатова Ирина Юрьевна)</t>
  </si>
  <si>
    <t>Стр-во ВЛ-0,4 кВ (ИП Дегтярев Вячеслав Сергеевич)</t>
  </si>
  <si>
    <t>Стр-во ВЛ-0,4 кВ (Индивидуальный предприниматель Киргизова Елена Дмитриевна)</t>
  </si>
  <si>
    <t>Стр-во ВЛ-0,4 кВ (Карлина Наталья Юрьевна)</t>
  </si>
  <si>
    <t>Стр-во ВЛ-0,4 кВ (Лоншакова Анна Вячеславовна)</t>
  </si>
  <si>
    <t>Стр-во ВЛ-0,4 кВ (Ма*аличев Дмитрий Александрович)</t>
  </si>
  <si>
    <t>Стр-во ВЛ-0,4 кВ (Миронова Елена Сергеевна)</t>
  </si>
  <si>
    <t>Стр-во ВЛ-0,4 кВ (Митупов Юрий Владимирович)</t>
  </si>
  <si>
    <t>Стр-во ВЛ-0,4 кВ (Немова М.Г.)</t>
  </si>
  <si>
    <t>Стр-во ВЛ-0,4 кВ (Нурпиисов Владимир *аминитович)</t>
  </si>
  <si>
    <t>Стр-во ВЛ-0,4 кВ (Садубов Евгений Альбертович)</t>
  </si>
  <si>
    <t>Стр-во ВЛ-0,4 кВ (Селин Виталий Александрович)</t>
  </si>
  <si>
    <t>Стр-во ВЛ-0,4 кВ (Стуков Денис Евгеньевич)</t>
  </si>
  <si>
    <t>Стр-во ВЛ-0,4 кВ (Цыбенжапов Баяс*алан Доржиевич)</t>
  </si>
  <si>
    <t>Стр-во ВЛ-0,4 кВ (Чикмизов Виктор Геннадьевич)</t>
  </si>
  <si>
    <t>Стр-во ВЛ-0,4 кВ (Шевченко Александр Вячеславович)</t>
  </si>
  <si>
    <t>Стр-во ВЛ-0,4 кВ (Общество с ограниченной ответственностью  "Барс")</t>
  </si>
  <si>
    <t>Стр-во ВЛ-0,4 кВ (Батоцыренова Сэлмэг Эдуардовна)</t>
  </si>
  <si>
    <t>Стр-во ВЛ-0,4 кВ (Бояркина Ксения Станиславовна)</t>
  </si>
  <si>
    <t>Стр-во ВЛ-0,4 кВ (Веневский Юрий Георгиевич)</t>
  </si>
  <si>
    <t>Стр-во ВЛ-0,4 кВ (Деревнин Олег Борисович)</t>
  </si>
  <si>
    <t>Стр-во ВЛ-0,4 кВ (Дугаров Владислав Андреевич)</t>
  </si>
  <si>
    <t>Стр-во ВЛ-0,4 кВ (Забелин Алексей Владимирович)</t>
  </si>
  <si>
    <t>Стр-во ВЛ-0,4 кВ (Забелина Ирина Николаевна)</t>
  </si>
  <si>
    <t>Стр-во ВЛ-0,4 кВ (Имаметдинова Любовь Вячеславовна)</t>
  </si>
  <si>
    <t>Стр-во ВЛ-0,4 кВ (Индивидуальный предприниматель Гурулев Иван Викторович)</t>
  </si>
  <si>
    <t>Стр-во ВЛ-0,4 кВ (Индивидуальный предприниматель Пу*ов Денис Сергеевич)</t>
  </si>
  <si>
    <t>Стр-во ВЛ-0,4 кВ (Коробова Алёна Константиновна)</t>
  </si>
  <si>
    <t>Стр-во ВЛ-0,4 кВ (Кутузов Иван Олегович)</t>
  </si>
  <si>
    <t>Стр-во ВЛ-0,4 кВ (Ли*анов Виталий Георгиевич)</t>
  </si>
  <si>
    <t>Стр-во ВЛ-0,4 кВ (Лутфуллоев *усрав Му*ибуллоевич)</t>
  </si>
  <si>
    <t>Стр-во ВЛ-0,4 кВ (Мижитов Цыдып Митупович)</t>
  </si>
  <si>
    <t>Стр-во ВЛ-0,4 кВ (Мочалова Анна Владимировна)</t>
  </si>
  <si>
    <t>Стр-во ВЛ-0,4 кВ (Нимаев Баир Намсараевич)</t>
  </si>
  <si>
    <t>Стр-во ВЛ-0,4 кВ (Помулев Ми*аил Дмитриевич)</t>
  </si>
  <si>
    <t>Стр-во ВЛ-0,4 кВ (Шайдуров Александр Васильевич)</t>
  </si>
  <si>
    <t>Стр-во ВЛ-0,4 кВ (Зырянов Евгений Аркадьевич)</t>
  </si>
  <si>
    <t>Стр-во ВЛ-0,4 кВ (Индивидуальный предприниматель Фефелов Владимир Александрович)</t>
  </si>
  <si>
    <t>Стр-во ВЛ-0,4 кВ (Карпов Аркадий Владимирович)</t>
  </si>
  <si>
    <t>Стр-во ВЛ-0,4 кВ (Князев Ми*аил Алексеевич)</t>
  </si>
  <si>
    <t>Стр-во ВЛ-0,4 кВ (Логинов Сергей Петрович)</t>
  </si>
  <si>
    <t>Стр-во ВЛ-0,4 кВ (ПУБЛИЧНОЕ АКЦИОНЕРНОЕ ОБЩЕСТВО "МЕГАФОН")</t>
  </si>
  <si>
    <t>Стр-во ВЛ-0,4 кВ (Публичное акционерное общество "Ростелеком")</t>
  </si>
  <si>
    <t>Стр-во ВЛ-0,4 кВ (Пронина И.В./Дроздова И.В.)</t>
  </si>
  <si>
    <t>Стр-во ВЛ-0,4 кВ (Сидиков Каримжон Косимович)</t>
  </si>
  <si>
    <t>Стр-во ВЛ-0,4 кВ (МОРОЗОВ СЕРГЕЙ МИХАЙЛОВИЧ)</t>
  </si>
  <si>
    <t>Стр-во ВЛ-0,4 кВ (МАРЗАЕВ ОШОР АНДРЕЕВИЧ)</t>
  </si>
  <si>
    <t>Стр-во ВЛ-0,4 кВ (ГОСУДАРСТВЕННОЕ УЧРЕЖДЕНИЕ ЗДРАВОО*РАНЕНИЯ "ЧИТИНСКАЯ ЦЕНТРАЛЬНАЯ РАЙОННАЯ БОЛЬНИЦА")</t>
  </si>
  <si>
    <t>Стр-во ВЛ-0,4 кВ (Костицын Владимир Александрович)</t>
  </si>
  <si>
    <t>Стр-во ВЛ-0,4 кВ (Абрамов Егор Евгеньевич)</t>
  </si>
  <si>
    <t>Стр-во ВЛ-0,4 кВ (Лаврентьев Анатолий Васильевич)</t>
  </si>
  <si>
    <t>Стр-во ВЛ-0,4 кВ (Скляров Александр Александрович)</t>
  </si>
  <si>
    <t>Стр-во ВЛ-0,4 кВ (Соболев Анатолий Петрович)</t>
  </si>
  <si>
    <t>Стр-во ВЛ-0,4 кВ (Общество с ограниченной ответственностью "АТП")</t>
  </si>
  <si>
    <t>Стр-во ВЛ-0,4 кВ (ЕНДОВИЦКИЙ МИХАИЛ ФЁДОРОВИЧ)</t>
  </si>
  <si>
    <t>Стр-во ВЛ-0,4 кВ (ВИТИН АЛЕКСЕЙ ОЛЕГОВИЧ)</t>
  </si>
  <si>
    <t>Стр-во ВЛ-0,4 кВ (КОЛЫВАНОВА ЛЮБОВЬ СЕРГЕЕВНА)</t>
  </si>
  <si>
    <t>Стр-во ВЛ-0,4 кВ (Веслополова Лариса Юрьевна)</t>
  </si>
  <si>
    <t>Стр-во ВЛ-0,4 кВ (Базарсадаева Туяна Жалсановна)</t>
  </si>
  <si>
    <t>Стр-во ВЛ-0,4 кВ (Бянкина Виктория Алексеевна)</t>
  </si>
  <si>
    <t>Стр-во ВЛ-0,4 кВ (Плотникова Суржана Андреевна)</t>
  </si>
  <si>
    <t>Стр-во ВЛ-0,4 кВ (Санасарян Меружан Арпакович)</t>
  </si>
  <si>
    <t>Стр-во ВЛ-0,4 кВ (Писарева Нина Анатольевна)</t>
  </si>
  <si>
    <t>Стр-во ВЛ-0,4 кВ (МАЛЮТИНА ОЛЬГА ВАЛЕРЬЕВНА)</t>
  </si>
  <si>
    <t>Стр-во ВЛ-0,4 кВ (ТОРОСЯН ГАЛУСТ ВАЗГЕНОВИЧ)</t>
  </si>
  <si>
    <t>Стр-во ВЛ-0,4 кВ (АВДИЕВСКАЯ ВЕРА СЕРГЕЕВНА)</t>
  </si>
  <si>
    <t>Стр-во ВЛ-0,4 кВ (ОКЛАДНИКОВА КРИСТИНА АЛЕКСЕЕВНА)</t>
  </si>
  <si>
    <t>Стр-во ВЛ-0,4 кВ (КИКУ ВИОЛЕТА ВАСИЛЬЕВНА)</t>
  </si>
  <si>
    <t>Стр-во ВЛ-0,4 кВ (Кузьмина Надежда Собитжоновна)</t>
  </si>
  <si>
    <t>Стр-во ВЛ-0,4 кВ (Дашинимаева Надежда Цыренжаповна)</t>
  </si>
  <si>
    <t>Стр-во ВЛ-0,4 кВ (ПЕЛЬМЕНЕВА ЕКАТЕРИНА СЕРГЕЕВНА)</t>
  </si>
  <si>
    <t>Стр-во ВЛ-0,4 кВ (СКВОРЦОВ АНДРЕЙ ЮРЬЕВИЧ)</t>
  </si>
  <si>
    <t>Стр-во ВЛ-0,4 кВ (КАЮМОВ АКБАР АБДУ*ОЛИКОВИЧ)</t>
  </si>
  <si>
    <t>Стр-во ВЛ-0,4 кВ (ЕКИМОВА НАТАЛЬЯ БОРИСОВНА)</t>
  </si>
  <si>
    <t>Стр-во ВЛ-0,4 кВ (Зосимов Иван Александрович)</t>
  </si>
  <si>
    <t>Стр-во ВЛ-0,4 кВ (Пичугов Виктор Николаевич)</t>
  </si>
  <si>
    <t>Стр-во ВЛ-0,4 кВ (Лончаков Владимир Анатольевич)</t>
  </si>
  <si>
    <t>Стр-во ВЛ-0,4 кВ (Андриенкова Екатерина Александровна)</t>
  </si>
  <si>
    <t>Стр-во ВЛ-0,4 кВ (ФКУ УПРДОР "ЗАБАЙКАЛЬЕ")</t>
  </si>
  <si>
    <t>Стр-во ВЛ-0,4 кВ (ШУЛЬГИНА НАТАЛЬЯ НИКОЛАЕВНА)</t>
  </si>
  <si>
    <t>Стр-во ВЛ-0,4 кВ (ЛУЖНИКОВ РОМАН АЛЕКСАНДРОВИЧ)</t>
  </si>
  <si>
    <t>Стр-во ВЛ-0,4 кВ (ФИЛАТОВ ПАВЕЛ МИ*АЙЛОВИЧ)</t>
  </si>
  <si>
    <t>Стр-во ВЛ-0,4 кВ (ФЕФИЛОВА ЛЮБОВЬ ВИКТОРОВНА)</t>
  </si>
  <si>
    <t>Стр-во ВЛ-0,4 кВ (Балданов Мункобаир Мункуевич)</t>
  </si>
  <si>
    <t>Стр-во ВЛ-0,4 кВ (Чарыев Сергей Довлетович)</t>
  </si>
  <si>
    <t>Стр-во ВЛ-0,4 кВ (Грицки* Татьяна Юрьевна)</t>
  </si>
  <si>
    <t>Стр-во ВЛ-0,4 кВ (Татауров Александр Андреевич)</t>
  </si>
  <si>
    <t>Стр-во ВЛ-0,4 кВ (Цырендашиев Эн*э Цыденович)</t>
  </si>
  <si>
    <t>Стр-во ВЛ-0,4 кВ (АДМИНИСТРАЦИЯ СЕЛЬСКОГО ПОСЕЛЕНИЯ "НОВОТРОИЦКОЕ")</t>
  </si>
  <si>
    <t>Стр-во ВЛ-0,4 кВ (ГУЗ "Шелопугинская ЦРБ")</t>
  </si>
  <si>
    <t>Стр-во ВЛ-0,4 кВ (Индивидуальный предприниматель Шестаков Валентин Николаевич)</t>
  </si>
  <si>
    <t>Стр-во ВЛ-0,4 кВ (Бояркин Алексей Викторович)</t>
  </si>
  <si>
    <t>Стр-во ВЛ-0,4 кВ (Давыдов Бинькай А*муталимович)</t>
  </si>
  <si>
    <t>Стр-во ВЛ-0,4 кВ (Лоншаков Андрей Вячеславович)</t>
  </si>
  <si>
    <t>Стр-во ВЛ-0,4 кВ (КОРЯКИН ПАВЕЛ ВЛАДИМИРОВИЧ)</t>
  </si>
  <si>
    <t>Стр-во ВЛ-0,4 кВ (Загузин Антон Олегович)</t>
  </si>
  <si>
    <t>Стр-во ВЛ-0,4 кВ (Зырянов Евгений Владимирович)</t>
  </si>
  <si>
    <t>Стр-во ВЛ-0,4 кВ (Тарасов А.В.)</t>
  </si>
  <si>
    <t>Стр-во ВЛ-0,4 кВ (ИП Щербаков Р.С.)</t>
  </si>
  <si>
    <t>Стр-во ВЛ-0,4 кВ (ГУЗ "КАЛАРСКАЯ ЦРБ")</t>
  </si>
  <si>
    <t>Стр-во ВЛ-0,4 кВ Кузнецов Сергей Александрович</t>
  </si>
  <si>
    <t>Стр-во ВЛ-0,4 кВ Геллер Владимир Юрьевич</t>
  </si>
  <si>
    <t>Стр-во ВЛ-0,4 кВ Мапулова Евгения Анатольевна</t>
  </si>
  <si>
    <t>Стр-во ВЛ-0,4 кВ Романычева Мария Викторовна</t>
  </si>
  <si>
    <t>Стр-во ВЛ-0,4 кВ Акционерное общество "Производственное управление водоснабжения и водоотведения города Читы"</t>
  </si>
  <si>
    <t>Стр-во ВЛ-0,4 кВ Лукьянов Евгений Ми*айлович</t>
  </si>
  <si>
    <t>Стр-во ВЛ-0,4 кВ Еримеев Игорь Ми*айлович</t>
  </si>
  <si>
    <t>Стр-во ВЛ-0,4 кВ Козырева Наталья Максимовна</t>
  </si>
  <si>
    <t>Стр-во ВЛ-0,4 кВ МИ*АЛЁВ ВЯЧЕСЛАВ ВЛАДИМИРОВИЧ</t>
  </si>
  <si>
    <t>Стр-во ВЛ-0,4 кВ ГОСУДАРСТВЕННОЕ КАЗЕННОЕ УЧРЕЖДЕНИЕ "СЛУЖБА ЕДИНОГО ЗАКАЗЧИКА" ЗАБАЙКАЛЬСКОГО КРАЯ</t>
  </si>
  <si>
    <t>Стр-во ВЛ-0,4 кВ Махаличев Дмитрий Александрович</t>
  </si>
  <si>
    <t>Стр-во ВЛ-0,4 кВ ЦВЕТКОВСКИЙ АЛЕКСАНДР АНАТОЛЬЕВИЧ</t>
  </si>
  <si>
    <t>Стр-во ВЛ-0,4 кВ Деменский Александр Владимирович</t>
  </si>
  <si>
    <t>Стр-во ВЛ-0,4 кВ (ЗАЙСУНОВ ДМИТРИЙ ГЕРМАНОВИЧ)</t>
  </si>
  <si>
    <t>Стр-во ВЛ-10 кВ (Уро Валентина Гавриловна) ТОЛЬКО ПРОВОД БЕЗ СТОЛБА</t>
  </si>
  <si>
    <t>Стр-во ВЛ-10 кВ (Козина Клавдия Ильинична)</t>
  </si>
  <si>
    <t>Стр-во ВЛ-10 кВ (Порошин Дмитрий Валерьевич)</t>
  </si>
  <si>
    <t>Стр-во ВЛ-10 кВ (Общество с ограниченной ответственностью "Дорекс")</t>
  </si>
  <si>
    <t>Стр-во ВЛ-10 кВ (Акционерное Общество "Рудник Александровский")</t>
  </si>
  <si>
    <t>Стр-во ВЛ-10 кВ (Акционерное общество "Прииск Усть-Кара")</t>
  </si>
  <si>
    <t>Стр-во ВЛ-10 кВ (Крестьянское (фермерское) *озяйство в лице главы *афизовой Светланы Юрьевны)</t>
  </si>
  <si>
    <t>Стр-во ВЛ-10 кВ (ГОСУДАРСТВЕННОЕ КАЗЕННОЕ УЧРЕЖДЕНИЕ "УПРАВЛЕНИЕ АВТОМОБИЛЬНЫХ ДОРОГ ЗАБАЙКАЛЬСКОГО КРАЯ")</t>
  </si>
  <si>
    <t>Стр-во ВЛ-10 кВ (ИП Дегтярев Вячеслав Сергеевич)</t>
  </si>
  <si>
    <t>Стр-во ВЛ-10 кВ (Общество с ограниченной ответственностью  "Барс")</t>
  </si>
  <si>
    <t>Стр-во ВЛ-10 кВ (ГОСУДАРСТВЕННОЕ КАЗЕННОЕ УЧРЕЖДЕНИЕ "УПРАВЛЕНИЕ КАПИТАЛЬНОГО СТРОИТЕЛЬСТВА ЗАБАЙКАЛЬСКОГО КРАЯ")</t>
  </si>
  <si>
    <t>Стр-во ВЛ-10 кВ (ВИТИН АЛЕКСЕЙ ОЛЕГОВИЧ)</t>
  </si>
  <si>
    <t>Стр-во ВЛ-10 кВ (КОЛЫВАНОВА ЛЮБОВЬ СЕРГЕЕВНА)</t>
  </si>
  <si>
    <t>Стр-во ВЛ-10 кВ (Веслополова Лариса Юрьевна)</t>
  </si>
  <si>
    <t>Стр-во ВЛ-10 кВ (ФКУ УПРДОР "ЗАБАЙКАЛЬЕ")</t>
  </si>
  <si>
    <t>Стр-во ВЛ-0,4 кВ (Дугоржапов Б.Д.)</t>
  </si>
  <si>
    <t>Стр-во ВЛ-10 кВ (Дамшиева Марина Батомункуевна)</t>
  </si>
  <si>
    <t>Стр-во ВЛ-10 кВ (Шойдокова Дыжидма Батожаргаловна)</t>
  </si>
  <si>
    <t>Стр-во ВЛ-10 кВ (Общество с ограниченной ответственностью "Вертикаль") O_115-180</t>
  </si>
  <si>
    <t>2.1.2.4.</t>
  </si>
  <si>
    <t>2.1.2.4.1.</t>
  </si>
  <si>
    <t>2.1.2.4.1.1.</t>
  </si>
  <si>
    <t>Ст-во ВЛ 0,4 (ГУЗ "*ИЛОКСКАЯ ЦРБ")</t>
  </si>
  <si>
    <t>O_115-133_ЧЭ Строительство ВЛ-6 кВ от бл</t>
  </si>
  <si>
    <t>Стр-во ВЛ-10 кВ (ООО "Корпорация Мосстро</t>
  </si>
  <si>
    <t>O_115-163_ЧЭ Строительство ВЛ-10 кВ от б</t>
  </si>
  <si>
    <t>O_115-144_ЧЭ Строительство  ВЛ-10 кВ</t>
  </si>
  <si>
    <t>Стр-во ВЛ-10 кВ (Демидов Николай Иванович)</t>
  </si>
  <si>
    <t>Стр-во ВЛ-10 кВ (Ульзитуев Роман Георгиевич)</t>
  </si>
  <si>
    <t>Стр-во ВЛ-10 кВ (Бузин Константин Евгеньевич)</t>
  </si>
  <si>
    <t>Стр-во ВЛ-10 кВ (Кочнев Илья Андреевич)</t>
  </si>
  <si>
    <t>Стр-во ВЛ-10 кВ (Пету*ов Фёдор Владимирович)</t>
  </si>
  <si>
    <t>Стр-во ВЛ-10 кВ (Курмазов Алексей Сергеевич)</t>
  </si>
  <si>
    <t>Стр-во ВЛ-10 кВ (Сучков Максим Ми*айлович)</t>
  </si>
  <si>
    <t>Стр-во ВЛ-10 кВ (Федосеев Александр Владимирович)</t>
  </si>
  <si>
    <t>Стр-во ВЛ-10 кВ (Жалсанова Светлана Базарсадаевна)</t>
  </si>
  <si>
    <t>Стр-во ВЛ-10 кВ (Комитет городского *озяйства администрации городского округа "Город Чита")</t>
  </si>
  <si>
    <t>Стр-во ВЛ-10 кВ (Открытое акционерное общество "Российские железные дороги")</t>
  </si>
  <si>
    <t>Стр-во ВЛ-10 кВ (Чернигов Геннадий Ми*айлович)</t>
  </si>
  <si>
    <t>Стр-во ВЛ-10 кВ (Токмакова Екатерина Владимировна)</t>
  </si>
  <si>
    <t>Стр-во ВЛ-10 кВ (Шишкин Игорь Александрович)</t>
  </si>
  <si>
    <t>Стр-во ВЛ-10 кВ (Раджабов Тимур Тураевич)</t>
  </si>
  <si>
    <t>Стр-во ВЛ-10 кВ (Сильчёнок Лилия Алексеевна)</t>
  </si>
  <si>
    <t>Стр-во ВЛ-10 кВ (Романычева Мария Викторовна)</t>
  </si>
  <si>
    <t>Стр-во ВЛ-10 кВ (Бублиевич Александр Геннадьевич)</t>
  </si>
  <si>
    <t>Стр-во ВЛ-10 кВ (Щелкунов Иван Алексеевич)</t>
  </si>
  <si>
    <t>Стр-во ВЛ-10 кВ (Акционерное общество "Производственное управление водоснабжения и водоотведения города Читы")</t>
  </si>
  <si>
    <t>Стр-во ВЛ-10 кВ (ПОПКО РОМАН СЕРГЕЕВИЧ)</t>
  </si>
  <si>
    <t>Стр-во ВЛ-10 кВ  (Пронина И.В./Дроздова И.В.)</t>
  </si>
  <si>
    <t>Стр-во ВЛ-10 кВ (ФИЛИППОВ СТАНИСЛАВ ВЛАДИМИРОВИЧ)</t>
  </si>
  <si>
    <t>Стр-во ВЛ-10 кВ (Пичугов Виктор Николаевич)</t>
  </si>
  <si>
    <t>Стр-во ВЛ-10 кВ (Юферева Елена Алексеевна)</t>
  </si>
  <si>
    <t>Стр-во ВЛ-10 кВ (Общество с ограниченной ответственностью "Забуголь")</t>
  </si>
  <si>
    <t>Стр-во ВЛ-10 кВ (ООО "АЛЬЯНС")</t>
  </si>
  <si>
    <t>Стр-во ВЛ-10 кВ (Осипов Дмитрий Викторович)</t>
  </si>
  <si>
    <t>Стр-во ВЛ 0,4 кВ (Акционерное общество "Производственное управление водоснабжения и водоотведения города Читы")</t>
  </si>
  <si>
    <t>Стр-во ВЛ-0,4 кВ (Васильцов Сергей Викторович)</t>
  </si>
  <si>
    <t>Стр-во ВЛ-0,4 кВ (Ваулин Виталий Валентинович)</t>
  </si>
  <si>
    <t>Стр-во ВЛ-0,4 кВ (Дугарова Любовь Дамбаевна)</t>
  </si>
  <si>
    <t>Стр-во ВЛ-0,4 кВ (Егоров Максим Алексеевич)</t>
  </si>
  <si>
    <t>Стр-во ВЛ-0,4 кВ (Жанчипов Доржи Басагадаевич)</t>
  </si>
  <si>
    <t>Стр-во ВЛ-0,4 кВ (Зверева Екатерина Викторовна)</t>
  </si>
  <si>
    <t>Стр-во ВЛ-0,4 кВ (Игнатюков Игорь Викторович)</t>
  </si>
  <si>
    <t>Стр-во ВЛ-0,4 кВ (Индивидуальный предприниматель Боженов Денис Денисович)</t>
  </si>
  <si>
    <t>Стр-во ВЛ-0,4 кВ (ИП Земляну*ин Андрей Сергеевич)</t>
  </si>
  <si>
    <t>Стр-во ВЛ-0,4 кВ (Индивидуальный предприниматель Лавринайтис Виктор Брониславович)</t>
  </si>
  <si>
    <t>Стр-во ВЛ-0,4 кВ (Индивидуальный предприниматель Скворцов Олег Сергеевич)</t>
  </si>
  <si>
    <t>Стр-во ВЛ-0,4 кВ (Карелина Татьяна Геннадьевна)</t>
  </si>
  <si>
    <t>Стр-во ВЛ-0,4 кВ (Козлов Роман Алексеевич)</t>
  </si>
  <si>
    <t>Стр-во ВЛ-0,4 кВ (Кравцова Татьяна Сергеевна)</t>
  </si>
  <si>
    <t>Стр-во ВЛ-0,4 кВ (Лопатина Ольга Ми*айловна)</t>
  </si>
  <si>
    <t>Стр-во ВЛ-0,4 кВ (Максимов Виктор Владимирович)</t>
  </si>
  <si>
    <t>Стр-во ВЛ-0,4 кВ (Мыльников Денис Очирович)</t>
  </si>
  <si>
    <t>Стр-во ВЛ-0,4 кВ (Общество с Ограниченной Ответственностью "ЗабСтройМастер")</t>
  </si>
  <si>
    <t>Стр-во ВЛ-0,4 кВ (Попова Антонина Геннадьевна)</t>
  </si>
  <si>
    <t>Стр-во ВЛ-0,4 кВ (Пушкарева Людмила Владимировна)</t>
  </si>
  <si>
    <t>Стр-во ВЛ-0,4 кВ (Раздобреева Лариса Ильинична)</t>
  </si>
  <si>
    <t>Стр-во ВЛ-0,4 кВ (Федосеев Владимир Николаевич)</t>
  </si>
  <si>
    <t>Стр-во ВЛ-0,4 кВ (Демидов Николай Иванович)</t>
  </si>
  <si>
    <t>Стр-во ВЛ-0,4 кВ (Дубинина Елена Владимировна)</t>
  </si>
  <si>
    <t>Стр-во ВЛ-0,4 кВ (Манченко Наталья Петровна)</t>
  </si>
  <si>
    <t>Стр-во ВЛ-0,4 кВ (Михайлов Антон Викторович)</t>
  </si>
  <si>
    <t>Стр-во ВЛ-0,4 кВ (Осипов Алексей Геннадьевич)</t>
  </si>
  <si>
    <t>Стр-во ВЛ-0,4 кВ (Старков Иван Анатольевич)</t>
  </si>
  <si>
    <t>Стр-во ВЛ-0,4 кВ (Трубицын Денис Сергеевич)</t>
  </si>
  <si>
    <t>Стр-во ВЛ-0,4 кВ (Ульзитуев Роман Георгиевич)</t>
  </si>
  <si>
    <t>Стр-во ВЛ-0,4 кВ (Федотова Ольга Сергеевна)</t>
  </si>
  <si>
    <t>Стр-во ВЛ-0,4 кВ (ФКУ БМТиВС УФСИН России поЗабайкальскому краю)</t>
  </si>
  <si>
    <t>Стр-во ВЛ-0,4 кВ (Цыренжапов Баир Жаргалович)</t>
  </si>
  <si>
    <t>Стр-во ВЛ-0,4 кВ (Шведин Евгений Владимирович)</t>
  </si>
  <si>
    <t>Стр-во ВЛ-0,4 кВ (Ширенин Виктор Владимирович)</t>
  </si>
  <si>
    <t>Стр-во ВЛ-0,4 кВ (Бузин Константин Евгеньевич)</t>
  </si>
  <si>
    <t>Стр-во ВЛ-0,4 кВ (Кочнев Илья Андреевич)</t>
  </si>
  <si>
    <t>Стр-во ВЛ-0,4 кВ (Печкин Ми*аил Андреевич)</t>
  </si>
  <si>
    <t>Стр-во ВЛ-0,4 кВ (Яковлев Виктор Викторович)</t>
  </si>
  <si>
    <t>Стр-во ВЛ-0,4 кВ (Пету*ов Фёдор Владимирович)</t>
  </si>
  <si>
    <t>Стр-во ВЛ-0,4 кВ (Курмазов Алексей Сергеевич)</t>
  </si>
  <si>
    <t>Стр-во ВЛ-0,4 кВ (Кобылин Анатолий Юрьевич)</t>
  </si>
  <si>
    <t>Стр-во ВЛ-0,4 кВ (Гигаури Андрей Гивович)</t>
  </si>
  <si>
    <t>Стр-во ВЛ-0,4 кВ (Индивидуальный предприниматель Ершова Юлия Павловна)</t>
  </si>
  <si>
    <t>Стр-во ВЛ-0,4 кВ (Анциферова Галина Юрьевна)</t>
  </si>
  <si>
    <t>Стр-во ВЛ-0,4 кВ (Кузьмин Иван Владимирович)</t>
  </si>
  <si>
    <t>Стр-во ВЛ-0,4 кВ (Герасимов Ми*аил Владиславович)</t>
  </si>
  <si>
    <t>Стр-во ВЛ-0,4 кВ (Трифонова Ирина Александровна)</t>
  </si>
  <si>
    <t>Стр-во ВЛ-0,4 кВ (Коновалов Станислав Александрович)</t>
  </si>
  <si>
    <t>Стр-во ВЛ-0,4 кВ (Токарева Виктория Владимировна)</t>
  </si>
  <si>
    <t>Стр-во ВЛ-0,4 кВ (Намдаков Сергей Сергеевич)</t>
  </si>
  <si>
    <t>Стр-во ВЛ-0,4 кВ (Сучков Максим Ми*айлович)</t>
  </si>
  <si>
    <t>Стр-во ВЛ-0,4 кВ (Федосеев Александр Владимирович)</t>
  </si>
  <si>
    <t>Стр-во ВЛ-0,4 кВ (Жалсанова Светлана Базарсадаевна)</t>
  </si>
  <si>
    <t>Стр-во ВЛ-0,4 кВ (Галимулина Виктория Николаевна)</t>
  </si>
  <si>
    <t>Стр-во ВЛ-0,4 кВ (Пляскин Николай Васильевич)</t>
  </si>
  <si>
    <t>Стр-во ВЛ-0,4 кВ (Королев Антон Витальевич)</t>
  </si>
  <si>
    <t>Стр-во ВЛ-0,4 кВ (Базаржапова Долгор Баировна)</t>
  </si>
  <si>
    <t>Стр-во ВЛ-0,4 кВ (Открытое акционерное общество "Российские железные дороги")</t>
  </si>
  <si>
    <t>Стр-во ВЛ-0,4 кВ (Солосин Василий Петрович)</t>
  </si>
  <si>
    <t>Стр-во ВЛ-0,4 кВ (Чернигов Геннадий Ми*айлович)</t>
  </si>
  <si>
    <t>Стр-во ВЛ-0,4 кВ (Макарова Анна Владимировна)</t>
  </si>
  <si>
    <t>Стр-во ВЛ-0,4 кВ (Намсараева Елена Анатольевна)</t>
  </si>
  <si>
    <t>Стр-во ВЛ-0,4 кВ (Государственное учреждение "Центр обеспечения деятельности в области гражданской обороны и пожарной безопасности Забайкальского края")</t>
  </si>
  <si>
    <t>Стр-во ВЛ-0,4 кВ (Муниципальное казенное учреждение городского округа "Город Чита» "Городские дороги»)</t>
  </si>
  <si>
    <t>Стр-во ВЛ-0,4 кВ (Васильев Игорь Александрович)</t>
  </si>
  <si>
    <t>Стр-во ВЛ-0,4 кВ (Шишкин Игорь Александрович)</t>
  </si>
  <si>
    <t>Стр-во ВЛ-0,4 кВ (Жданова Марина Юрьевна)</t>
  </si>
  <si>
    <t>Стр-во ВЛ-0,4 кВ (Пальшина Мария Викторовна)</t>
  </si>
  <si>
    <t>Стр-во ВЛ-0,4 кВ (Каплин Николай Викторович)</t>
  </si>
  <si>
    <t>Стр-во ВЛ-0,4 кВ (Степанков Денис Сергеевич)</t>
  </si>
  <si>
    <t>Стр-во ВЛ-0,4 кВ (Балдоржиев Бальжинима Ендонович)</t>
  </si>
  <si>
    <t>Стр-во ВЛ-0,4 кВ (Комитет городского *озяйства администрации городского округа "Город Чита")</t>
  </si>
  <si>
    <t>Стр-во ВЛ-0,4 кВ (Батрамеева Виктория Гарафутдиновна)</t>
  </si>
  <si>
    <t>Стр-во ВЛ-0,4 кВ (Бочкарникова Антонина Сергеевна)</t>
  </si>
  <si>
    <t>Стр-во ВЛ-0,4 кВ (Добрякова Александра Юрьевна)</t>
  </si>
  <si>
    <t>Стр-во ВЛ-0,4 кВ (Дементьев Дмитрий Сергеевич)</t>
  </si>
  <si>
    <t>Стр-во ВЛ-0,4 кВ (Савин Максим Геннадьевич)</t>
  </si>
  <si>
    <t>Стр-во ВЛ-0,4 кВ (*андуева *андажап Эрдынеевна)</t>
  </si>
  <si>
    <t>Стр-во ВЛ-0,4 кВ (Аунина Елена Павловна)</t>
  </si>
  <si>
    <t>Стр-во ВЛ-0,4 кВ (Дармаев Баяр Бадмажапович)</t>
  </si>
  <si>
    <t>Стр-во ВЛ-0,4 кВ (Малышкина Светлана Геннадьевна)</t>
  </si>
  <si>
    <t>Стр-во ВЛ-0,4 кВ (Жигмитова Цыренбутит Гындыновна)</t>
  </si>
  <si>
    <t>Стр-во ВЛ-0,4 кВ (Никитина Ольга Александровна)</t>
  </si>
  <si>
    <t>Стр-во ВЛ-0,4 кВ (Родикова Наталья Алексеевна)</t>
  </si>
  <si>
    <t>Стр-во ВЛ-0,4 кВ (Васильев Олег Юрьевич)</t>
  </si>
  <si>
    <t>Стр-во ВЛ-0,4 кВ (Государственное учреждение здравоо*ранения "Нерчинская центральная районная больница")</t>
  </si>
  <si>
    <t>Стр-во ВЛ-0,4 кВ (Индивидуальный предприниматель Цыремпилова Марина Владимировна)</t>
  </si>
  <si>
    <t>Стр-во ВЛ-0,4 кВ (Железова Олеся Александровна)</t>
  </si>
  <si>
    <t>Стр-во ВЛ-0,4 кВ (ООО "Торговый дом Байкальские ЖБИ")</t>
  </si>
  <si>
    <t>Стр-во ВЛ-0,4 кВ (Цаплин Анжела -)</t>
  </si>
  <si>
    <t>Стр-во ВЛ-0,4 кВ (Макаренко Антон Константинович)</t>
  </si>
  <si>
    <t>Стр-во ВЛ-0,4 кВ (Третьякова Марина Григорьевна)</t>
  </si>
  <si>
    <t>Стр-во ВЛ-0,4 кВ (Линова Ирина Александровна)</t>
  </si>
  <si>
    <t>Стр-во ВЛ-0,4 кВ (Сагиндыков Дмитрий Анатольевич)</t>
  </si>
  <si>
    <t>Стр-во ВЛ-0,4 кВ (Бородин Виталий Александрович)</t>
  </si>
  <si>
    <t>Стр-во ВЛ-0,4 кВ (Бизин Павел Эдуардович)</t>
  </si>
  <si>
    <t>Стр-во ВЛ-0,4 кВ (Жигмитов Мунко Гармаевич)</t>
  </si>
  <si>
    <t>Стр-во ВЛ-0,4 кВ (Левоненкова Ольга Павловна)</t>
  </si>
  <si>
    <t>Стр-во ВЛ-0,4 кВ (Тутынин Артём Андреевич)</t>
  </si>
  <si>
    <t>Стр-во ВЛ-0,4 кВ (Смирнов Дмитрий Иванович)</t>
  </si>
  <si>
    <t>Стр-во ВЛ-0,4 кВ (Мутавалиева Наталья Викторовна)</t>
  </si>
  <si>
    <t>Стр-во ВЛ-0,4 кВ (Кибирева Ирина Ми*айловна)</t>
  </si>
  <si>
    <t>Стр-во ВЛ-0,4 кВ (Бронников Иван Викторович)</t>
  </si>
  <si>
    <t>Стр-во ВЛ-0,4 кВ (Администрация городского поселения "Оловяннинское" муниципального района "Оловяннинский район")</t>
  </si>
  <si>
    <t>Стр-во ВЛ-0,4 кВ (Алейнов Сергей Андреевич)</t>
  </si>
  <si>
    <t>Стр-во ВЛ-0,4 кВ (Бендо Виктор Иванович)</t>
  </si>
  <si>
    <t>Стр-во ВЛ-0,4 кВ (Будин Виталий Викторович)</t>
  </si>
  <si>
    <t>Стр-во ВЛ-0,4 кВ (Гайдукова Виктория Олеговна)</t>
  </si>
  <si>
    <t>Стр-во ВЛ-0,4 кВ (Горюнов Александр Владимирович)</t>
  </si>
  <si>
    <t>Стр-во ВЛ-0,4 кВ (Зверев Андрей Валерьевич)</t>
  </si>
  <si>
    <t>Стр-во ВЛ-0,4 кВ (Кузнецов Владислав Алексеевич)</t>
  </si>
  <si>
    <t>Стр-во ВЛ-0,4 кВ (Крестьянское (фермерское) *озяйство в лице главы *афизовой Светланы Юрьевны)</t>
  </si>
  <si>
    <t>Стр-во ВЛ-0,4 кВ (Рогалева Наталья Ивановна)</t>
  </si>
  <si>
    <t>Стр-во ВЛ-0,4 кВ (Тюкавкина Лариса Сергеевна)</t>
  </si>
  <si>
    <t>Стр-во ВЛ-0,4 кВ (Фокина Елена Александровна)</t>
  </si>
  <si>
    <t>Стр-во ВЛ-0,4 кВ (Бадураев Василий Александрович)</t>
  </si>
  <si>
    <t>Стр-во ВЛ-0,4 кВ (Батожаргалова Альбина Мункоболотовна)</t>
  </si>
  <si>
    <t>Стр-во ВЛ-0,4 кВ (Горбачевская Раиса Ивановна)</t>
  </si>
  <si>
    <t>Стр-во ВЛ-0,4 кВ (Григорьева Ольга Васильевна)</t>
  </si>
  <si>
    <t>Стр-во ВЛ-0,4 кВ (Государственное учреждение здравоо*ранения "Балейская центральная районная больница")</t>
  </si>
  <si>
    <t>Стр-во ВЛ-0,4 кВ (Журавлева Маргарита Анатольевна)</t>
  </si>
  <si>
    <t>Стр-во ВЛ-0,4 кВ (Иванова Евгения Николаевна)</t>
  </si>
  <si>
    <t>Стр-во ВЛ-0,4 кВ (Лин*обоев Арсалан Лин*обоевич)</t>
  </si>
  <si>
    <t>Стр-во ВЛ-0,4 кВ (Моргун Сергей Викторович)</t>
  </si>
  <si>
    <t>Стр-во ВЛ-0,4 кВ (Общество с ограниченной ответственностью "Еврочистка-Чита")</t>
  </si>
  <si>
    <t>Стр-во ВЛ-0,4 кВ (ПОПКО РОМАН СЕРГЕЕВИЧ)</t>
  </si>
  <si>
    <t>Стр-во ВЛ-0,4 кВ (Федеральное казенное учреждение "Управление федеральны* автомобильны* дорог на территории Забайкальского краяФедеральногодорожногоагентства)</t>
  </si>
  <si>
    <t>Стр-во ВЛ-0,4 кВ (Цыбиков Балдандоржи Бадмажапович)</t>
  </si>
  <si>
    <t>Стр-во ВЛ-0,4 кВ (Асламова Елена Николаевна)</t>
  </si>
  <si>
    <t>Стр-во ВЛ-0,4 кВ (Базаров Батоцырен Батожаргалович)</t>
  </si>
  <si>
    <t>Стр-во ВЛ-0,4 кВ (Закаврашина Елизавета Владимировна)</t>
  </si>
  <si>
    <t>Стр-во ВЛ-0,4 кВ (Индивидуальный предприниматель Восканян Вардан Владимирович)</t>
  </si>
  <si>
    <t>Стр-во ВЛ-0,4 кВ (Калинин Сергей Владимирович)</t>
  </si>
  <si>
    <t>Стр-во ВЛ-0,4 кВ (Кара*анов Ильдрым Грей*анович)</t>
  </si>
  <si>
    <t>Стр-во ВЛ-0,4 кВ (Лапердина Татьяна Анатольевна)</t>
  </si>
  <si>
    <t>Стр-во ВЛ-0,4 кВ (Ми*айлова Алина Николаевна)</t>
  </si>
  <si>
    <t>Стр-во ВЛ-0,4 кВ (Муриков Александр Павлович)</t>
  </si>
  <si>
    <t>Стр-во ВЛ-0,4 кВ (Прокофьева Анастасия Сергеевна)</t>
  </si>
  <si>
    <t>Стр-во ВЛ-0,4 кВ (Рогалев Сергей Владимирович)</t>
  </si>
  <si>
    <t>Стр-во ВЛ-0,4 кВ (Смирнова Анна Викторовна)</t>
  </si>
  <si>
    <t>Стр-во ВЛ-0,4 кВ (Уваров Борис Александрович)</t>
  </si>
  <si>
    <t>Стр-во ВЛ-0,4 кВ (Шестакова Светлана Владимировна)</t>
  </si>
  <si>
    <t>Стр-во ВЛ-0,4 кВ (Ярмолович Сергей Юрьевич)</t>
  </si>
  <si>
    <t>Стр-во ВЛ-0,4 кВ (Афанасьева Нина Александровна)</t>
  </si>
  <si>
    <t>Стр-во ВЛ-0,4 кВ (Бальжирова Светлана Баторовна)</t>
  </si>
  <si>
    <t>Стр-во ВЛ-0,4 кВ (За*аров Родион Евгеньевич)</t>
  </si>
  <si>
    <t>Стр-во ВЛ-0,4 кВ (Су*анов Роман Андреевич)</t>
  </si>
  <si>
    <t>Стр-во ВЛ-0,4 кВ (Цыбенова Ирина Мункобаторовна)</t>
  </si>
  <si>
    <t>Стр-во ВЛ-0,4 кВ (Цыденова Сэнгэлма Бадмажаповна)</t>
  </si>
  <si>
    <t>Стр-во ВЛ-0,4 кВ (Шаметова Валентина Аринчиновна)</t>
  </si>
  <si>
    <t>Стр-во ВЛ-0,4 кВ (Лаптев Виктор Иванович)</t>
  </si>
  <si>
    <t>Стр-во ВЛ-0,4 кВ (ШЕЛЮБСКИЙ АЛЕКСАНДР АНАТОЛЬЕВИЧ)</t>
  </si>
  <si>
    <t>Стр-во ВЛ-0,4 кВ (ДНП "БЕРЕГИНЯ")</t>
  </si>
  <si>
    <t>Стр-во ВЛ-0,4 кВ (СУВОРОВА ЛЮБОВЬ ВЛАДИМИРОВНА)</t>
  </si>
  <si>
    <t>Стр-во ВЛ-0,4 кВ (ЦЫРЕНЖАПОВ АЛДАР ВАЛЕРЬЕВИЧ)</t>
  </si>
  <si>
    <t>Стр-во ВЛ-0,4 кВ (ФИЛИППОВ СТАНИСЛАВ ВЛАДИМИРОВИЧ)</t>
  </si>
  <si>
    <t>Стр-во ВЛ-0,4 кВ (ПАНОВ ЕВГЕНИЙ НИКОЛАЕВИЧ)</t>
  </si>
  <si>
    <t>Стр-во ВЛ-0,4 кВ (МЯСНИКОВА ЕЛЕНА ВЛАДИМИРОВНА)</t>
  </si>
  <si>
    <t>Стр-во ВЛ-0,4 кВ (МАКУШЕВА ВАЛЕНТИНА ВЛАДИМИРОВНА)</t>
  </si>
  <si>
    <t>Стр-во ВЛ-0,4 кВ (МАЗИНА КРИСТИНА НИКОЛАЕВНА)</t>
  </si>
  <si>
    <t>Стр-во ВЛ-0,4 кВ (БАЛЯН САМВЕЛ ВОЛОДЯЕВИЧ)</t>
  </si>
  <si>
    <t>Стр-во ВЛ-0,4 кВ (ВОЛИК ТАТЬЯНА МИ*АЙЛОВНА)</t>
  </si>
  <si>
    <t>Стр-во ВЛ-0,4 кВ (Дарижапова Цыцыгма Дабаевна)</t>
  </si>
  <si>
    <t>Стр-во ВЛ-0,4 кВ (Водяницкий Максим Викторович)</t>
  </si>
  <si>
    <t>Стр-во ВЛ-0,4 кВ (Сутурина Анна Павловна)</t>
  </si>
  <si>
    <t>Стр-во ВЛ-0,4 кВ (Пи*тарь Сергей Сергеевич)</t>
  </si>
  <si>
    <t>Стр-во ВЛ-0,4 кВ (Комогорцева Виктория Александровна)</t>
  </si>
  <si>
    <t>Стр-во ВЛ-0,4 кВ (Соколовская Екатерина Дмитриевна)</t>
  </si>
  <si>
    <t>Стр-во ВЛ-0,4 кВ (Шайму*аметова Валерия Павловна)</t>
  </si>
  <si>
    <t>Стр-во ВЛ-0,4 кВ (ИП ТОРОСЯН В М)</t>
  </si>
  <si>
    <t>Стр-во ВЛ-0,4 кВ (БУРХИЕВА ЕЛЕНА СЕРГЕЕВНА)</t>
  </si>
  <si>
    <t>Стр-во ВЛ-0,4 кВ (АДМИНИСТРАЦИЯ ГОРОДСКОГО ПОСЕЛЕНИЯ "НОВОЧАРСКОЕ")</t>
  </si>
  <si>
    <t>Стр-во ВЛ-0,4 кВ (Лаптенкова Нина Сергеевна)</t>
  </si>
  <si>
    <t>Стр-во ВЛ-0,4 кВ (МАТВЕЕВА ЖАННА АНАТОЛЬЕВНА)</t>
  </si>
  <si>
    <t>Стр-во ВЛ-0,4 кВ (Маятников Александр Владимирович)</t>
  </si>
  <si>
    <t>Стр-во ВЛ-0,4 кВ (РАПАНОВИЧ ОКСАНА СЕРГЕЕВНА)</t>
  </si>
  <si>
    <t>Стр-во ВЛ-0,4 кВ (ИП ДЫМБРЫЛОВ ЗОРИГТО ПУРБОЖАПОВИЧ)</t>
  </si>
  <si>
    <t>Стр-во ВЛ-0,4 кВ (Путилов Артемий Евгеньевич)</t>
  </si>
  <si>
    <t>Стр-во ВЛ-0,4 кВ (Юферева Елена Алексеевна)</t>
  </si>
  <si>
    <t>Стр-во ВЛ-0,4 кВ (Егорова Яна Валентиновна)</t>
  </si>
  <si>
    <t>Стр-во ВЛ-0,4 кВ (КОРОТЫГИНА НАТАЛЬЯ НИКОЛАЕВНА)</t>
  </si>
  <si>
    <t>Стр-во ВЛ-0,4 кВ (Банщиков Иван Викторович)</t>
  </si>
  <si>
    <t>Стр-во ВЛ-0,4 кВ (Волков Иван Викторович)</t>
  </si>
  <si>
    <t>Стр-во ВЛ-0,4 кВ (Пупков Андрей Вадимович)</t>
  </si>
  <si>
    <t>Стр-во ВЛ-0,4 кВ (Ликоренко Максим Александрович)</t>
  </si>
  <si>
    <t>Стр-во ВЛ-0,4 кВ (Карпов Станислав Владимирович)</t>
  </si>
  <si>
    <t>Стр-во ВЛ-0,4 кВ (Супрунец Сергей Владимирович)</t>
  </si>
  <si>
    <t>Стр-во ВЛ-0,4 кВ (Минина Александра Витальевна)</t>
  </si>
  <si>
    <t>Стр-во ВЛ-0,4 кВ (Салимов Владимир Викторович)</t>
  </si>
  <si>
    <t>Стр-во ВЛ-0,4 кВ (ООО "Восток-Агро")</t>
  </si>
  <si>
    <t>Стр-во ВЛ-0,4 кВ (Сивко Сергей Анатольевич)</t>
  </si>
  <si>
    <t>Стр-во ВЛ-0,4 кВ (Ри*тер Екатерина Александровна)</t>
  </si>
  <si>
    <t>Стр-во ВЛ-0,4 кВ (Афанасьева Ирина Владимировна)</t>
  </si>
  <si>
    <t>Стр-во ВЛ-0,4 кВ (*арлан Галина Анатольевна)</t>
  </si>
  <si>
    <t>Стр-во ВЛ-0,4 кВ (Ништун Гаянэ Гарегиновна)</t>
  </si>
  <si>
    <t>Стр-во ВЛ-0,4 кВ (Ванчугов Юрий Алексеевич)</t>
  </si>
  <si>
    <t>Стр-во ВЛ-0,4 кВ (Гордеева Ангелина Анатольевна)</t>
  </si>
  <si>
    <t>Стр-во ВЛ-0,4 кВ (Цыденов Виктор Цыбик-Доржоевич)</t>
  </si>
  <si>
    <t>Стр-во ВЛ-0,4 кВ (Дутова Елена Александровна)</t>
  </si>
  <si>
    <t>O_115-178_ЧЭ ВЛ-0,4 кВ</t>
  </si>
  <si>
    <t>O_115-163_ЧЭ Строительство ВЛ-0,4 кВ</t>
  </si>
  <si>
    <t>Стр-во ВЛ-0,4 кВ (Ступина Т.Э.)</t>
  </si>
  <si>
    <t>Стр-во ВЛ-0,4 (Жеребцова Ольга Сергеевна)</t>
  </si>
  <si>
    <t>Стр-во ВЛ-0,4 (Общество с ограниченной ответственностью "Альянс Майнинг")</t>
  </si>
  <si>
    <t>Стр-во ВЛ-0,4 (Комитет городского *озяйства администрации городского округа "Город Чита")</t>
  </si>
  <si>
    <t>Стр-во ВЛ-0,4 (Общество с ограниченной ответственностью "Плаза-Панама")</t>
  </si>
  <si>
    <t>Стр-во ВЛ-0,4 (АКЦИОНЕРНОЕ ОБЩЕСТВО "АЛЬЯНС")</t>
  </si>
  <si>
    <t>Стр-во ВЛ-0,4 (Бугрименко Егор Владимирович)</t>
  </si>
  <si>
    <t>Стр-во ВЛ-0,4 (Общество с ограниченной ответственностью "Те*Сервис")</t>
  </si>
  <si>
    <t>Стр-во ВЛ-0,4 (Индивидуальный предприниматель Тороян Андраник Максимович)</t>
  </si>
  <si>
    <t>Стр-во ВЛ-0,4 (ГОСУДАРСТВЕННОЕ КАЗЕННОЕ УЧРЕЖДЕНИЕ "УПРАВЛЕНИЕ КАПИТАЛЬНОГО СТРОИТЕЛЬСТВА ЗАБАЙКАЛЬСКОГО КРАЯ")</t>
  </si>
  <si>
    <t>Стр-во ВЛ-0,4 (Дмитриев Александр Петрович)</t>
  </si>
  <si>
    <t>Стр-во ВЛ-0,4 (Индивидуальный предприниматель Варданян Сержик Бабкенович)</t>
  </si>
  <si>
    <t>Стр-во ВЛ-0,4 (Общество с ограниченной ответственностью "Инвестстрой")</t>
  </si>
  <si>
    <t>Стр-во ВЛ-10 кВ (ИП Толоконцев Руслан Александрович)</t>
  </si>
  <si>
    <t>Стр-во ВЛ-10 кВ (Старков Иван Анатольевич)</t>
  </si>
  <si>
    <t>Стр-во ВЛ-10 кВ (ФКУ БМТиВС УФСИН России поЗабайкальскому краю)</t>
  </si>
  <si>
    <t>Стр-во ВЛ-10 кВ (Ширенин Виктор Владимирович)</t>
  </si>
  <si>
    <t>Стр-во ВЛ-10 кВ (Щетинин Михаил Юрьевич)</t>
  </si>
  <si>
    <t>Стр-во ВЛ-10 кВ (Емельянов Андрей Владимирович)</t>
  </si>
  <si>
    <t>Стр-во ВЛ-10 кВ (Муниципальное казенное учреждение городского округа "Город Чита» "Городские дороги»)</t>
  </si>
  <si>
    <t>Стр-во ВЛ-10 кВ (Бянкин Матвей Олегович)</t>
  </si>
  <si>
    <t>Стр-во ВЛ-10 кВ (Общество с ограниченной ответственностью "ТОВАРНО-СЫРЬЕВАЯ КОРПОРАЦИЯ")</t>
  </si>
  <si>
    <t>Стр-во ВЛ-10 кВ (Индивидуальный предприниматель Шагдарова Индира Валерьевна)</t>
  </si>
  <si>
    <t>Стр-во ВЛ-10 кВ (Нурпиисов Владимир *аминитович)</t>
  </si>
  <si>
    <t>Стр-во ВЛ-10 кВ (Акционерное общество "Оборонэнерго")</t>
  </si>
  <si>
    <t>Стр-во ВЛ-10 кВ (Зубахин Николай Иванович)</t>
  </si>
  <si>
    <t>Стр-во ВЛ-10 кВ (Индивидуальный предприниматель Гурулев Иван Викторович)</t>
  </si>
  <si>
    <t>Стр-во ВЛ-10 кВ (Открытое акционерное общество "Российские железные дороги)</t>
  </si>
  <si>
    <t>Стр-во ВЛ-10 кВ (ДНП "БЕРЕГИНЯ")</t>
  </si>
  <si>
    <t>Стр-во ВЛ-10 кВ (ЕНДОВИЦКИЙ МИХАИЛ ФЁДОРОВИЧ)</t>
  </si>
  <si>
    <t>Стр-во ВЛ-10 кВ (Лаптенкова Нина Сергеевна)</t>
  </si>
  <si>
    <t>Стр-во ВЛ-10 кВ (Волков Иван Викторович)</t>
  </si>
  <si>
    <t>Стр-во ВЛ-10 (Крестьянское (фермерское) хозяйство в лице главы Крылова Романа Геннадьевича)</t>
  </si>
  <si>
    <t>Стр-во ВЛ-10 (Кучин Александр Владимирович)</t>
  </si>
  <si>
    <t>Стр-во КЛ-6 кВ (КГХ АГО "ГОРОД ЧИТА")</t>
  </si>
  <si>
    <t>Стр-во КЛ-0,4 кВ (Общество с ограниченной ответственностью "Плаза-Панама")</t>
  </si>
  <si>
    <t>Стр-во КЛ-0,4 кВ (Акционерное общество "Производственное управление водоснабжения и водоотведения города Читы")</t>
  </si>
  <si>
    <t>Стр-во КЛ-0,4 кВ (Акционерное общество Специализированный застройщик "Региональное управление строительства")</t>
  </si>
  <si>
    <t>O_115-144_ЧЭ Строительство двух КЛ-10 кВ</t>
  </si>
  <si>
    <t>Стр-во КЛ-10 кВ (ГОСУДАРСТВЕННОЕ КАЗЕННОЕ УЧРЕЖДЕНИЕ "СЛУЖБА ЕДИНОГО ЗАКАЗЧИКА" ЗАБАЙКАЛЬСКОГО КРАЯ)</t>
  </si>
  <si>
    <t>Стр-во КЛ-0,4 кВ (Пляскин Николай Васильевич)</t>
  </si>
  <si>
    <t>Стр-во КЛ-10 кВ (Акционерное общество "Оборонэнерго")</t>
  </si>
  <si>
    <t>Стр-во КЛ-0,4 (ГОСУДАРСТВЕННОЕ КАЗЕННОЕ УЧРЕЖДЕНИЕ "УПРАВЛЕНИЕ КАПИТАЛЬНОГО СТРОИТЕЛЬСТВА ЗАБАЙКАЛЬСКОГО КРАЯ")</t>
  </si>
  <si>
    <t>N_115-97_ЧЭ Строительство 2-х КЛ-10кВ  (</t>
  </si>
  <si>
    <t>N_115-113_ЧЭ Строительство 4КЛ-0,4 кВ Ж/</t>
  </si>
  <si>
    <t>O_115-131_ЧЭ Стр-во КЛ-0,4 кВ</t>
  </si>
  <si>
    <t>Стр-во КЛ-0,4 кВ ж/д 2</t>
  </si>
  <si>
    <t>Стр-во КЛ-0,4кВ ж/д 2 резерв</t>
  </si>
  <si>
    <t>Стр-во КЛ-0,4 кВ (Общество с ограниченной ответственностью Специализированный застройщик "Мир")</t>
  </si>
  <si>
    <t>Стр-во КЛ-0,4 кВ (Общество с ограниченной ответственностью Специализированный застройщик "СТРОИТЕЛЬНАЯ КОМПАНИЯ ЭНЕРГОЖИЛСТРОЙ")</t>
  </si>
  <si>
    <t>Сечение кабеля от 200 до 250 мм 0,4 кВ</t>
  </si>
  <si>
    <t>M_115-69_ЧЭ Строительство КЛ-0,4кВ ж/д 1</t>
  </si>
  <si>
    <t>3.1.2.1.4.4</t>
  </si>
  <si>
    <t>3.1.2.1.1.4</t>
  </si>
  <si>
    <t>с четырьмя кабелями в траншее</t>
  </si>
  <si>
    <t>K_115-9_ЧЭ Стр-во КЛ-0,4 кВ</t>
  </si>
  <si>
    <t>N_115-113_ЧЭ Строительство КЛ-6 кВ</t>
  </si>
  <si>
    <t xml:space="preserve">O_115-115_ЧЭ Строительство четырех КРУ в    </t>
  </si>
  <si>
    <t>O_115-116_ЧЭ Строительство двух ячеек КР</t>
  </si>
  <si>
    <t>4.</t>
  </si>
  <si>
    <t>Строительство пунктов секционирования (реклоузеров, РП), с уровнем напряжения до 35 кВ</t>
  </si>
  <si>
    <t>Выключатели нагрузки, номинальным током от 500 до 1000 А включительно 0,4 кВ и ниже</t>
  </si>
  <si>
    <t>4.3.4.</t>
  </si>
  <si>
    <t>O_115-155_ЧЭ Строительство ТП</t>
  </si>
  <si>
    <t>4.4.4.1.</t>
  </si>
  <si>
    <t>КРУН с номинальным током от 250 до 500 А до 5 ячеек</t>
  </si>
  <si>
    <t>Стр-во 2-х ячеек КРУ (Федеральное государственное унитарное предприятие "Российская телевизионная и радиовещательная сеть")</t>
  </si>
  <si>
    <t>4.5.4.1.</t>
  </si>
  <si>
    <t>КРУН с номинальным током от 500 до 1000 А до 5 ячеек</t>
  </si>
  <si>
    <t>O_115-115_ЧЭ Строительство четырех КРУ в</t>
  </si>
  <si>
    <t>N_115-97_ЧЭ Строительство КРУН 10 кВ на</t>
  </si>
  <si>
    <t>Стр-во ТП-10/0,4 кВ (Дугоржапов Б.Д.)</t>
  </si>
  <si>
    <t>Стр-во СТП 10/0,4 Кв (Уро Валентина Гавриловна)</t>
  </si>
  <si>
    <t>Стр-во СТП 10/0,4 Кв (Сапожников Виталий Викторович)</t>
  </si>
  <si>
    <t>Стр-во СТП 10/0,4 Кв (Старков Иван Анатольевич)</t>
  </si>
  <si>
    <t>Стр-во СТП 10/0,4 Кв (Ширенин Виктор Владимирович)</t>
  </si>
  <si>
    <t>Стр-во СТП 10/0,4 Кв (Кочнев Илья Андреевич)</t>
  </si>
  <si>
    <t>Стр-во СТП 10/0,4 Кв (Сучков Максим Ми*айлович)</t>
  </si>
  <si>
    <t>Стр-во СТП 10/0,4 Кв (Дамшиева Марина Батомункуевна)</t>
  </si>
  <si>
    <t>Стр-во СТП 10/0,4 Кв (Пляскин Николай Васильевич)</t>
  </si>
  <si>
    <t>Стр-во СТП 10/0,4 Кв (Козина Клавдия Ильинична)</t>
  </si>
  <si>
    <t>Стр-во СТП 10/0,4 Кв (Открытое акционерное общество "Российские железные дороги")</t>
  </si>
  <si>
    <t>Стр-во СТП 10/0,4 Кв (Порошин Дмитрий Валерьевич)</t>
  </si>
  <si>
    <t>Стр-во СТП 10/0,4 Кв (Чернигов Геннадий Ми*айлович)</t>
  </si>
  <si>
    <t>Стр-во СТП 10/0,4 Кв (Емельянов Андрей Владимирович)</t>
  </si>
  <si>
    <t>Стр-во СТП 10/0,4 Кв (Муниципальное казенное учреждение городского округа "Город Чита» "Городские дороги»)</t>
  </si>
  <si>
    <t>Стр-во СТП 10/0,4 Кв (Шишкин Игорь Александрович)</t>
  </si>
  <si>
    <t>Стр-во СТП 10/0,4 Кв (Крестьянское (фермерское) *озяйство в лице главы *афизовой Светланы Юрьевны)</t>
  </si>
  <si>
    <t>Стр-во СТП 10/0,4 Кв (ИП Дегтярев Вячеслав Сергеевич)</t>
  </si>
  <si>
    <t>Стр-во СТП 10/0,4 Кв (Индивидуальный предприниматель Гурулев Иван Викторович)</t>
  </si>
  <si>
    <t>Стр-во СТП 10/0,4 Кв (ВИТИН АЛЕКСЕЙ ОЛЕГОВИЧ)</t>
  </si>
  <si>
    <t>Стр-во СТП 10/0,4 Кв (КОЛЫВАНОВА ЛЮБОВЬ СЕРГЕЕВНА)</t>
  </si>
  <si>
    <t>Стр-во СТП 10/0,4 Кв (Веслополова Лариса Юрьевна)</t>
  </si>
  <si>
    <t>Стр-во СТП 10/0,4 Кв (Лаптенкова Нина Сергеевна)</t>
  </si>
  <si>
    <t>Стр-во СТП 10/0,4 Кв (Пичугов Виктор Николаевич)</t>
  </si>
  <si>
    <t>Стр-во СТП 10/0,4 Кв (ФКУ УПРДОР "ЗАБАЙКАЛЬЕ")</t>
  </si>
  <si>
    <t>Стр-во СТП 10/0,4 Кв (ДАБАЖАПОВ ОЙДОБ ДАБАЖАПОВИЧ)</t>
  </si>
  <si>
    <t>Стр-во КТПТ 6/0,4 кВ (ПОПКО РОМАН СЕРГЕЕВИЧ)</t>
  </si>
  <si>
    <t>Стр-во КТПТ 6/0,4 кВ (Нурпиисов Владимир *аминитович)</t>
  </si>
  <si>
    <t>Стр-во КТПТ 6/0,4 кВ (ЕНДОВИЦКИЙ МИХАИЛ ФЁДОРОВИЧ)</t>
  </si>
  <si>
    <t>Стр-во КТПТ 10/0,4 кВ (Ульзитуев Роман Георгиевич)</t>
  </si>
  <si>
    <t>Стр-во КТПТ 10/0,4 кВ (Щетинин Михаил Юрьевич)</t>
  </si>
  <si>
    <t>Стр-во КТПТ 10/0,4 кВ (Токмакова Екатерина Владимировна)</t>
  </si>
  <si>
    <t>Стр-во КТПТ 10/0,4 кВ (Бянкин Матвей Олегович)</t>
  </si>
  <si>
    <t>Стр-во КТПТ 10/0,4 кВ (ДНП "БЕРЕГИНЯ")</t>
  </si>
  <si>
    <t>Стр-во КТПТ 10/0,4 кВ (Деменский Александр Владимирович)</t>
  </si>
  <si>
    <t>Стр-во КТПТ 10/0,4 кВ (Юферева Елена Алексеевна)</t>
  </si>
  <si>
    <t>Стр-во КТПТ 6/0,4 кВ (ОБЩЕСТВО С ОГРАНИЧЕННОЙ ОТВЕТСТВЕННОСТЬЮ "ЗАБАЙКАЛЬСКАЯ УГОЛЬНАЯ КОМПАНИЯ")</t>
  </si>
  <si>
    <t>Стр-во КТПТ 6/0,4 кВ (ФКУ БМТиВС УФСИН России поЗабайкальскому краю)</t>
  </si>
  <si>
    <t>Стр-во КТПТ 6/0,4 кВ (Курмазов Алексей Сергеевич)</t>
  </si>
  <si>
    <t>Стр-во КТПТ 6/0,4 кВ (Романычева Мария Викторовна)</t>
  </si>
  <si>
    <t>Стр-во КТПТ-6/0,4 кВ (Комитет городского *озяйства администрации городского округа "Город Чита")</t>
  </si>
  <si>
    <t>Стр-во КТПТ-6/0,4 кВ (Сильчёнок Лилия Алексеевна)</t>
  </si>
  <si>
    <t>Стр-во КТПТ-6/0,4 кВ (Акционерное общество "Производственное управление водоснабжения и водоотведения города Читы")</t>
  </si>
  <si>
    <t>Стр-во КТПТ 10/0,4 кВ (Макашенцев Степан Владимирович)</t>
  </si>
  <si>
    <t>Стр-во КТПТ 10/0,4 кВ (Кузьмин Иван Владимирович)</t>
  </si>
  <si>
    <t>Стр-во КТПТ 10/0,4 кВ (Жалсанова Светлана Базарсадаевна)</t>
  </si>
  <si>
    <t>Стр-во КТПТ 10/0,4 кВ (Завирухин Андрей Сергеевич)</t>
  </si>
  <si>
    <t>Стр-во КТП-10/0,4 кВ (Бублиевич Александр Геннадьевич)</t>
  </si>
  <si>
    <t>Стр-во КТП-10/0,4 кВ (Тюменцев Дмитрий Васильевич)</t>
  </si>
  <si>
    <t>Стр-во КТПТ 10/0,4 кВ (ГКУ "Упр кап строительства Заб края")</t>
  </si>
  <si>
    <t>Стр-во КТПТ-10/0,4 кВ (Бузин Константин Евгеньевич)</t>
  </si>
  <si>
    <t>O_115-163_ЧЭ Строительство ТП-10/0,4 кВ</t>
  </si>
  <si>
    <t>Стр-во КТПТ-6/0,4 кВ (ГОСУДАРСТВЕННОЕ КАЗЕННОЕ УЧРЕЖДЕНИЕ "СЛУЖБА ЕДИНОГО ЗАКАЗЧИКА" ЗАБАЙКАЛЬСКОГО КРАЯ)</t>
  </si>
  <si>
    <t>Стр-во КТПТ-6/0,4 кВ (ГОСУДАРСТВЕННОЕ КАЗЕННОЕ УЧРЕЖДЕНИЕ "УПРАВЛЕНИЕ КАПИТАЛЬНОГО СТРОИТЕЛЬСТВА ЗАБАЙКАЛЬСКОГО КРАЯ")</t>
  </si>
  <si>
    <t>Стр-во КТПТ-6/0,4 кВ (Пронина И.В./Дроздова И.В.)</t>
  </si>
  <si>
    <t>O_115-178_ЧЭ КТПН-10/0,4 кВ</t>
  </si>
  <si>
    <t>O_115-148_ЧЭ ТП-10/0,4 кВ</t>
  </si>
  <si>
    <t>Стр-во КТПТ-6/0,4 (Дамбаев Баир Александрович)</t>
  </si>
  <si>
    <t>Стр-во КТПТ-6/0,4 (Писарев Евгений Викторович)</t>
  </si>
  <si>
    <t>5.2.6.3</t>
  </si>
  <si>
    <t>Трансформаторная мощность от 630 до 1000 кВА</t>
  </si>
  <si>
    <t>5.2.8.2</t>
  </si>
  <si>
    <t>N_115-113_ЧЭ Строительство 2КТП 1600 кВа</t>
  </si>
  <si>
    <t>Установка счетчиков (Ожогова О.В.)</t>
  </si>
  <si>
    <t>Установка счетчиков (Левошко А.В.)</t>
  </si>
  <si>
    <t>Установка счетчиков (Потапов Ю.А.)</t>
  </si>
  <si>
    <t>Установка счетчиков (Балданова Э.С.)</t>
  </si>
  <si>
    <t>Установка счетчиков (Сысоев С.А.)</t>
  </si>
  <si>
    <t>Установка счетчиков (Казаков И.В.)</t>
  </si>
  <si>
    <t>Установка счетчиков (ГУЗ Каларская ЦРБ)</t>
  </si>
  <si>
    <t>Установка ПУ 1ф (Дулмаева С.Б.)</t>
  </si>
  <si>
    <t>Установка ПУ 1ф (Белимов Д.Ю.)</t>
  </si>
  <si>
    <t>Установка ПУ 1ф (Павлов Е.Г.)</t>
  </si>
  <si>
    <t>Установка ПУ 1ф (Бухлаев А.В.)</t>
  </si>
  <si>
    <t>Установка ПУ 1ф (ПАО "МТС")</t>
  </si>
  <si>
    <t>Установка ПУ 1ф (Щербинин Г.И.)</t>
  </si>
  <si>
    <t>Установка ПУ 1ф (Пылаева Л.Ф.)</t>
  </si>
  <si>
    <t>Установка ПУ 1ф (Администрация Читинског</t>
  </si>
  <si>
    <t>Установка ПУ 1ф (Игумнова А.Г.)</t>
  </si>
  <si>
    <t>Установка ПУ 1ф (Конкин А.В.)</t>
  </si>
  <si>
    <t>Установка счетчика Администрация сельского поселения "Хадактинское"</t>
  </si>
  <si>
    <t>Установка счетчика Баранов Роман Александрович</t>
  </si>
  <si>
    <t>Установка счетчика Заварыкина Екатерина Владимировна</t>
  </si>
  <si>
    <t>Установка счетчика Индивидуальный предприниматель Цоктоева Надежда Иннокентьевна</t>
  </si>
  <si>
    <t>Установка счетчика Уро Валентина Гавриловна</t>
  </si>
  <si>
    <t>Установка счетчика Авилкин Александр Михайлович</t>
  </si>
  <si>
    <t>Установка счетчика Администрация муниципального района "Читинский район"</t>
  </si>
  <si>
    <t>Установка счетчика Батоев Бабужап Батоевич</t>
  </si>
  <si>
    <t>Установка счетчика Блинова Александра Владимировна</t>
  </si>
  <si>
    <t>Установка счетчика Волгин Евгений Александрович</t>
  </si>
  <si>
    <t>Установка счетчика Демешева Ольга Михайловна</t>
  </si>
  <si>
    <t>Установка счетчика Доронина Дарья Евгеньевна</t>
  </si>
  <si>
    <t>Установка счетчика Дугарцыренова Бальжима Николаевна</t>
  </si>
  <si>
    <t>Установка счетчика Звягинцев Данил Алексеевич</t>
  </si>
  <si>
    <t>Установка счетчика Лазовская Мария Анатольевна</t>
  </si>
  <si>
    <t>Установка счетчика Намдаков Баир Намдакович</t>
  </si>
  <si>
    <t>Установка счетчика Намдакова Янжима Батоевна</t>
  </si>
  <si>
    <t>Установка счетчика Сизиков Иван Петрович</t>
  </si>
  <si>
    <t>Установка счетчика Тищенко Андрей Евгеньевич</t>
  </si>
  <si>
    <t>Установка счетчика Ткаченко Надежда Алексеевна</t>
  </si>
  <si>
    <t>Установка счетчика Трубицын Денис Сергеевич</t>
  </si>
  <si>
    <t>Установка счетчика Цыренжапов Баир Жаргалович</t>
  </si>
  <si>
    <t>Установка счетчика Цыренов Алексей Дугарович</t>
  </si>
  <si>
    <t>Установка счетчика Шелопугин Илья Анатольевич</t>
  </si>
  <si>
    <t>Установка счетчика Шергин Иван Андреевич</t>
  </si>
  <si>
    <t>Установка счетчика Автаев Сергей Владимирович</t>
  </si>
  <si>
    <t>Установка счетчика Чойжижапов Балдоржи Баяс*аланович</t>
  </si>
  <si>
    <t>Установка счетчика Ланцев Евгений Юрьевич</t>
  </si>
  <si>
    <t>Установка счетчика Мирэйн Ксения Александровна</t>
  </si>
  <si>
    <t>Установка счетчика Герасимов Ми*аил Владиславович</t>
  </si>
  <si>
    <t>Установка счетчика Сиротин Геннадий Иванович</t>
  </si>
  <si>
    <t>Установка счетчика Ворожцов Юрий Алексеевич</t>
  </si>
  <si>
    <t>Установка счетчика Митрофанова Татьяна Алексеевна</t>
  </si>
  <si>
    <t>Установка счетчика Чередниченко Сергей Владимирович</t>
  </si>
  <si>
    <t>Установка счетчика Груздева Рената Александровна</t>
  </si>
  <si>
    <t>Установка счетчика Краснов Дмитрий Евгеньевич</t>
  </si>
  <si>
    <t>Установка счетчика Макарова Елена Александровна</t>
  </si>
  <si>
    <t>Установка счетчика Цыриторова Цыцык Лодоновна</t>
  </si>
  <si>
    <t>Установка счетчика Барадлы Вели Магоммед оглы</t>
  </si>
  <si>
    <t>Установка счетчика Галимулина Виктория Николаевна</t>
  </si>
  <si>
    <t>Установка счетчика Муллагалеева Ирина Викторовна</t>
  </si>
  <si>
    <t>Установка счетчика Резанов Олег Павлович</t>
  </si>
  <si>
    <t>Установка счетчика Вишнявый Григорий Александрович</t>
  </si>
  <si>
    <t>Установка счетчика Азеев Владимир Викторович</t>
  </si>
  <si>
    <t>Установка счетчика Кулакова Наталья Андреевна</t>
  </si>
  <si>
    <t>Установка счетчика Пумэ Влада Эдуардовна</t>
  </si>
  <si>
    <t>Установка счетчика ВОРОНОВА ЛЮДМИЛА АЛЕКСАНДРОВНА</t>
  </si>
  <si>
    <t>Установка счетчика Окладникова Оксана Николаевна</t>
  </si>
  <si>
    <t>Установка счетчика Торлов Дмитрий Сергеевич</t>
  </si>
  <si>
    <t>Установка счетчика Общество с ограниченной ответственностю  "Авто-Лайн"</t>
  </si>
  <si>
    <t>Установка счетчика Администрация сельского поселения Колочнинское</t>
  </si>
  <si>
    <t>Установка счетчика Ведерникова Надежда Андреевна</t>
  </si>
  <si>
    <t>Установка счетчика Администрация городского поселения "Могойтуй"</t>
  </si>
  <si>
    <t>Установка счетчика Деревцов Александр Александрович</t>
  </si>
  <si>
    <t>Установка счетчика Кузьмина Алина Владимировна</t>
  </si>
  <si>
    <t>Установка счетчика Комитет городского хозяйства администрации городского округа "Город Чита"</t>
  </si>
  <si>
    <t>Установка счетчика Порошин Дмитрий Валерьевич</t>
  </si>
  <si>
    <t>Установка счетчика Иванова Анастасия Дмитриевна</t>
  </si>
  <si>
    <t>Установка счетчика Окунев Дмитрий Владиславович</t>
  </si>
  <si>
    <t>Установка счетчика Шагдуров Нимбу-Жап Найданович</t>
  </si>
  <si>
    <t>Установка счетчика Федеральное казенное учреждение "Управление федеральных автомобильных дорог на территории Забайкальского краяФедеральногодорожногоагентства</t>
  </si>
  <si>
    <t>Установка счетчика Шишкин Игорь Александрович</t>
  </si>
  <si>
    <t>Установка счетчика Цветкова Надежда Анатольевна</t>
  </si>
  <si>
    <t>Установка счетчика Дармаев Сергей Фёдорович</t>
  </si>
  <si>
    <t>Установка счетчика Логинов Вячеслав Александрович</t>
  </si>
  <si>
    <t>Установка счетчика Комитет городского *озяйства администрации городского округа "Город Чита"</t>
  </si>
  <si>
    <t>Установка счетчика Цейер Анатолий Иванович</t>
  </si>
  <si>
    <t>Установка счетчика Будахандаева Дулма Дашиевна</t>
  </si>
  <si>
    <t>Установка счетчика Мясников Сергей Борисович</t>
  </si>
  <si>
    <t>Установка счетчика Цыбенова БАЛЖИМА Митуповна</t>
  </si>
  <si>
    <t>Установка счетчика Батурова Туяна Эрдынеевна</t>
  </si>
  <si>
    <t>Установка счетчика Красуленко Наталья Васильевна</t>
  </si>
  <si>
    <t>Установка счетчика Громова Ольга Викторовна</t>
  </si>
  <si>
    <t>Установка счетчика Кайдалова Вера Николаевна</t>
  </si>
  <si>
    <t>Установка счетчика Семёнов Михаил Игоревич</t>
  </si>
  <si>
    <t>Установка счетчика Гречишкин Александр Дмитриевич</t>
  </si>
  <si>
    <t>Установка счетчика Аюрова Аюна Баировна</t>
  </si>
  <si>
    <t>Установка счетчика Кряжева Ольга Николаевна</t>
  </si>
  <si>
    <t>Установка счетчика Сариева Раиса Ахметовна</t>
  </si>
  <si>
    <t>Установка счетчика *андуева *андажап Эрдынеевна</t>
  </si>
  <si>
    <t>Установка счетчика Клюев Олег Евгеньевич</t>
  </si>
  <si>
    <t>Установка счетчика Аунина Елена Павловна</t>
  </si>
  <si>
    <t>Установка счетчика Чикичев Виктор Викторович</t>
  </si>
  <si>
    <t>Установка счетчика Новокщёнов Сергей Сергеевич</t>
  </si>
  <si>
    <t>Установка счетчика Ибатулина Татьяна Николаевна</t>
  </si>
  <si>
    <t>Установка счетчика Дармаев Баяр Бадмажапович</t>
  </si>
  <si>
    <t>Установка счетчика Гармабазаров Аюша Балданович</t>
  </si>
  <si>
    <t>Установка счетчика Полуэктов Сергей Андреевич</t>
  </si>
  <si>
    <t>Установка счетчика Климов Алексей Владимирович</t>
  </si>
  <si>
    <t>Установка счетчика Киселева Мария Павловна</t>
  </si>
  <si>
    <t>Установка счетчика Цыбенов Цыренжаб Норсонович</t>
  </si>
  <si>
    <t>Установка счетчика Тудунов Зорикто Бадмажапович</t>
  </si>
  <si>
    <t>Установка счетчика Мижитдоржиева Цындыма Балдоржиевна</t>
  </si>
  <si>
    <t>Установка счетчика Колотовкин Александр Николаевич</t>
  </si>
  <si>
    <t>Установка счетчика Сазонов Сергей Алексеевич</t>
  </si>
  <si>
    <t>Установка счетчика Петров Владимир Иннокентьевич</t>
  </si>
  <si>
    <t>Установка счетчика Старцева Марина Петровна</t>
  </si>
  <si>
    <t>Установка счетчика Цыбенов Батоцырен Галсанович</t>
  </si>
  <si>
    <t>Установка счетчика Кропочева Марина Петровна</t>
  </si>
  <si>
    <t>Установка счетчика Старцев Антон Александрович</t>
  </si>
  <si>
    <t>Установка счетчика Белокопытов Геннадий Леонидович</t>
  </si>
  <si>
    <t>Установка счетчика Лопатина Ольга Юрьевна</t>
  </si>
  <si>
    <t>Установка счетчика МРО Православный приход храмапреподобного Амвросия Оптинского пос.Первомайский Заб. края Нерчинскойепархии русской правосл. церкви</t>
  </si>
  <si>
    <t>Установка счетчика ПУБЛИЧНОЕ АКЦИОНЕРНОЕ ОБЩЕСТВО "РОСТЕЛЕКОМ"</t>
  </si>
  <si>
    <t>Установка счетчика Десятов Сергей Владимирович</t>
  </si>
  <si>
    <t>Установка счетчика Сенотрусова Анна Геннадьевна</t>
  </si>
  <si>
    <t>Установка счетчика Бочило Сергей Владимирович</t>
  </si>
  <si>
    <t>Установка счетчика Евдокимов Максим Сергеевич</t>
  </si>
  <si>
    <t>Установка счетчика Чеботарёв Владимир Александрович</t>
  </si>
  <si>
    <t>Установка счетчика Якименко Петр Александрович</t>
  </si>
  <si>
    <t>Установка счетчика Сибирцев Юрий Ми*айлович</t>
  </si>
  <si>
    <t>Установка счетчика Худорожко Андрей Петрович</t>
  </si>
  <si>
    <t>Установка счетчика Михайлов Александр Пимонович</t>
  </si>
  <si>
    <t>Установка счетчика Михайлова Наталья Владимировна</t>
  </si>
  <si>
    <t>Установка счетчика Цаплин Анжела -</t>
  </si>
  <si>
    <t>Установка счетчика Овешников Степан Евгеньевич</t>
  </si>
  <si>
    <t>Установка счетчика Шкедов Леонид Константинович</t>
  </si>
  <si>
    <t>Установка счетчика Князькова Екатерина Юрьевна</t>
  </si>
  <si>
    <t>Установка счетчика Брюхина Алена Игоревна</t>
  </si>
  <si>
    <t>Установка счетчика Дубовой Александр Николаевич</t>
  </si>
  <si>
    <t>Установка счетчика Шишкина Юлия Николаевна</t>
  </si>
  <si>
    <t>Установка счетчика Асламов Александр Николаевич</t>
  </si>
  <si>
    <t>Установка счетчика Кривоносенко Ольга Николаевна</t>
  </si>
  <si>
    <t>Установка счетчика Герасимова Ирина Андреевна</t>
  </si>
  <si>
    <t>Установка счетчика Сагиндыков Дмитрий Анатольевич</t>
  </si>
  <si>
    <t>Установка счетчика Девайкин Евгений Русланович</t>
  </si>
  <si>
    <t>Установка счетчика Никитенко Евгения Валерьевна</t>
  </si>
  <si>
    <t>Установка счетчика Чимитцыренов Сергей Бадмаевич</t>
  </si>
  <si>
    <t>Установка счетчика Бородин Виталий Александрович</t>
  </si>
  <si>
    <t>Установка счетчика Смирнов Дмитрий Иванович</t>
  </si>
  <si>
    <t>Установка счетчика Бухлаев Александр Владимирович</t>
  </si>
  <si>
    <t>Установка счетчика Санданов Даба Будажапович</t>
  </si>
  <si>
    <t>Установка счетчика Луженцева Ольга Александровна</t>
  </si>
  <si>
    <t>Установка счетчика Бакин Александр Сергеевич</t>
  </si>
  <si>
    <t>Установка счетчика Баженов Сергей Сергеевич</t>
  </si>
  <si>
    <t>Установка счетчика Никанов Анатолий Яковлевич</t>
  </si>
  <si>
    <t>Установка счетчика Сайбель Евгений Валерьевич</t>
  </si>
  <si>
    <t>Установка счетчика Яковлева Татьяна Шамильевна</t>
  </si>
  <si>
    <t>Установка счетчика Устинов Сергей Александрович</t>
  </si>
  <si>
    <t>Установка счетчика Глушков Андрей Викторович</t>
  </si>
  <si>
    <t>Установка счетчика Бронников Иван Викторович</t>
  </si>
  <si>
    <t>Установка счетчика Зубов Максим Викторович</t>
  </si>
  <si>
    <t>Установка счетчика Шевцова Светлана Николаевна</t>
  </si>
  <si>
    <t>Установка счетчика Попова Светлана Сергеевна</t>
  </si>
  <si>
    <t>Установка счетчика Алатырева Светлана Сергеевна</t>
  </si>
  <si>
    <t>Установка счетчика Номтоева Бальжима Очировна</t>
  </si>
  <si>
    <t>Установка счетчика Широкова Татьяна Павловна</t>
  </si>
  <si>
    <t>Установка счетчика Пакулов Сергей Александрович</t>
  </si>
  <si>
    <t>Установка счетчика Болотова Арюна Нимасамбуевна</t>
  </si>
  <si>
    <t>Установка счетчика Морозов Андрей Владимирович</t>
  </si>
  <si>
    <t>Установка счетчика Михайлов Эдуард Николаевич</t>
  </si>
  <si>
    <t>Установка счетчика Банщикова Наталья Анатольевна</t>
  </si>
  <si>
    <t>Установка счетчика Иванов Денис Александрович</t>
  </si>
  <si>
    <t>Установка счетчика Куницын Иван Юрьевич</t>
  </si>
  <si>
    <t>Установка счетчика Макарьева Юлия Петровна</t>
  </si>
  <si>
    <t>Установка счетчика Администрация сельского поселения "Улётовское" муниципального района "Улётовский район" Забайкальского края</t>
  </si>
  <si>
    <t>Установка счетчика Чистохина Виктория Александровна</t>
  </si>
  <si>
    <t>Установка счетчика Индивидуальный предприниматель Одинаев Мехрубон Мухмадмуродович</t>
  </si>
  <si>
    <t>Установка счетчика Беденко Евгений Викторович</t>
  </si>
  <si>
    <t>Установка счетчика Андреев Иван Иванович</t>
  </si>
  <si>
    <t>Установка счетчика Меер Петр Борисович</t>
  </si>
  <si>
    <t>Установка счетчика Бочкарников Андрей Юрьевич</t>
  </si>
  <si>
    <t>Установка счетчика Лапшин Дмитрий Васильевич</t>
  </si>
  <si>
    <t>Установка счетчика Жамбалов Алексей Очирович</t>
  </si>
  <si>
    <t>Установка счетчика Грицков Роман Сергеевич</t>
  </si>
  <si>
    <t>Установка счетчика Устимов Иван Николаевич</t>
  </si>
  <si>
    <t>Установка счетчика Администрация сельского поселения "Богомягковское" муниципального района "Шилкинский район" Забайкальского края</t>
  </si>
  <si>
    <t>Установка счетчика Алиев Артур Гаджиевич</t>
  </si>
  <si>
    <t>Установка счетчика Антипина Светлана Геннадьевна</t>
  </si>
  <si>
    <t>Установка счетчика Балякина Екатерина Ивановна</t>
  </si>
  <si>
    <t>Установка счетчика Бендо Виктор Иванович</t>
  </si>
  <si>
    <t>Установка счетчика Беспрозванных Евгения Юрьевна</t>
  </si>
  <si>
    <t>Установка счетчика Васильева Мария Сергеевна</t>
  </si>
  <si>
    <t>Установка счетчика Гайдукова Виктория Олеговна</t>
  </si>
  <si>
    <t>Установка счетчика Гомоюнова Елена Михайловна</t>
  </si>
  <si>
    <t>Установка счетчика Гонгоров Чингис Бадараевич</t>
  </si>
  <si>
    <t>Установка счетчика Горюнов Александр Владимирович</t>
  </si>
  <si>
    <t>Установка счетчика Грищенко Елена Владимировна</t>
  </si>
  <si>
    <t>Установка счетчика Дамдинова Дарицырен Жигмитовна</t>
  </si>
  <si>
    <t>Установка счетчика Данильчук Лидия Сергеевна</t>
  </si>
  <si>
    <t>Установка счетчика Доржирабданова Вера Нимаевна</t>
  </si>
  <si>
    <t>Установка счетчика Жалсараев Сергей Себенжапович</t>
  </si>
  <si>
    <t>Установка счетчика Жамсоева Янжима Батожаргаловна</t>
  </si>
  <si>
    <t>Установка счетчика Житкова Валентина Николаевна</t>
  </si>
  <si>
    <t>Установка счетчика Зверев Андрей Валерьевич</t>
  </si>
  <si>
    <t>Установка счетчика Иващенко Виктор Андреевич</t>
  </si>
  <si>
    <t>Установка счетчика Истомина Анастасия Андреевна</t>
  </si>
  <si>
    <t>Установка счетчика Карелин Роман Викторович</t>
  </si>
  <si>
    <t>Установка счетчика Кондеев Михаил Алексеевич</t>
  </si>
  <si>
    <t>Установка счетчика Крестьянское (фермерское) *озяйство в лице главы *афизовой Светланы Юрьевны</t>
  </si>
  <si>
    <t>Установка счетчика Литвинцева Татьяна Александровна</t>
  </si>
  <si>
    <t>Установка счетчика Мегрянц Анатолий Нугзариевич</t>
  </si>
  <si>
    <t>Установка счетчика Миньков Павел Евгеньевич</t>
  </si>
  <si>
    <t>Установка счетчика Пахомов Дмитрий Аркадьевич</t>
  </si>
  <si>
    <t>Установка счетчика Петров Руслан Алексеевич</t>
  </si>
  <si>
    <t>Установка счетчика Пояркова Зинаида Дмитриевна</t>
  </si>
  <si>
    <t>Установка счетчика Серебренников Леонид Владимирович</t>
  </si>
  <si>
    <t>Установка счетчика Степанов Михаил Вячеславович</t>
  </si>
  <si>
    <t>Установка счетчика Токмаков Виктор Олегович</t>
  </si>
  <si>
    <t>Установка счетчика Турушев Валерий Евгеньевич</t>
  </si>
  <si>
    <t>Установка счетчика Тюкавкина Лариса Сергеевна</t>
  </si>
  <si>
    <t>Установка счетчика Фокина Елена Александровна</t>
  </si>
  <si>
    <t>Установка счетчика Цыденжапов Аюша Цыденович</t>
  </si>
  <si>
    <t>Установка счетчика Цыренов Амоголон Балданович</t>
  </si>
  <si>
    <t>Установка счетчика Цюра Григорий Михайлович</t>
  </si>
  <si>
    <t>Установка счетчика Чернинова Баирма Ванчиковна</t>
  </si>
  <si>
    <t>Установка счетчика Чипизубова Мария Викторовна</t>
  </si>
  <si>
    <t>Установка счетчика Артищева Ольга Сергеевна</t>
  </si>
  <si>
    <t>Установка счетчика Аюшеева Евгения Сергеевна</t>
  </si>
  <si>
    <t>Установка счетчика Бабуева Надежда Станиславовна</t>
  </si>
  <si>
    <t>Установка счетчика Баранов Виталий Викторович</t>
  </si>
  <si>
    <t>Установка счетчика Ванданова Туяна Жигжитовна</t>
  </si>
  <si>
    <t>Установка счетчика Веремеенко Богдан Петрович</t>
  </si>
  <si>
    <t>Установка счетчика Гладких Инна Владимировна</t>
  </si>
  <si>
    <t>Установка счетчика Голушко Марьяна Анатольевна</t>
  </si>
  <si>
    <t>Установка счетчика Дарижапова Оюна Шираповна</t>
  </si>
  <si>
    <t>Установка счетчика Дудицкая Наталья Ми*айловна</t>
  </si>
  <si>
    <t>Установка счетчика Иванова Евгения Николаевна</t>
  </si>
  <si>
    <t>Установка счетчика Калуга Алексей Владимирович</t>
  </si>
  <si>
    <t>Установка счетчика Кобылкина Анна Игоревна</t>
  </si>
  <si>
    <t>Установка счетчика Константинова Екатерина Алексеевна</t>
  </si>
  <si>
    <t>Установка счетчика Максимов Виктор Владимирович</t>
  </si>
  <si>
    <t>Установка счетчика Мансурова Шафаг Гахраман кызы</t>
  </si>
  <si>
    <t>Установка счетчика Моссольд Юлия Сергеевна</t>
  </si>
  <si>
    <t>Установка счетчика Нескоромных Николай Владимирович</t>
  </si>
  <si>
    <t>Установка счетчика Никитина Светлана Михайловна</t>
  </si>
  <si>
    <t>Установка счетчика Панфилова Мария Андреевна</t>
  </si>
  <si>
    <t>Установка счетчика Фиденко Денис Валерьевич</t>
  </si>
  <si>
    <t>Установка счетчика Филатова Алеся Игоревна</t>
  </si>
  <si>
    <t>Установка счетчика Хэ Лидия Чушиевна</t>
  </si>
  <si>
    <t>Установка счетчика Шестопалов Николай Иванович</t>
  </si>
  <si>
    <t>Установка счетчика Шимитова Арюна Ивановна</t>
  </si>
  <si>
    <t>Установка счетчика Щербина Галина Юрьевна</t>
  </si>
  <si>
    <t>Установка счетчика Авилкин Александр Ми*айлович</t>
  </si>
  <si>
    <t>Установка счетчика Алёкминский Сергей Сергеевич</t>
  </si>
  <si>
    <t>Установка счетчика Арефьева Ирина Владимировна</t>
  </si>
  <si>
    <t>Установка счетчика Белокрылов Владимир Владимирович</t>
  </si>
  <si>
    <t>Установка счетчика БОГОДУХОВ АЛЕКСЕЙ ЕВГЕНЬЕВИЧ</t>
  </si>
  <si>
    <t>Установка счетчика Большакова Юлия Владимировна</t>
  </si>
  <si>
    <t>Установка счетчика Бутина Екатерина Викторовна</t>
  </si>
  <si>
    <t>Установка счетчика Воронова Марина Викторовна</t>
  </si>
  <si>
    <t>Установка счетчика Дондоков Иван Иванович</t>
  </si>
  <si>
    <t>Установка счетчика Зимина Любовь Юрьевна</t>
  </si>
  <si>
    <t>Установка счетчика Ибрагимова Елена Александровна</t>
  </si>
  <si>
    <t>Установка счетчика Калашникова Светлана Витальевна</t>
  </si>
  <si>
    <t>Установка счетчика Киракосян Александра Николаевна</t>
  </si>
  <si>
    <t>Установка счетчика Климова Екатерина Ивановна</t>
  </si>
  <si>
    <t>Установка счетчика Колесников Александр Олегович</t>
  </si>
  <si>
    <t>Установка счетчика Кондаков Артем Юрьевич</t>
  </si>
  <si>
    <t>Установка счетчика Макаров Илья Владимирович</t>
  </si>
  <si>
    <t>Установка счетчика Мамедов Сейфаддин Машалла Оглы</t>
  </si>
  <si>
    <t>Установка счетчика Миронова Елена Сергеевна</t>
  </si>
  <si>
    <t>Установка счетчика Муриков Александр Павлович</t>
  </si>
  <si>
    <t>Установка счетчика Публичное акционерное общество "Мобильные ТелеСистемы"</t>
  </si>
  <si>
    <t>Установка счетчика Семенов Владимир Борисович</t>
  </si>
  <si>
    <t>Установка счетчика Сидорова Нина Александровна</t>
  </si>
  <si>
    <t>Установка счетчика Скажутин Дмитрий Сергеевич</t>
  </si>
  <si>
    <t>Установка счетчика Туранова Валентина Александровна</t>
  </si>
  <si>
    <t>Установка счетчика Уваров Сергей Валерьевич</t>
  </si>
  <si>
    <t>Установка счетчика Цынгуев Юрий Александрович</t>
  </si>
  <si>
    <t>Установка счетчика Чернинова Аюна Владимировна</t>
  </si>
  <si>
    <t>Установка счетчика Шепетун Наталья Александровна</t>
  </si>
  <si>
    <t>Установка счетчика Шигаева Татьяна Михайловна</t>
  </si>
  <si>
    <t>Установка счетчика Администрация городского поселения"Дровянинское"</t>
  </si>
  <si>
    <t>Установка счетчика Администрация сельского поселения "Засопкинское"</t>
  </si>
  <si>
    <t>Установка счетчика Арестова Дарья Александровна</t>
  </si>
  <si>
    <t>Установка счетчика Баклышева Светлана Викторовна</t>
  </si>
  <si>
    <t>Установка счетчика Бальжирова Светлана Баторовна</t>
  </si>
  <si>
    <t>Установка счетчика Бандевич Юрий Михайлович</t>
  </si>
  <si>
    <t>Установка счетчика Будажапов Жаргал Цыдендамбаевич</t>
  </si>
  <si>
    <t>Установка счетчика Воробьева Лариса Александровна</t>
  </si>
  <si>
    <t>Установка счетчика Воронов Денис Евгеньевич</t>
  </si>
  <si>
    <t>Установка счетчика Гаврилова Алёна Петровна</t>
  </si>
  <si>
    <t>Установка счетчика Индивидуальный предприниматель Газинская Любовь Владимировна</t>
  </si>
  <si>
    <t>Установка счетчика Дашиева Цыпылма Дашиевна</t>
  </si>
  <si>
    <t>Установка счетчика Дюков Андрей Борисович</t>
  </si>
  <si>
    <t>Установка счетчика Забелин Алексей Владимирович</t>
  </si>
  <si>
    <t>Установка счетчика Зубакина Валерия Алексеевна</t>
  </si>
  <si>
    <t>Установка счетчика Индивидуальный предприниматель Додосиев Мухсин Ерибекович</t>
  </si>
  <si>
    <t>Установка счетчика Индивидуальный предприниматель Пу*ов Денис Сергеевич</t>
  </si>
  <si>
    <t>Установка счетчика Клепикова Светлана Евгеньевна</t>
  </si>
  <si>
    <t>Установка счетчика Кожевников Александр Георгиевич</t>
  </si>
  <si>
    <t>Установка счетчика Кривецкая Виктория Андреевна</t>
  </si>
  <si>
    <t>Установка счетчика Крылов Анатолий Николаевич</t>
  </si>
  <si>
    <t>Установка счетчика Лоншаков Иван Сергеевич</t>
  </si>
  <si>
    <t>Установка счетчика Лопатина Светлана Вильевна</t>
  </si>
  <si>
    <t>Установка счетчика Макеева Ульяна Олеговна</t>
  </si>
  <si>
    <t>Установка счетчика Матвеев Алексей Николаевич</t>
  </si>
  <si>
    <t>Установка счетчика Матвеев Андрей Владимирович</t>
  </si>
  <si>
    <t>Установка счетчика Маятникова Валентина Владимировна</t>
  </si>
  <si>
    <t>Установка счетчика Мижитов Цыдып Митупович</t>
  </si>
  <si>
    <t>Установка счетчика Монкин Павел Анатольевич</t>
  </si>
  <si>
    <t>Установка счетчика Мущанкин Сергей Андреевич</t>
  </si>
  <si>
    <t>Установка счетчика Нимаев Баир Намсараевич</t>
  </si>
  <si>
    <t>Установка счетчика Номоконова Екатерина Сергеевна</t>
  </si>
  <si>
    <t>Установка счетчика ОЛЕЙНИКОВ СЕРГЕЙ ПАВЛОВИЧ</t>
  </si>
  <si>
    <t>Установка счетчика ОБЩЕСТВО С ОГРАНИЧЕННОЙ ОТВЕТСТВЕННОСТЬЮ "ОРИОН"</t>
  </si>
  <si>
    <t>Установка счетчика Парыгина Виктория Львовна</t>
  </si>
  <si>
    <t>Установка счетчика Потапова Светлана Леонидовна</t>
  </si>
  <si>
    <t>Установка счетчика Пыхалова Наталья Александровна</t>
  </si>
  <si>
    <t>Установка счетчика Светлолобов Олег Валерьевич</t>
  </si>
  <si>
    <t>Установка счетчика Семёнова Татьяна Ивановна</t>
  </si>
  <si>
    <t>Установка счетчика Семигузова Людмила Вячеславовна</t>
  </si>
  <si>
    <t>Установка счетчика Ситников Юрий Вячеславович</t>
  </si>
  <si>
    <t>Установка счетчика Скрябин Максим Сергеевич</t>
  </si>
  <si>
    <t>Установка счетчика Соколов Егор Александрович</t>
  </si>
  <si>
    <t>Установка счетчика Судаков Артём Аркадьевич</t>
  </si>
  <si>
    <t>Установка счетчика Шайдуров Александр Васильевич</t>
  </si>
  <si>
    <t>Установка счетчика Шром Галина Петровна</t>
  </si>
  <si>
    <t>Установка счетчика Юндунов Геннадий Цырендашиевич</t>
  </si>
  <si>
    <t>Установка счетчика Администрация сельского поселения "Казановское" муниципального района "Шилкинский район" Забайкальского края</t>
  </si>
  <si>
    <t>Установка счетчика Булатова Наталья Борисовна</t>
  </si>
  <si>
    <t>Установка счетчика Васильев Роман Александрович</t>
  </si>
  <si>
    <t>Установка счетчика Глагольев Максим Олегович</t>
  </si>
  <si>
    <t>Установка счетчика Голотина Галина Константиновна</t>
  </si>
  <si>
    <t>Установка счетчика Давыдова Любовь Александровна</t>
  </si>
  <si>
    <t>Установка счетчика Жаворонков Андрей Николаевич</t>
  </si>
  <si>
    <t>Установка счетчика Казанцева Людмила Васильевна</t>
  </si>
  <si>
    <t>Установка счетчика Карпов Аркадий Владимирович</t>
  </si>
  <si>
    <t>Установка счетчика Лаптев Виктор Иванович</t>
  </si>
  <si>
    <t>Установка счетчика Логинов Сергей Петрович</t>
  </si>
  <si>
    <t>Установка счетчика Муниципальное бюджетное учреждениегородского округа "Город Чита»"Дорожно-мостовое ремонтно-строительноеуправление»</t>
  </si>
  <si>
    <t>Установка счетчика Пивоваров Дмитрий Юрьевич</t>
  </si>
  <si>
    <t>Установка счетчика Селин Владимир Анатольевич</t>
  </si>
  <si>
    <t>Установка счетчика Сидиков Каримжон Косимович</t>
  </si>
  <si>
    <t>Установка счетчика Юндунов Арсалан Николаевич</t>
  </si>
  <si>
    <t>Установка счетчика Супрунец Сергей Владимирович</t>
  </si>
  <si>
    <t>Установка счетчика Ри*тер Екатерина Александровна</t>
  </si>
  <si>
    <t>Установка счетчика Цыденов Виктор Цыбик-Доржоевич</t>
  </si>
  <si>
    <t>Установка счетчика Черняева Анастасия Сергеевна</t>
  </si>
  <si>
    <t>Установка счетчика Страмилов Павел Сергеевич</t>
  </si>
  <si>
    <t>Установка счетчика Никитин Никита Евгеньевич</t>
  </si>
  <si>
    <t>Установка счетчиков (Мальцев П.Н.)</t>
  </si>
  <si>
    <t>Установка счетчиков (Шейнмаер Н.В.)</t>
  </si>
  <si>
    <t>Установка счетчиков (Ступина Т.Э.)</t>
  </si>
  <si>
    <t>Установка счетчиков (Ионова О.Н.)</t>
  </si>
  <si>
    <t>Установка счетчиков (Рослякова Ю.Ю.)</t>
  </si>
  <si>
    <t>Установка счетчиков (Леушин Е.Г.)</t>
  </si>
  <si>
    <t>Установка счетчиков (Малых Р.В.)</t>
  </si>
  <si>
    <t>Установка счетчиков (Резанова Е.Е.)</t>
  </si>
  <si>
    <t>Установка счетчиков (Горбунова Т.Ю.)</t>
  </si>
  <si>
    <t>Установка счетчиков (Якимов А.В.)</t>
  </si>
  <si>
    <t>Установка счетчиков (Самодурова А.А.)</t>
  </si>
  <si>
    <t>Установка счетчиков (Васильев В.С.)</t>
  </si>
  <si>
    <t>Установка счетчиков (Каргина Е.С.)</t>
  </si>
  <si>
    <t>Установка счетчиков (Першиков К.А.)</t>
  </si>
  <si>
    <t>Установка счетчиков (Серебренников С.В.)</t>
  </si>
  <si>
    <t>Установка счетчиков (Саклаков А.И.)</t>
  </si>
  <si>
    <t>Установка счетчиков (ИП Васильев Н.Н.)</t>
  </si>
  <si>
    <t>Установка счетчиков (ООО "СЗ "ПОБЕДА")</t>
  </si>
  <si>
    <t>Установка счетчиков (Журугин В.С.)</t>
  </si>
  <si>
    <t>Установка счетчиков (МКУ "ВЕРШИНО-ДАРАСУ</t>
  </si>
  <si>
    <t>O_115-161_ЧЭ Установка ПУ 3 ф (2 шт.)</t>
  </si>
  <si>
    <t>Установка ПУ 3ф пр.вкл. (Зыков Ю.С.)</t>
  </si>
  <si>
    <t>Установка ПУ 3ф пр.вкл. (Беспалько Д.Н.)</t>
  </si>
  <si>
    <t>Установка ПУ 3ф пр.вкл. (Сляднева К.Н.)</t>
  </si>
  <si>
    <t>Установка ПУ 3ф пр.вкл. (ООО "Востокаркт</t>
  </si>
  <si>
    <t>Установка ПУ 3ф пр.вкл. ООО "Востокаркти</t>
  </si>
  <si>
    <t>Установка ПУ 3ф пр.вкл. (Посаженникова А</t>
  </si>
  <si>
    <t>Установка ПУ 3ф пр.вкл. (Федотов Д.А.)</t>
  </si>
  <si>
    <t>Установка ПУ 3ф пр.вкл. (Цынгуев Ж.Б.)</t>
  </si>
  <si>
    <t>Установка ПУ 3ф пр.вкл. (Бакшеев А.О.)</t>
  </si>
  <si>
    <t>Установка ПУ 3ф пр.вкл. (ООО "РЭЦ")</t>
  </si>
  <si>
    <t>Установка ПУ 3ф пр.вкл. (Непомнящих Н.В.</t>
  </si>
  <si>
    <t>Установка ПУ 3ф пр.вкл. (Костромитин А.А</t>
  </si>
  <si>
    <t>Установка ПУ 3ф пр.вкл. (Гуроева О.Е.)</t>
  </si>
  <si>
    <t>Установка ПУ 3ф пр.вкл. (Иванов В.П.)</t>
  </si>
  <si>
    <t>Установка ПУ 3ф пр.вкл. (Булгаков В.А.)</t>
  </si>
  <si>
    <t>Установка ПУ 3ф пр.вкл. (Дяков С.А.)</t>
  </si>
  <si>
    <t>Установка ПУ 3ф пр.вкл. (Губина М.П.)</t>
  </si>
  <si>
    <t>Установка ПУ 1ф (Трубицын Д.С.)</t>
  </si>
  <si>
    <t>Установка ПУ 3ф пр.вкл. (Софронова К.А.)</t>
  </si>
  <si>
    <t>Установка ПУ 3ф пр.вкл. (Казанцев А.Ю.)</t>
  </si>
  <si>
    <t>Установка ПУ 3ф пр.вкл. (Кулешов С.А.)</t>
  </si>
  <si>
    <t>Установка ПУ 3ф пр.вкл. (Спиридонов Д.Н.</t>
  </si>
  <si>
    <t>Установка ПУ 3ф пр.вкл. (Серебренникова</t>
  </si>
  <si>
    <t>Установка ПУ 3ф тт.вкл. (Погосян К.З.)</t>
  </si>
  <si>
    <t>Установка ПУ 3ф пр.вкл. (ООО "Стройгеоко</t>
  </si>
  <si>
    <t>Установка ПУ 3ф пр.вкл. (Селезнева Р.Д.)</t>
  </si>
  <si>
    <t>Установка ПУ 3ф пр.вкл. (Местная религио</t>
  </si>
  <si>
    <t>Установка ПУ 3ф пр.вкл. (Киреев В.Б.)</t>
  </si>
  <si>
    <t>Установка ПУ 3ф пр.вкл. (Администрация С</t>
  </si>
  <si>
    <t>Установка ПУ 3ф пр.вкл. (Мельникова Т.Н.</t>
  </si>
  <si>
    <t>Установка ПУ 3ф пр.вкл. (Попова И.А.)</t>
  </si>
  <si>
    <t>Установка ПУ 3ф пр.вкл. (Богомазова И.Е.</t>
  </si>
  <si>
    <t>Установка ПУ 3ф пр.вкл. (Пятков В.В.)</t>
  </si>
  <si>
    <t>Установка ПУ 3ф пр.вкл. (Седов О.В.)</t>
  </si>
  <si>
    <t>Установка ПУ 3ф пр.вкл. (Власевский С.С.</t>
  </si>
  <si>
    <t>Установка ПУ 3ф пр.вкл. (Ермолаев А.С.)</t>
  </si>
  <si>
    <t>Установка ПУ 3ф пр.вкл. (Родионов С.А.)</t>
  </si>
  <si>
    <t>Установка ПУ 3ф пр.вкл. (Анищенко А.В.)</t>
  </si>
  <si>
    <t>Установка ПУ 3ф пр.вкл. (Воронецкая Е.Л.</t>
  </si>
  <si>
    <t>Установка ПУ 3ф пр.вкл. (Потапов А.А.)</t>
  </si>
  <si>
    <t>Установка ПУ 3ф пр.вкл. (Гусев С.А.)</t>
  </si>
  <si>
    <t>Установка ПУ 3ф пр.вкл. (Жданова Т.Н.)</t>
  </si>
  <si>
    <t>Установка ПУ 3ф пр.вкл. (Бон Д.Н.)</t>
  </si>
  <si>
    <t>Установка счетчика (Базарова Светлана Петровна)</t>
  </si>
  <si>
    <t>Установка счетчика (Вишнякова Нина Алексеевна)</t>
  </si>
  <si>
    <t>Установка счетчика (Драб Екатерина Валерьевна)</t>
  </si>
  <si>
    <t>Установка счетчика (Егоров Максим Алексеевич)</t>
  </si>
  <si>
    <t>Установка счетчика (Жеребцова Ольга Сергеевна)</t>
  </si>
  <si>
    <t>Установка счетчика (Зверева Екатерина Викторовна)</t>
  </si>
  <si>
    <t>Установка счетчика (Иванов Фёдор Анатольевич)</t>
  </si>
  <si>
    <t>Установка счетчика (Карелина Татьяна Геннадьевна)</t>
  </si>
  <si>
    <t>Установка счетчика (Михалёв Леонид Викторович)</t>
  </si>
  <si>
    <t>Установка счетчика (Самохвалова Надежда Михайловна)</t>
  </si>
  <si>
    <t>Установка счетчика (Тупиков Денис Евгеньевич)</t>
  </si>
  <si>
    <t>Установка счетчика (Цыремпилова Виктория Дашадондоковна)</t>
  </si>
  <si>
    <t>Установка счетчика (Администрация муниципального района "Читинский район")</t>
  </si>
  <si>
    <t>Установка счетчика (Акционерное общество "Первая Башенная Компания")</t>
  </si>
  <si>
    <t>Установка счетчика (Алешкова Татьяна Владимировна)</t>
  </si>
  <si>
    <t>Установка счетчика (Архипов Кирилл Иванович)</t>
  </si>
  <si>
    <t>Установка счетчика (Ахмедов Юсиф Ахмедович)</t>
  </si>
  <si>
    <t>Установка счетчика (Базаров Жаргал Батомункуевич)</t>
  </si>
  <si>
    <t>Установка счетчика (Балданов Олег Васильевич)</t>
  </si>
  <si>
    <t>Установка счетчика (Балданова Арюна Бальжинимаевна)</t>
  </si>
  <si>
    <t>Установка счетчика (Бальжиева Сысыгма Нимаевна)</t>
  </si>
  <si>
    <t>Установка счетчика (Бальжинимаев Доржинима Баирович)</t>
  </si>
  <si>
    <t>Установка счетчика (Баринов Александр Михайлович)</t>
  </si>
  <si>
    <t>Установка счетчика (Батоев Арсалан Баясхаланович)</t>
  </si>
  <si>
    <t>Установка счетчика (Батожалсанов Тимур Бальжинимаевич)</t>
  </si>
  <si>
    <t>Установка счетчика (Бороева Соелма Батоевна)</t>
  </si>
  <si>
    <t>Установка счетчика (Воробьева Александра Александровна)</t>
  </si>
  <si>
    <t>Установка счетчика (ГОСУДАРСТВЕННОЕ КАЗЕННОЕ УЧРЕЖДЕНИЕ "СЛУЖБА ЕДИНОГО ЗАКАЗЧИКА" ЗАБАЙКАЛЬСКОГО КРАЯ)</t>
  </si>
  <si>
    <t>Установка счетчика (Гомбоев Владимир Цыдыпович)</t>
  </si>
  <si>
    <t>Установка счетчика (Государственное учреждение здравоохранения "Улетовская центральная районная больница")</t>
  </si>
  <si>
    <t>Установка счетчика (Грибченко Сергей Вячеславович)</t>
  </si>
  <si>
    <t>Установка счетчика (Григорян Андраник Оганнесович)</t>
  </si>
  <si>
    <t>Установка счетчика (Государственное учреждение здравоохранения "Оловяннинская центральная районная больница")</t>
  </si>
  <si>
    <t>Установка счетчика (Государственное учреждение здравоохранения "Ононская центральная районная больница")</t>
  </si>
  <si>
    <t>Установка счетчика (Даширабданова Оюна Бадмажабовна)</t>
  </si>
  <si>
    <t>Установка счетчика (Дондоков Солбон Владимирович)</t>
  </si>
  <si>
    <t>Установка счетчика (Доржиев Евгений Батожаргалович)</t>
  </si>
  <si>
    <t>Установка счетчика (Драб Денис Леонидович)</t>
  </si>
  <si>
    <t>Установка счетчика (Дубинина Елена Владимировна)</t>
  </si>
  <si>
    <t>Установка счетчика (Дугарова Туяна Дугаржаповна)</t>
  </si>
  <si>
    <t>Установка счетчика (Дымпилова Бутит Дашидоржиевна)</t>
  </si>
  <si>
    <t>Установка счетчика (Елохина Анна Николаевна)</t>
  </si>
  <si>
    <t>Установка счетчика (Еремин Иван Андреевич)</t>
  </si>
  <si>
    <t>Установка счетчика (Жамбалова Зоригма Нанзатовна)</t>
  </si>
  <si>
    <t>Установка счетчика (Жамьянов Мунко Золнасанович)</t>
  </si>
  <si>
    <t>Установка счетчика (Жаргалов Чингис Барасович)</t>
  </si>
  <si>
    <t>Установка счетчика (Индивидуальный предприниматель Дондокова Баярма Батомункуевна)</t>
  </si>
  <si>
    <t>Установка счетчика (Калинин Илья Васильевич)</t>
  </si>
  <si>
    <t>Установка счетчика (Кевролетин Стаснислав Юрьевич)</t>
  </si>
  <si>
    <t>Установка счетчика (Керопян Арайк Мартинович)</t>
  </si>
  <si>
    <t>Установка счетчика (Козулин Денис Анатольевич)</t>
  </si>
  <si>
    <t>Установка счетчика (Кузьмина Анастасия Николаевна)</t>
  </si>
  <si>
    <t>Установка счетчика (Ланцевицкая Анна Эдуардовна)</t>
  </si>
  <si>
    <t>Установка счетчика (Лесникова Валентина Александровна)</t>
  </si>
  <si>
    <t>Установка счетчика (Лхасаранова Соелма Жаргаловна)</t>
  </si>
  <si>
    <t>Установка счетчика (Манченко Наталья Петровна)</t>
  </si>
  <si>
    <t>Установка счетчика (Мурыгин Алексей Михайлович)</t>
  </si>
  <si>
    <t>Установка счетчика (Назарова Анна Павловна)</t>
  </si>
  <si>
    <t>Установка счетчика (Общество с ограниченной отвественностью "Забайкальский транзит")</t>
  </si>
  <si>
    <t>Установка счетчика (Осипов Алексей Геннадьевич)</t>
  </si>
  <si>
    <t>Установка счетчика (Очиров Эрдэм Батожапович)</t>
  </si>
  <si>
    <t>Установка счетчика (Паницына Надежда Давидовна)</t>
  </si>
  <si>
    <t>Установка счетчика (Панков Александр Васильевич)</t>
  </si>
  <si>
    <t>Установка счетчика (ПАО "МТС")</t>
  </si>
  <si>
    <t>Установка счетчика (Подойницын Сергей Александрович)</t>
  </si>
  <si>
    <t>Установка счетчика (Пурбуева Татьяна Борисовна)</t>
  </si>
  <si>
    <t>Установка счетчика (Рогалев Виталий Александрович)</t>
  </si>
  <si>
    <t>Установка счетчика (Рюмкин Андрей Юрьевич)</t>
  </si>
  <si>
    <t>Установка счетчика (Сапижов Сергей Николаевич)</t>
  </si>
  <si>
    <t>Установка счетчика (Семёнова Татьяна Васильевна)</t>
  </si>
  <si>
    <t>Установка счетчика (Тараненко Екатерина Викторовна)</t>
  </si>
  <si>
    <t>Установка счетчика (Тимофеев Алексей Александрович)</t>
  </si>
  <si>
    <t>Установка счетчика (Тушинова Светлана Батоевна)</t>
  </si>
  <si>
    <t>Установка счетчика (Ульзитуев Роман Георгиевич)</t>
  </si>
  <si>
    <t>Установка счетчика (Федотова Ольга Сергеевна)</t>
  </si>
  <si>
    <t>Установка счетчика (Филиппов Николай Иванович)</t>
  </si>
  <si>
    <t>Установка счетчика (ФКУ БМТиВС УФСИН России поЗабайкальскому краю)</t>
  </si>
  <si>
    <t>Установка счетчика (Хусаева Жаргалма Базаржаповна)</t>
  </si>
  <si>
    <t>Установка счетчика (Хусенов Анис Давронович)</t>
  </si>
  <si>
    <t>Установка счетчика (Цыбикжапов Солбон Арсаланович)</t>
  </si>
  <si>
    <t>Установка счетчика (Цымпилова Ирина Нимаевна)</t>
  </si>
  <si>
    <t>Установка счетчика (Чащина Елена Ивановна)</t>
  </si>
  <si>
    <t>Установка счетчика (Шабловский Дмитрий Сергеевич)</t>
  </si>
  <si>
    <t>Установка счетчика (Шарипов Абугали Минигалиевич)</t>
  </si>
  <si>
    <t>Установка счетчика (Шишмарева Зоя Николаевна)</t>
  </si>
  <si>
    <t>Установка счетчика (Шойнинова Саяна Базарсадаевна)</t>
  </si>
  <si>
    <t>Установка счетчика (Юлдашев Семен Денисович)</t>
  </si>
  <si>
    <t>Установка счетчика (Яковенко Александр Григорьевич)</t>
  </si>
  <si>
    <t>Установка счетчика (Юринский Александр Викторович)</t>
  </si>
  <si>
    <t>Установка счетчика (Жеребцова Светлана Элисовна)</t>
  </si>
  <si>
    <t>Установка счетчика (Емельянова Елена Геньевна)</t>
  </si>
  <si>
    <t>Установка счетчика (Домошонкина Анна Вячеславовна)</t>
  </si>
  <si>
    <t>Установка счетчика (Юдахин Алексей Витальевич)</t>
  </si>
  <si>
    <t>Установка счетчика (Чибакова Татьяна Кузьминична)</t>
  </si>
  <si>
    <t>Установка счетчика (Кочнев Илья Андреевич)</t>
  </si>
  <si>
    <t>Установка счетчика (Кондратьева Анастасия Александровна)</t>
  </si>
  <si>
    <t>Установка счетчика (Бальжиров Аюр Николаевич)</t>
  </si>
  <si>
    <t>Установка счетчика (Алексеев Андрей Николаевич)</t>
  </si>
  <si>
    <t>Установка счетчика (Бояркина Татьяна Борисовна)</t>
  </si>
  <si>
    <t>Установка счетчика (Махаличев Дмитрий Александрович)</t>
  </si>
  <si>
    <t>Установка счетчика (Литвинцева Елена Георгиевна)</t>
  </si>
  <si>
    <t>Установка счетчика (Атавин Сергей Васильевич)</t>
  </si>
  <si>
    <t>Установка счетчика (Капустин Игорь Николаевич)</t>
  </si>
  <si>
    <t>Установка счетчика (Печкин Ми*аил Андреевич)</t>
  </si>
  <si>
    <t>Установка счетчика (Тучинов Батор Борисович)</t>
  </si>
  <si>
    <t>Установка счетчика (Ми*айлов Евгений Сергеевич)</t>
  </si>
  <si>
    <t>Установка счетчика (Ситников Михаил Сергеевич)</t>
  </si>
  <si>
    <t>Установка счетчика (Простакишин Василий Геннадьевич)</t>
  </si>
  <si>
    <t>Установка счетчика (Максимов Андрей Николаевич)</t>
  </si>
  <si>
    <t>Установка счетчика (Куделин Борис Константинович)</t>
  </si>
  <si>
    <t>Установка счетчика (Апрелков Андрей Васильевич)</t>
  </si>
  <si>
    <t>Установка счетчика (Сигачева Светлана Ивановна)</t>
  </si>
  <si>
    <t>Установка счетчика (Кмитов Сергей Сергеевич)</t>
  </si>
  <si>
    <t>Установка счетчика (Каипов Руслан Валерьевич)</t>
  </si>
  <si>
    <t>Установка счетчика (Провоторова Надежда Александровна)</t>
  </si>
  <si>
    <t>Установка счетчика (Попова Вера Геннадьевна)</t>
  </si>
  <si>
    <t>Установка счетчика (Сильчёнок Лилия Алексеевна)</t>
  </si>
  <si>
    <t>Установка счетчика (Трубицына Наталья Владимировна)</t>
  </si>
  <si>
    <t>Установка счетчика (Гигаури Андрей Гивович)</t>
  </si>
  <si>
    <t>Установка счетчика (Ринчиндоржиев Баир Цыбендоржиевич)</t>
  </si>
  <si>
    <t>Установка счетчика (Дамбаев Вячеслав Валерьевич)</t>
  </si>
  <si>
    <t>Установка счетчика (Анциферова Галина Юрьевна)</t>
  </si>
  <si>
    <t>Установка счетчика (Иванова Валентина Александровна)</t>
  </si>
  <si>
    <t>Установка счетчика (Дамбаева Маргарита Дагбаевна)</t>
  </si>
  <si>
    <t>Установка счетчика (Малков Андрей Константинович)</t>
  </si>
  <si>
    <t>Установка счетчика (Клычев Дибир Ахмедович)</t>
  </si>
  <si>
    <t>Установка счетчика (Бояркина Ирина Владимировна)</t>
  </si>
  <si>
    <t>Установка счетчика (Рекунов Андрей Викторович)</t>
  </si>
  <si>
    <t>Установка счетчика (Соболева Екатерина Николевна)</t>
  </si>
  <si>
    <t>Установка счетчика (Ерофеев Дмитрий Игоревич)</t>
  </si>
  <si>
    <t>Установка счетчика (Горлов Андрей Георгиевич)</t>
  </si>
  <si>
    <t>Установка счетчика (Давыдова Надежда Андреевна)</t>
  </si>
  <si>
    <t>Установка счетчика (Карелин Антон Сергеевич)</t>
  </si>
  <si>
    <t>Установка счетчика (Кулешов Сергей Алексеевич)</t>
  </si>
  <si>
    <t>Установка счетчика (Красильников Антон Александрович)</t>
  </si>
  <si>
    <t>Установка счетчика (Онегина Александра Алексеевна)</t>
  </si>
  <si>
    <t>Установка счетчика (Харитонова Надежда Андреевна)</t>
  </si>
  <si>
    <t>Установка счетчика (Шаньгин Николай Егорович)</t>
  </si>
  <si>
    <t>Установка счетчика (Очирова Дарима Намсараевна)</t>
  </si>
  <si>
    <t>Установка счетчика (Цыбиков Данзан Дабаевич)</t>
  </si>
  <si>
    <t>Установка счетчика (Цыбенова Баирма Мункожаргаловна)</t>
  </si>
  <si>
    <t>Установка счетчика (Елистратов Сергей Владимирович)</t>
  </si>
  <si>
    <t>Установка счетчика (Негодяев Александр Геннадьевич)</t>
  </si>
  <si>
    <t>Установка счетчика (Гопиенко Степан Сергеевич)</t>
  </si>
  <si>
    <t>Установка счетчика (Дашинимаев Содном Баторович)</t>
  </si>
  <si>
    <t>Установка счетчика (Ламожапова Туяна Сергеевна)</t>
  </si>
  <si>
    <t>Установка счетчика (Белоплотов Виктор Валерьевич)</t>
  </si>
  <si>
    <t>Установка счетчика (Коробейников Валерий Николаевич)</t>
  </si>
  <si>
    <t>Установка счетчика (Комитет градостроительной политики администрации городского округа "Город Чита")</t>
  </si>
  <si>
    <t>Установка счетчика (Румянцев Алексей Георгиевич)</t>
  </si>
  <si>
    <t>Установка счетчика (Ложникова Анастасия Геннадьевна)</t>
  </si>
  <si>
    <t>Установка счетчика (Жамсаранов Алдар Гончикович)</t>
  </si>
  <si>
    <t>Установка счетчика (Чимитдоржиева Эржена Эрдэмбэликовна)</t>
  </si>
  <si>
    <t>Установка счетчика (Емельянов Валерий Вадимович)</t>
  </si>
  <si>
    <t>Установка счетчика (Цыренова Роза Балдандоржиевна)</t>
  </si>
  <si>
    <t>Установка счетчика (Соболева Светлана Ивановна)</t>
  </si>
  <si>
    <t>Установка счетчика (Дондокова Дарима Баировна)</t>
  </si>
  <si>
    <t>Установка счетчика (Храмова Нина Максимовна)</t>
  </si>
  <si>
    <t>Установка счетчика (Коновалов Станислав Александрович)</t>
  </si>
  <si>
    <t>Установка счетчика (Сверкунов Владимир Николаевич)</t>
  </si>
  <si>
    <t>Установка счетчика (Петрик Наталья Юрьевна)</t>
  </si>
  <si>
    <t>Установка счетчика (Шипило Артем Анатольевич)</t>
  </si>
  <si>
    <t>Установка счетчика (Самарин Николай Николаевич)</t>
  </si>
  <si>
    <t>Установка счетчика (Панфиленко Алексей Алексеевич)</t>
  </si>
  <si>
    <t>Установка счетчика (Токарева Виктория Владимировна)</t>
  </si>
  <si>
    <t>Установка счетчика (Намдаков Сергей Сергеевич)</t>
  </si>
  <si>
    <t>Установка счетчика (Александрова Светлана Нурафкатовна)</t>
  </si>
  <si>
    <t>Установка счетчика (Горячев Дмитрий Игоревич)</t>
  </si>
  <si>
    <t>Установка счетчика (Федосеев Александр Владимирович)</t>
  </si>
  <si>
    <t>Установка счетчика (Субботин Николай Владимирович)</t>
  </si>
  <si>
    <t>Установка счетчика (Аносов Артем Юрьевич)</t>
  </si>
  <si>
    <t>Установка счетчика (Климова Ирина Игоревна)</t>
  </si>
  <si>
    <t>Установка счетчика (Алексеев Николай Алексеевич)</t>
  </si>
  <si>
    <t>Установка счетчика (Петрова Аягма Тунгалановна)</t>
  </si>
  <si>
    <t>Установка счетчика (Семёнкина Мария Николаевна)</t>
  </si>
  <si>
    <t>Установка счетчика (Горюнова Елена Александровна)</t>
  </si>
  <si>
    <t>Установка счетчика (Степанова Марина Владимировна)</t>
  </si>
  <si>
    <t>Установка счетчика (Рогозинский Алексей Владимирович)</t>
  </si>
  <si>
    <t>Установка счетчика (Миронов Владимир Александрович)</t>
  </si>
  <si>
    <t>Установка счетчика (Цыденова Ирина Николаевна)</t>
  </si>
  <si>
    <t>Установка счетчика (Павлукова Олеся Викторовна)</t>
  </si>
  <si>
    <t>Установка счетчика (Индивидуальный предприниматель Линейцева Ксения Александровна)</t>
  </si>
  <si>
    <t>Установка счетчика (Несмеянова Наталья Геннадьевна)</t>
  </si>
  <si>
    <t>Установка счетчика (Манукян Давид Грайрович)</t>
  </si>
  <si>
    <t>Установка счетчика (Никитин Александр Николаевич)</t>
  </si>
  <si>
    <t>Установка счетчика (Оловянников Дмитрий Семёнович)</t>
  </si>
  <si>
    <t>Установка счетчика (Степанова Светлана Валерьевна)</t>
  </si>
  <si>
    <t>Установка счетчика (Губин Виталий Викторович)</t>
  </si>
  <si>
    <t>Установка счетчика (Цыренжапов Александр Цыбенович)</t>
  </si>
  <si>
    <t>Установка счетчика (Гомбожапов Буянто Баясхаланович)</t>
  </si>
  <si>
    <t>Установка счетчика (Муратов Алексей Юрьевич)</t>
  </si>
  <si>
    <t>Установка счетчика (Государственное автономное учреждение здравоохранения "Краевая больница N4")</t>
  </si>
  <si>
    <t>Установка счетчика (Улыбин Михаил Прокопьевич)</t>
  </si>
  <si>
    <t>Установка счетчика (Адмаева Ирина Степановна)</t>
  </si>
  <si>
    <t>Установка счетчика (Кожевников Роман Владимирович)</t>
  </si>
  <si>
    <t>Установка счетчика (Дамшиева Марина Батомункуевна)</t>
  </si>
  <si>
    <t>Установка счетчика (Цыбенов Цырендоржи Цыбенович)</t>
  </si>
  <si>
    <t>Установка счетчика (Администрация городского поселения"Забайкальское" муниципального района "Забайкальский район")</t>
  </si>
  <si>
    <t>Установка счетчика (Лиханова Елена Анатольевна)</t>
  </si>
  <si>
    <t>Установка счетчика (Жаргалова Надежда Баировна)</t>
  </si>
  <si>
    <t>Установка счетчика (Котельникова Наталья Михайловна)</t>
  </si>
  <si>
    <t>Установка счетчика (Хачатрян Роза Ваагновна)</t>
  </si>
  <si>
    <t>Установка счетчика (Цымпилова Валентина Николаевна)</t>
  </si>
  <si>
    <t>Установка счетчика (Сальникова Ольга Алексеевна)</t>
  </si>
  <si>
    <t>Установка счетчика (Дулова Нина Дмитриевна)</t>
  </si>
  <si>
    <t>Установка счетчика (Индивидуальный предприниматель Цоктоева Надежда Иннокентьевна)</t>
  </si>
  <si>
    <t>Установка счетчика (Карпов Александр Николаевич)</t>
  </si>
  <si>
    <t>Установка счетчика (Ишенин Андрей Дмитриевич)</t>
  </si>
  <si>
    <t>Установка счетчика (Скулов Станислав Сергеевич)</t>
  </si>
  <si>
    <t>Установка счетчика (Владимирова Ирина Николаевна)</t>
  </si>
  <si>
    <t>Установка счетчика (Филиппов Валерий Викторович)</t>
  </si>
  <si>
    <t>Установка счетчика (Куклюк Евгений Георгиевич)</t>
  </si>
  <si>
    <t>Установка счетчика (Буянова Севиль Расим кызы)</t>
  </si>
  <si>
    <t>Установка счетчика (Королев Антон Витальевич)</t>
  </si>
  <si>
    <t>Установка счетчика (Власова Кристина Александровна)</t>
  </si>
  <si>
    <t>Установка счетчика (Веденский Александр Александрович)</t>
  </si>
  <si>
    <t>Установка счетчика (Ерицян Ангин Сейрановна)</t>
  </si>
  <si>
    <t>Установка счетчика (Звягинцев Роман Алексеевич)</t>
  </si>
  <si>
    <t>Установка счетчика (Намжилон Сокто Батожапович)</t>
  </si>
  <si>
    <t>Установка счетчика (Голятин Сергей Андреевич)</t>
  </si>
  <si>
    <t>Установка счетчика (ИП ПЕЧЕРСКИЙ РОМАН АНДРЕЕВИЧ)</t>
  </si>
  <si>
    <t>Установка счетчика (Горбунов Игорь Евгеньевич)</t>
  </si>
  <si>
    <t>Установка счетчика (Открытое акционерное общество "Российские железные дороги")</t>
  </si>
  <si>
    <t>Установка счетчика (Иринчинова Саран Батожаргаловна)</t>
  </si>
  <si>
    <t>Установка счетчика (Жамсоева Инга Баировна)</t>
  </si>
  <si>
    <t>Установка счетчика (Геворкян Игорь Акопович)</t>
  </si>
  <si>
    <t>Установка счетчика (Кекеев Валерий Александрович)</t>
  </si>
  <si>
    <t>Установка счетчика (Зарубин Иван Геннадьевич)</t>
  </si>
  <si>
    <t>Установка счетчика (Чугуевский Евгений Олегович)</t>
  </si>
  <si>
    <t>Установка счетчика (Щербинин Владимир Анатольевич)</t>
  </si>
  <si>
    <t>Установка счетчика (Кулешов Алексей Сергеевич)</t>
  </si>
  <si>
    <t>Установка счетчика (Общество с ограниченной ответственностью "МАЯК")</t>
  </si>
  <si>
    <t>Установка счетчика (Шеломенцева Наталья Ивановна)</t>
  </si>
  <si>
    <t>Установка счетчика (Солосин Василий Петрович)</t>
  </si>
  <si>
    <t>Установка счетчика (Государственное учреждение здравоохранения "Приаргунская центральная районная больница")</t>
  </si>
  <si>
    <t>Установка счетчика (Общество с ограниченной ответственностью "Управляющая компания п. Приаргунск)</t>
  </si>
  <si>
    <t>Установка счетчика (Администрация сельского поселенияЧеремховское)</t>
  </si>
  <si>
    <t>Установка счетчика (Недашковский Дмитрий Анатольевич)</t>
  </si>
  <si>
    <t>Установка счетчика (Абузгильдин Ренат Марсович)</t>
  </si>
  <si>
    <t>Установка счетчика (Демурчян Аргам Мамиконович)</t>
  </si>
  <si>
    <t>Установка счетчика (Антонов Александр Владимирович)</t>
  </si>
  <si>
    <t>Установка счетчика (Кузнецова Екатерина Сергеевна)</t>
  </si>
  <si>
    <t>Установка счетчика (Бабичев Иван Васильевич)</t>
  </si>
  <si>
    <t>Установка счетчика (Калмыкова Татьяна Валерьевна)</t>
  </si>
  <si>
    <t>Установка счетчика (Рягузова Татьяна Сергеевна)</t>
  </si>
  <si>
    <t>Установка счетчика (Бондарев Олег Анатольевич)</t>
  </si>
  <si>
    <t>Установка счетчика (Курбатов Геннадий Дмитриевич)</t>
  </si>
  <si>
    <t>Установка счетчика (Никончук Инна Ивановна)</t>
  </si>
  <si>
    <t>Установка счетчика (Василенко Иван Анатольевич)</t>
  </si>
  <si>
    <t>Установка счетчика (Дятлова Дарья Михайловна)</t>
  </si>
  <si>
    <t>Установка счетчика (Федореева Елена Владимировна)</t>
  </si>
  <si>
    <t>Установка счетчика (Стародубцев Александр Михайлович)</t>
  </si>
  <si>
    <t>Установка счетчика (Домбаев Максим Дашинимаевич)</t>
  </si>
  <si>
    <t>Установка счетчика (Дорохин Егор Сергеевич)</t>
  </si>
  <si>
    <t>Установка счетчика (Эпова Марина Алексеевна)</t>
  </si>
  <si>
    <t>Установка счетчика (Мизельковская Екатерина Игоревна)</t>
  </si>
  <si>
    <t>Установка счетчика (Юдина Ольга Владимировна)</t>
  </si>
  <si>
    <t>Установка счетчика (Криницкая Марина Сергеевна)</t>
  </si>
  <si>
    <t>Установка счетчика (Трунова Ольга Михайловна)</t>
  </si>
  <si>
    <t>Установка счетчика (Романов Степан Васильевич)</t>
  </si>
  <si>
    <t>Установка счетчика (Верхотуров Алексей Владимирович)</t>
  </si>
  <si>
    <t>Установка счетчика (Чимитдоржиев Аюша Болотович)</t>
  </si>
  <si>
    <t>Установка счетчика (Бянкин Денис Игоревич)</t>
  </si>
  <si>
    <t>Установка счетчика (ПАО "Ростелеком")</t>
  </si>
  <si>
    <t>Установка счетчика (Норполова Светлана Батоевна)</t>
  </si>
  <si>
    <t>Установка счетчика (Макарова Анна Владимировна)</t>
  </si>
  <si>
    <t>Установка счетчика (Бальжинимаева Цыремжит Батоевна)</t>
  </si>
  <si>
    <t>Установка счетчика (Цымпилова Дарима Цыпыловна)</t>
  </si>
  <si>
    <t>Установка счетчика (Тумунова Валентина Владимировна)</t>
  </si>
  <si>
    <t>Установка счетчика (Маслова Леонора Сергеевна)</t>
  </si>
  <si>
    <t>Установка счетчика (Солоневич Михаил Юрьевич)</t>
  </si>
  <si>
    <t>Установка счетчика (Васильчук Владимир Васильевич)</t>
  </si>
  <si>
    <t>Установка счетчика (Государственное учреждение здравоохранения "Могойтуйская центральная районная больница")</t>
  </si>
  <si>
    <t>Установка счетчика (Вишнякова Елена Валерьевна)</t>
  </si>
  <si>
    <t>Установка счетчика (ОБЩЕСТВО С ОГРАНИЧЕННОЙ ОТВЕТСТВЕННОСТЬЮ "ПОДРАЗДЕЛЕНИЕ ТРАНСПОРТНОЙ БЕЗОПАСНОСТИ "ФАКТОР")</t>
  </si>
  <si>
    <t>Установка счетчика (Поляков Николай Афонасьевич)</t>
  </si>
  <si>
    <t>Установка счетчика (Подшивалов Ми*аил Ми*айлович)</t>
  </si>
  <si>
    <t>Установка счетчика (Суздальницкий Константин Борисович)</t>
  </si>
  <si>
    <t>Установка счетчика (Государственное учреждение "Центр обеспечения деятельности в области гражданской обороны и пожарной безопасности Забайкальского края")</t>
  </si>
  <si>
    <t>Установка счетчика (Перемыкин Евгений Владимирович)</t>
  </si>
  <si>
    <t>Установка счетчика (Емельянов Андрей Владимирович)</t>
  </si>
  <si>
    <t>Установка счетчика (Токмакова Екатерина Владимировна)</t>
  </si>
  <si>
    <t>Установка счетчика (Бадмаев Ошир Цыбенович)</t>
  </si>
  <si>
    <t>Установка счетчика (Гнилицкий Константин Константинович)</t>
  </si>
  <si>
    <t>Установка счетчика (Мункуев Даба-Цырен Бальжинимаевич)</t>
  </si>
  <si>
    <t>Установка счетчика (Косяков Максим Владимирович)</t>
  </si>
  <si>
    <t>Установка счетчика (Петросян Мариам Шириновна)</t>
  </si>
  <si>
    <t>Установка счетчика (Калинина Анастасия Николаевна)</t>
  </si>
  <si>
    <t>Установка счетчика (Бурлаченко Константин Владимирович)</t>
  </si>
  <si>
    <t>Установка счетчика (Гончиков Амагалон Жигжитович)</t>
  </si>
  <si>
    <t>Установка счетчика (Мельникова Любовь Николаевна)</t>
  </si>
  <si>
    <t>Установка счетчика (Деревцова Ксения Сергеевна)</t>
  </si>
  <si>
    <t>Установка счетчика (ОБЩЕСТВО С ОГРАНИЧЕННОЙ ОТВЕТСТВЕННОСТЬЮ "ВОСТОЧНО-АРКТИЧЕСКАЯ НЕФТЕГАЗОВАЯ КОРПОРАЦИЯ")</t>
  </si>
  <si>
    <t>Установка счетчика (Хусаинов Руслан Нодирович)</t>
  </si>
  <si>
    <t>Установка счетчика (Львов Дмитрий Сергеевич)</t>
  </si>
  <si>
    <t>Установка счетчика (Ис*аков Рустам Зуферович)</t>
  </si>
  <si>
    <t>Установка счетчика (Антонов Максим Валерьевич)</t>
  </si>
  <si>
    <t>Установка счетчика (Резанова Наталья Юрьевна)</t>
  </si>
  <si>
    <t>Установка счетчика (Балданова Бальжима Бадмадоржиевна)</t>
  </si>
  <si>
    <t>Установка счетчика (Карачёва Екатерина Александровна)</t>
  </si>
  <si>
    <t>Установка счетчика (Гомбоева Эржена Жалсановна)</t>
  </si>
  <si>
    <t>Установка счетчика (Гантимурова Алёна Петровна)</t>
  </si>
  <si>
    <t>Установка счетчика (Бадараева Ирина Валерьевна)</t>
  </si>
  <si>
    <t>Установка счетчика (Клоян Олеся Сергеевна)</t>
  </si>
  <si>
    <t>Установка счетчика (Аюшиева Сымжит Ринчиновна)</t>
  </si>
  <si>
    <t>Установка счетчика (Попов Эдуард Александрович)</t>
  </si>
  <si>
    <t>Установка счетчика (Костроченко Галина Мироновна)</t>
  </si>
  <si>
    <t>Установка счетчика (Индивидуальный предприниматель Соколов Дмитрий Борисович)</t>
  </si>
  <si>
    <t>Установка счетчика (Жданова Марина Юрьевна)</t>
  </si>
  <si>
    <t>Установка счетчика (Пальшина Мария Викторовна)</t>
  </si>
  <si>
    <t>Установка счетчика (Елизаров Эрдэни Анатольевич)</t>
  </si>
  <si>
    <t>Установка счетчика (Гладких Дарья Александровна)</t>
  </si>
  <si>
    <t>Установка счетчика (Сердюкова Ирина Анатольевна)</t>
  </si>
  <si>
    <t>Установка счетчика (Лубсанов Вадим Дашидондокович)</t>
  </si>
  <si>
    <t>Установка счетчика (Деминова Ольга Андреевна)</t>
  </si>
  <si>
    <t>Установка счетчика (Насанов Аюр Баирович)</t>
  </si>
  <si>
    <t>Установка счетчика (Дугаров Бато Очирович)</t>
  </si>
  <si>
    <t>Установка счетчика (Намсараева Дарима Георгиевна)</t>
  </si>
  <si>
    <t>Установка счетчика (Битюков Сергей Викторович)</t>
  </si>
  <si>
    <t>Установка счетчика (Бережко Денис Иванович)</t>
  </si>
  <si>
    <t>Установка счетчика (Варенкова Татьяна Алексеевна)</t>
  </si>
  <si>
    <t>Установка счетчика (Балдангомбоева Оюна Доржиевна)</t>
  </si>
  <si>
    <t>Установка счетчика (Личагин Владимир Игнатьевич)</t>
  </si>
  <si>
    <t>Установка счетчика (Широков Дмитрий Сергеевич)</t>
  </si>
  <si>
    <t>Установка счетчика (Общество с ограниченной ответственностью "Командор»)</t>
  </si>
  <si>
    <t>Установка счетчика (Общество с ограниченной ответственностью "Стройка-С")</t>
  </si>
  <si>
    <t>Установка счетчика (Житарь Наталья Юрьевна)</t>
  </si>
  <si>
    <t>Установка счетчика (Балдоржиев Бальжинима Ендонович)</t>
  </si>
  <si>
    <t>Установка счетчика (Елизаров Константин Александрович)</t>
  </si>
  <si>
    <t>Установка счетчика (Башурова Мария Сергеевна)</t>
  </si>
  <si>
    <t>Установка счетчика (Тудупов Булат Жигжитжабович)</t>
  </si>
  <si>
    <t>Установка счетчика (Азизов Магомед Арастунович)</t>
  </si>
  <si>
    <t>Установка счетчика (Батрамеева Виктория Гарафутдиновна)</t>
  </si>
  <si>
    <t>Установка счетчика (Бочкарникова Антонина Сергеевна)</t>
  </si>
  <si>
    <t>Установка счетчика (Сорокина Татьяна Андреевна)</t>
  </si>
  <si>
    <t>Установка счетчика (Саргина Наталья Михайловна)</t>
  </si>
  <si>
    <t>Установка счетчика (Петрова Татьяна Сергеевна)</t>
  </si>
  <si>
    <t>Установка счетчика (Добрякова Александра Юрьевна)</t>
  </si>
  <si>
    <t>Установка счетчика (Общество с ограниченной ответственностью "Читинская мясная компания)</t>
  </si>
  <si>
    <t>Установка счетчика (Галсанов Баисхалан Баирович)</t>
  </si>
  <si>
    <t>Установка счетчика (Дементьев Дмитрий Сергеевич)</t>
  </si>
  <si>
    <t>Установка счетчика (Дашиева Арюна Балтоевна)</t>
  </si>
  <si>
    <t>Установка счетчика (Савин Максим Геннадьевич)</t>
  </si>
  <si>
    <t>Установка счетчика (Цыбиков Даба Балдандоржиевич)</t>
  </si>
  <si>
    <t>Установка счетчика (Шевченко Антон Евгеньевич)</t>
  </si>
  <si>
    <t>Установка счетчика (Димова Лариса Борисовна)</t>
  </si>
  <si>
    <t>Установка счетчика (Батомункуев Сухэ Владимирович)</t>
  </si>
  <si>
    <t>Установка счетчика (Данько Николай Владимирович)</t>
  </si>
  <si>
    <t>Установка счетчика (Иванова Анастасия Андреевна)</t>
  </si>
  <si>
    <t>Установка счетчика (Тарасова Римма Насибулловна)</t>
  </si>
  <si>
    <t>Установка счетчика (Березина Лилия Анатольевна)</t>
  </si>
  <si>
    <t>Установка счетчика (Леонова Дарья Александровна)</t>
  </si>
  <si>
    <t>Установка счетчика (Власов Владимир Иванович)</t>
  </si>
  <si>
    <t>Установка счетчика (Сидоров Леонид Владимирович)</t>
  </si>
  <si>
    <t>Установка счетчика (Михайлова Светлана Александровна)</t>
  </si>
  <si>
    <t>Установка счетчика (Башкатов Евгений Николаевич)</t>
  </si>
  <si>
    <t>Установка счетчика (Лоншаков Владимир Михайлович)</t>
  </si>
  <si>
    <t>Установка счетчика (Дугарова Дарима Гатыповна)</t>
  </si>
  <si>
    <t>Установка счетчика (Общество с ограниченной ответственностью "Старательская артель "Сириус")</t>
  </si>
  <si>
    <t>Установка счетчика (Базарова Анастасия Венеровна)</t>
  </si>
  <si>
    <t>Установка счетчика (Аникеева Виктория Валерьевна)</t>
  </si>
  <si>
    <t>Установка счетчика (Лисовский Дмитрий Вадимович)</t>
  </si>
  <si>
    <t>Установка счетчика (Индивидуальный предприниматель Байрамов Амрах Сурхай Оглы)</t>
  </si>
  <si>
    <t>Установка счетчика (Башакова Тамара Владимировна)</t>
  </si>
  <si>
    <t>Установка счетчика (Коновалова Полина Алексеевна)</t>
  </si>
  <si>
    <t>Установка счетчика (Будадариев Баир Будадариевич)</t>
  </si>
  <si>
    <t>Установка счетчика (Даширабданова Валентина Бимбаевна)</t>
  </si>
  <si>
    <t>Установка счетчика (Общество с ограниченной ответственностью "Сфера")</t>
  </si>
  <si>
    <t>Установка счетчика (Макаров Евгений Евгеньевич)</t>
  </si>
  <si>
    <t>Установка счетчика (Стафеев Николай Алексеевич)</t>
  </si>
  <si>
    <t>Установка счетчика (Буркин Сергей Владимирович)</t>
  </si>
  <si>
    <t>Установка счетчика (Сараев Михаил Юрьевич)</t>
  </si>
  <si>
    <t>Установка счетчика (Куфе Анна Валерьевна)</t>
  </si>
  <si>
    <t>Установка счетчика (Халдузов Олег Магомедович)</t>
  </si>
  <si>
    <t>Установка счетчика (Наумочкин Михаил Александрович)</t>
  </si>
  <si>
    <t>Установка счетчика (Тумурова Баирма Баясхалановна)</t>
  </si>
  <si>
    <t>Установка счетчика (Трофимова Светлана Сергеевна)</t>
  </si>
  <si>
    <t>Установка счетчика (Анисин Игорь Аркадьевич)</t>
  </si>
  <si>
    <t>Установка счетчика (Филиппов Владимир Андреевич)</t>
  </si>
  <si>
    <t>Установка счетчика (Лихачева Татьяна Викторовна)</t>
  </si>
  <si>
    <t>Установка счетчика (Жигмитова Цыренбутит Гындыновна)</t>
  </si>
  <si>
    <t>Установка счетчика (Никитина Ольга Александровна)</t>
  </si>
  <si>
    <t>Установка счетчика (Бейдина Ксения Николаевна)</t>
  </si>
  <si>
    <t>Установка счетчика (Романычева Мария Викторовна)</t>
  </si>
  <si>
    <t>Установка счетчика (Родикова Наталья Алексеевна)</t>
  </si>
  <si>
    <t>Установка счетчика (Абузгильдина Инна Сергеевна)</t>
  </si>
  <si>
    <t>Установка счетчика (Омарова Зайнаб Шахбулатовна)</t>
  </si>
  <si>
    <t>Установка счетчика (Васильев Олег Юрьевич)</t>
  </si>
  <si>
    <t>Установка счетчика (Парфенов Георгий Георгиевич)</t>
  </si>
  <si>
    <t>Установка счетчика (Астафьева Марина Владимировна)</t>
  </si>
  <si>
    <t>Установка счетчика (Рассохина Анастасия Петровна)</t>
  </si>
  <si>
    <t>Установка счетчика (Будуев Дашинима Дашицыренович)</t>
  </si>
  <si>
    <t>Установка счетчика (Ленхобоев Базар Тудундондокович)</t>
  </si>
  <si>
    <t>Установка счетчика (Барда*аева Людмила Ивановна)</t>
  </si>
  <si>
    <t>Установка счетчика (Перфильева Надежда Николаевна)</t>
  </si>
  <si>
    <t>Установка счетчика (Лацуров Денис Сергеевич)</t>
  </si>
  <si>
    <t>Установка счетчика (Щеголева Лилия Владимировна)</t>
  </si>
  <si>
    <t>Установка счетчика (Сенкевич Олег Анатольевич)</t>
  </si>
  <si>
    <t>Установка счетчика (Щербакова Ирина Анатольевна)</t>
  </si>
  <si>
    <t>Установка счетчика (Хаимчикова Жаргалма Баировна)</t>
  </si>
  <si>
    <t>Установка счетчика (Сушкевич Артём Васильевич)</t>
  </si>
  <si>
    <t>Установка счетчика (Дансаранов Жамсо Пурбуевич)</t>
  </si>
  <si>
    <t>Установка счетчика (Болотова Цыремжит Борлоевна)</t>
  </si>
  <si>
    <t>Установка счетчика (Бальжинимаева Должин Баторовна)</t>
  </si>
  <si>
    <t>Установка счетчика (Батожаргалова Римма Базаргуруевна)</t>
  </si>
  <si>
    <t>Установка счетчика (Дамдинова Цындыма Тубчиновна)</t>
  </si>
  <si>
    <t>Установка счетчика (Бадмаева Билигма Баировна)</t>
  </si>
  <si>
    <t>Установка счетчика (Индивидуальный предприниматель Морозов Анатолий Александрович)</t>
  </si>
  <si>
    <t>Установка счетчика (Васильев Андрей Александрович)</t>
  </si>
  <si>
    <t>Установка счетчика (Сусаков Евгений Владимирович)</t>
  </si>
  <si>
    <t>Установка счетчика (Богданов Руслан Олегович)</t>
  </si>
  <si>
    <t>Установка счетчика (Козулин Никита Андреевич)</t>
  </si>
  <si>
    <t>Установка счетчика (Кабанов Максим Федорович)</t>
  </si>
  <si>
    <t>Установка счетчика (Зазовская Светлана Юрьевна)</t>
  </si>
  <si>
    <t>Установка счетчика (Манохина Альбина Анатольевна)</t>
  </si>
  <si>
    <t>Установка счетчика (Попов Сергей Николаевич)</t>
  </si>
  <si>
    <t>Установка счетчика (Речков Евгений Сергеевич)</t>
  </si>
  <si>
    <t>Установка счетчика (Щетинин Максим Анатольевич)</t>
  </si>
  <si>
    <t>Установка счетчика (Государственное учреждение здравоо*ранения "Нерчинская центральная районная больница")</t>
  </si>
  <si>
    <t>Установка счетчика (Бобовский Евгений Леонидович)</t>
  </si>
  <si>
    <t>Установка счетчика (Капустин Алексей Сергеевич)</t>
  </si>
  <si>
    <t>Установка счетчика (Тру*ина Виктория Юрьевна)</t>
  </si>
  <si>
    <t>Установка счетчика (Бугрименко Егор Владимирович)</t>
  </si>
  <si>
    <t>Установка счетчика (Индивидуальный предприниматель Цыремпилова Марина Владимировна)</t>
  </si>
  <si>
    <t>Установка счетчика (Киселёва Светлана Андреевна)</t>
  </si>
  <si>
    <t>Установка счетчика (Саповец Алексей Иванович)</t>
  </si>
  <si>
    <t>Установка счетчика (Комисинская Людмила Сергеевна)</t>
  </si>
  <si>
    <t>Установка счетчика (Общество с ограниченной ответственностью "Специализированный застройщик "ГолдГеоПром")</t>
  </si>
  <si>
    <t>Установка счетчика (Вербин Сергей Александрович)</t>
  </si>
  <si>
    <t>Установка счетчика (Носкова Валерия Павловна)</t>
  </si>
  <si>
    <t>Установка счетчика (Железова Олеся Александровна)</t>
  </si>
  <si>
    <t>Установка счетчика (Индивидуальный предприниматель Костик Елена Юрьевна)</t>
  </si>
  <si>
    <t>Установка счетчика (Федеральное казенное учреждение "Управление федеральных автомобильных дорог на территории Забайкальского краяФедеральногодорожногоагентства)</t>
  </si>
  <si>
    <t>Установка счетчика (Комогорцева Виктория Александровна)</t>
  </si>
  <si>
    <t>Установка счетчика (Абдуллоев Мавлон Аслиддинович)</t>
  </si>
  <si>
    <t>Установка счетчика (Шишмарёва Юлия Валерьевна)</t>
  </si>
  <si>
    <t>Установка счетчика (Администрация Нерчинско-Заводского муниципального округа Забайкальскогокрая)</t>
  </si>
  <si>
    <t>Установка счетчика (Зайцев Сергей Игоревич)</t>
  </si>
  <si>
    <t>Установка счетчика (Терентьева Анна Михайловна)</t>
  </si>
  <si>
    <t>Установка счетчика (Потапов Андрей Борисович)</t>
  </si>
  <si>
    <t>Установка счетчика (ИП Землянухин Андрей Сергеевич)</t>
  </si>
  <si>
    <t>Установка счетчика (Кудрявцева Надежда Федоровна)</t>
  </si>
  <si>
    <t>Установка счетчика (Беломестнова Александра Алексеевна)</t>
  </si>
  <si>
    <t>Установка счетчика (Ямадаев Аюр Дымбрылович)</t>
  </si>
  <si>
    <t>Установка счетчика (Черепанов Александр Алексеевич)</t>
  </si>
  <si>
    <t>Установка счетчика (Дугарова Дулма Мункожаргаловна)</t>
  </si>
  <si>
    <t>Установка счетчика (Рязанцева Татьяна Викторовна)</t>
  </si>
  <si>
    <t>Установка счетчика (Минеева Ольга Вячеславовна)</t>
  </si>
  <si>
    <t>Установка счетчика (Горелов Руслан Владимирович)</t>
  </si>
  <si>
    <t>Установка счетчика (Карпенко Вероника Сергеевна)</t>
  </si>
  <si>
    <t>Установка счетчика (Мороз Виталия Александровна)</t>
  </si>
  <si>
    <t>Установка счетчика (Эпов Юрий Иванович)</t>
  </si>
  <si>
    <t>Установка счетчика (Дашидондоков Батор Тумунович)</t>
  </si>
  <si>
    <t>Установка счетчика (ОБЩЕСТВО С ОГРАНИЧЕННОЙ ОТВЕТСТВЕННОСТЬЮ "ПРОЛОДЖИКС")</t>
  </si>
  <si>
    <t>Установка счетчика (Садоводческое некоммерческое товарищество "Казачий Хутор")</t>
  </si>
  <si>
    <t>Установка счетчика (Индивидуальный предприниматель Ташпулатов Парвозбек Мухиддинович)</t>
  </si>
  <si>
    <t>Установка счетчика (Олимзода Комрон нет)</t>
  </si>
  <si>
    <t>Установка счетчика (Мишкинис Надежда Александровна)</t>
  </si>
  <si>
    <t>Установка счетчика (Кобзарь Олег Николаевич)</t>
  </si>
  <si>
    <t>Установка счетчика (Евдаков Сергей Александрович)</t>
  </si>
  <si>
    <t>Установка счетчика (Еремеев Иван Владимирович)</t>
  </si>
  <si>
    <t>Установка счетчика (Индивидуальный предприниматель Липников Евгений Викторович)</t>
  </si>
  <si>
    <t>Установка счетчика (Бороев Баяр Сергеевич)</t>
  </si>
  <si>
    <t>Установка счетчика (Мунгалов Василий Николаевич)</t>
  </si>
  <si>
    <t>Установка счетчика (Балданова Надежда Базаровна)</t>
  </si>
  <si>
    <t>Установка счетчика (Дугаржапова Цыцыгма Батомункуевна)</t>
  </si>
  <si>
    <t>Установка счетчика (Михайлова Любовь Валерьевна)</t>
  </si>
  <si>
    <t>Установка счетчика (Басов Юрий Анатольевич)</t>
  </si>
  <si>
    <t>Установка счетчика (Носов Павел Александрович)</t>
  </si>
  <si>
    <t>Установка счетчика (Индивидуальный предприниматель Чевлытко Надежда Сергеевна)</t>
  </si>
  <si>
    <t>Установка счетчика (Макаренко Антон Константинович)</t>
  </si>
  <si>
    <t>Установка счетчика (Дармаева Дарима Аяковна)</t>
  </si>
  <si>
    <t>Установка счетчика (Даширинчинов Цырен Дугарович)</t>
  </si>
  <si>
    <t>Установка счетчика (Федоров Алексей Владимирович)</t>
  </si>
  <si>
    <t>Установка счетчика (Гочеева Владлена Викторовна)</t>
  </si>
  <si>
    <t>Установка счетчика (Шульгестеров Иван Викторович)</t>
  </si>
  <si>
    <t>Установка счетчика (Жауров Александр Анатольевич)</t>
  </si>
  <si>
    <t>Установка счетчика (Фарфулина Мария Александровна)</t>
  </si>
  <si>
    <t>Установка счетчика (Островский Василий Петрович)</t>
  </si>
  <si>
    <t>Установка счетчика (Тогонова Любовь Батожаргаловна)</t>
  </si>
  <si>
    <t>Установка счетчика (Соловьева Татьяна Леонидовна)</t>
  </si>
  <si>
    <t>Установка счетчика (Л*амаева Наталия Самбуевна)</t>
  </si>
  <si>
    <t>Установка счетчика (Тан-Мин Вячеслав Юрьевич)</t>
  </si>
  <si>
    <t>Установка счетчика (Семенюк Ольга Викторовна)</t>
  </si>
  <si>
    <t>Установка счетчика (Исаков Евгений Алексеевич)</t>
  </si>
  <si>
    <t>Установка счетчика (Федорова Юлия Ивановна)</t>
  </si>
  <si>
    <t>Установка счетчика (Бальжинимаева Гармаханда Адлибишиевна)</t>
  </si>
  <si>
    <t>Установка счетчика (Батомункуева Ирина Цыдыповна)</t>
  </si>
  <si>
    <t>Установка счетчика (Дагбаев Зоригто Цыренович)</t>
  </si>
  <si>
    <t>Установка счетчика (Генденова Мария Маркеловна)</t>
  </si>
  <si>
    <t>Установка счетчика (Филиппов Артём Алексеевич)</t>
  </si>
  <si>
    <t>Установка счетчика (Базарова Туяна Жаргаловна)</t>
  </si>
  <si>
    <t>Установка счетчика (БАТЕЕВ Сергей Владимирович)</t>
  </si>
  <si>
    <t>Установка счетчика (Калько Андрей Викторович)</t>
  </si>
  <si>
    <t>Установка счетчика (Грехова Олеся Сергеевна)</t>
  </si>
  <si>
    <t>Установка счетчика (Шаламов Александр Владимирович)</t>
  </si>
  <si>
    <t>Установка счетчика (Ерохина Наталья Симоновна)</t>
  </si>
  <si>
    <t>Установка счетчика (Раменская Светлана Анатольевна)</t>
  </si>
  <si>
    <t>Установка счетчика (Болотова Дарима Батожаргаловна)</t>
  </si>
  <si>
    <t>Установка счетчика (Жамсаранов Жаргал Гунгаевич)</t>
  </si>
  <si>
    <t>Установка счетчика (Чебаев Дмитрий Вячеславович)</t>
  </si>
  <si>
    <t>Установка счетчика (Мункуева Цымжидма Эрдынеевна)</t>
  </si>
  <si>
    <t>Установка счетчика (Индивидуальный предприниматель Горбунов Алексей Александрович)</t>
  </si>
  <si>
    <t>Установка счетчика (Федорова Кристина Н)</t>
  </si>
  <si>
    <t>Установка счетчика (Третьякова Марина Григорьевна)</t>
  </si>
  <si>
    <t>Установка счетчика (Цыренов Сокто Баярович)</t>
  </si>
  <si>
    <t>Установка счетчика (Бочкарников Артём Игоревич)</t>
  </si>
  <si>
    <t>Установка счетчика (Широков Артём Андреевич)</t>
  </si>
  <si>
    <t>Установка счетчика (Батоев Владимир Цыренович)</t>
  </si>
  <si>
    <t>Установка счетчика (Филин Николай Викторович)</t>
  </si>
  <si>
    <t>Установка счетчика (Рычков Николай Ми*айлович)</t>
  </si>
  <si>
    <t>Установка счетчика (Цыдыпова Дулма Мункобалдановна)</t>
  </si>
  <si>
    <t>Установка счетчика (Деменкова Мария Михайловна)</t>
  </si>
  <si>
    <t>Установка счетчика (Соболев Александр Олегович)</t>
  </si>
  <si>
    <t>Установка счетчика (Пустовит Наталья Иосифовна)</t>
  </si>
  <si>
    <t>Установка счетчика (Индивидуальный предприниматель Нефедьева Мария Александровна)</t>
  </si>
  <si>
    <t>Установка счетчика (Акулова Наталья Владимировна)</t>
  </si>
  <si>
    <t>Установка счетчика (Абрамов Виктор Петрович)</t>
  </si>
  <si>
    <t>Установка счетчика (Малярова Наталья Владимировна)</t>
  </si>
  <si>
    <t>Установка счетчика (Индивидуальный предприниматель Иванов Сергей Валерьевич)</t>
  </si>
  <si>
    <t>Установка счетчика (Смирнов Владимир Вильевич)</t>
  </si>
  <si>
    <t>Установка счетчика (Бакшеев Сергей Сергеевич)</t>
  </si>
  <si>
    <t>Установка счетчика (Золотикова Оксана Михайловна)</t>
  </si>
  <si>
    <t>Установка счетчика (Сандаков Владимир Вячеславович)</t>
  </si>
  <si>
    <t>Установка счетчика (Ярош Светлана Михайловна)</t>
  </si>
  <si>
    <t>Установка счетчика (Кичёв Василий Васильевич)</t>
  </si>
  <si>
    <t>Установка счетчика (Нимаева Баярма нет)</t>
  </si>
  <si>
    <t>Установка счетчика (Масюков Артем Александрович)</t>
  </si>
  <si>
    <t>Установка счетчика (Черников Игорь Борисович)</t>
  </si>
  <si>
    <t>Установка счетчика (Бизин Павел Эдуардович)</t>
  </si>
  <si>
    <t>Установка счетчика (Гомбожапов Бадмацырен Жугдурович)</t>
  </si>
  <si>
    <t>Установка счетчика (Сагаев Юрий Тудупдоржиевич)</t>
  </si>
  <si>
    <t>Установка счетчика (Содномдашиева Дарима Дулмаевна)</t>
  </si>
  <si>
    <t>Установка счетчика (Ванчиков Сергей Дылыкович)</t>
  </si>
  <si>
    <t>Установка счетчика (Цыренов Батомунко Бадмаевич)</t>
  </si>
  <si>
    <t>Установка счетчика (Арендарчук Ирина Георгиевна)</t>
  </si>
  <si>
    <t>Установка счетчика (Жигмитов Мунко Гармаевич)</t>
  </si>
  <si>
    <t>Установка счетчика (Гындынцыренова Дарима Доржиевна)</t>
  </si>
  <si>
    <t>Установка счетчика (Дубинкин АЛЕКСАНДР Васильевич)</t>
  </si>
  <si>
    <t>Установка счетчика (Юсупов Орзикул Нарзикулович)</t>
  </si>
  <si>
    <t>Установка счетчика (Левоненкова Ольга Павловна)</t>
  </si>
  <si>
    <t>Установка счетчика (Рабданов Андрей Бадмаевич)</t>
  </si>
  <si>
    <t>Установка счетчика (Курбонов Зоирджон Хамробоевич)</t>
  </si>
  <si>
    <t>Установка счетчика (Иванова Наталья Витальевна)</t>
  </si>
  <si>
    <t>Установка счетчика (Тутынин Артём Андреевич)</t>
  </si>
  <si>
    <t>Установка счетчика (Жалсанов Евгений Бадмажапович)</t>
  </si>
  <si>
    <t>Установка счетчика (Козловская Виктория Владимировна)</t>
  </si>
  <si>
    <t>Установка счетчика (Юрченко Ольга Николаевна)</t>
  </si>
  <si>
    <t>Установка счетчика (Публичное акционерное общество "Мобильные Телесистемы")</t>
  </si>
  <si>
    <t>Установка счетчика (Индивидуальный предприниматель Савватеев Андрей Владимирович)</t>
  </si>
  <si>
    <t>Установка счетчика (Алабин Антон Михайлович)</t>
  </si>
  <si>
    <t>Установка счетчика (Забелина Надежда Андреевна)</t>
  </si>
  <si>
    <t>Установка счетчика (Жалсапова Балма Батоевна)</t>
  </si>
  <si>
    <t>Установка счетчика (Махарамова Наталья Анатольевна)</t>
  </si>
  <si>
    <t>Установка счетчика (Цыренов Соел Солбонович)</t>
  </si>
  <si>
    <t>Установка счетчика (Луданова Светлана Гамбожаповна)</t>
  </si>
  <si>
    <t>Установка счетчика (Диденко Виктория Викторовна)</t>
  </si>
  <si>
    <t>Установка счетчика (Проскуряков Владислав Витальевич)</t>
  </si>
  <si>
    <t>Установка счетчика (Индивидуальный предприниматель Вологдин Дмитрий Александрович)</t>
  </si>
  <si>
    <t>Установка счетчика (Мухаева Мария Валерьевна)</t>
  </si>
  <si>
    <t>Установка счетчика (Калмыков Иван Сергеевич)</t>
  </si>
  <si>
    <t>Установка счетчика (Айрапетян Армен Артурикович)</t>
  </si>
  <si>
    <t>Установка счетчика (Шагдуржапов Руслан Анатольевич)</t>
  </si>
  <si>
    <t>Установка счетчика (Мутавалиева Наталья Викторовна)</t>
  </si>
  <si>
    <t>Установка счетчика (ЕРМОЛЬЕВА НЕЛЛИ СЕРГЕЕВНА)</t>
  </si>
  <si>
    <t>Установка счетчика (Паньков Валерий Юрьевич)</t>
  </si>
  <si>
    <t>Установка счетчика (Общество с ограниченной ответственностью "Плаза-Панама")</t>
  </si>
  <si>
    <t>Установка счетчика (Терентьева Елизавета Сергеевна)</t>
  </si>
  <si>
    <t>Установка счетчика (Филиппов Максим Владимирович)</t>
  </si>
  <si>
    <t>Установка счетчика (Непошлова Вера Юрьевна)</t>
  </si>
  <si>
    <t>Установка счетчика (Головенько Максим Филиппович)</t>
  </si>
  <si>
    <t>Установка счетчика (Кибирева Ирина Ми*айловна)</t>
  </si>
  <si>
    <t>Установка счетчика (Бабенко Игорь Анатольевич)</t>
  </si>
  <si>
    <t>Установка счетчика (Цыремпилов Буянто Цырендондокович)</t>
  </si>
  <si>
    <t>Установка счетчика (Джихаева Виктория Эрдэниевна)</t>
  </si>
  <si>
    <t>Установка счетчика (Сарапкин Михаил Александрович)</t>
  </si>
  <si>
    <t>Установка счетчика (Фунтусова Ирина Владимировна)</t>
  </si>
  <si>
    <t>Установка счетчика (Сысоева Мария Николаевна)</t>
  </si>
  <si>
    <t>Установка счетчика (Далаева Марина Эрдыниевна)</t>
  </si>
  <si>
    <t>Установка счетчика (Толибова Ирина Александровна)</t>
  </si>
  <si>
    <t>Установка счетчика (Пеннер Анастасия Андреевна)</t>
  </si>
  <si>
    <t>Установка счетчика (Индивидуальный предприниматель Мамедов Вячеслав Сальверович)</t>
  </si>
  <si>
    <t>Установка счетчика (Немчинов Павел Викторович)</t>
  </si>
  <si>
    <t>Установка счетчика (Кудрявцева Елена Александровна)</t>
  </si>
  <si>
    <t>Установка счетчика (Тогошиева Бутит Зандановна)</t>
  </si>
  <si>
    <t>Установка счетчика (Воробьев Дмитрий Олегович)</t>
  </si>
  <si>
    <t>Установка счетчика (Петров Александр Валерьевич)</t>
  </si>
  <si>
    <t>Установка счетчика (Лоншакова Кристина Сергеевна)</t>
  </si>
  <si>
    <t>Установка счетчика (Филимонов Евгений Владимирович)</t>
  </si>
  <si>
    <t>Установка счетчика (Воронин Владимир Иванович)</t>
  </si>
  <si>
    <t>Установка счетчика (Сизиков Сергей Викторович)</t>
  </si>
  <si>
    <t>Установка счетчика (МЕСТНАЯ РЕЛИГИОЗНАЯ ОРГАНИЗАЦИЯ БУДДИСТОВ ЧИТИНСКОГО ДАЦАНА "ДАМБА БРАЙБУНЛИНГ"(ОБИТЕЛЬ СОБРАНИЙ УЧЕНИЯ БУДДЫ)ГОРОДА ЧИТЫ)</t>
  </si>
  <si>
    <t>Установка счетчика (ОБЩЕСТВО С ОГРАНИЧЕННОЙ ОТВЕТСТВЕННОСТЬЮ "ОРИОН")</t>
  </si>
  <si>
    <t>Установка счетчика (Романовская Юлия Павловна)</t>
  </si>
  <si>
    <t>Установка счетчика (Сидоркович Анатолий Анатольевич)</t>
  </si>
  <si>
    <t>Установка счетчика (Черняк Нина Сергеевна)</t>
  </si>
  <si>
    <t>Установка счетчика (Чернявская Ирина Сергеевна)</t>
  </si>
  <si>
    <t>Установка счетчика (Манукян Ирина Сергеевна)</t>
  </si>
  <si>
    <t>Установка счетчика (Вертков Валентин Олегович)</t>
  </si>
  <si>
    <t>Установка счетчика (Дамбаева Эржена Батоевна)</t>
  </si>
  <si>
    <t>Установка счетчика (Орлянский Александр Валериевич)</t>
  </si>
  <si>
    <t>Установка счетчика (Вершинина Ольга Александровна)</t>
  </si>
  <si>
    <t>Установка счетчика (Глава крестьянского (фермерского) хозяйства Ермолаев Александр Анатольевич)</t>
  </si>
  <si>
    <t>Установка счетчика (Чашина Оксана Владиславовна)</t>
  </si>
  <si>
    <t>Установка счетчика (Сидорович Екатерина Павловна)</t>
  </si>
  <si>
    <t>Установка счетчика (Ишенин Алексей Иванович)</t>
  </si>
  <si>
    <t>Установка счетчика (Зодбоева Цыпелма Ивановна)</t>
  </si>
  <si>
    <t>Установка счетчика (Брюхова Ирина Александровна)</t>
  </si>
  <si>
    <t>Установка счетчика (Балжимаева Эржэн Жамсаранжаповна)</t>
  </si>
  <si>
    <t>Установка счетчика (Ружицкая Екатерина Дмитриевна)</t>
  </si>
  <si>
    <t>Установка счетчика (Боровков Анатолий Михайлович)</t>
  </si>
  <si>
    <t>Установка счетчика (Поляков Денис Олегович)</t>
  </si>
  <si>
    <t>Установка счетчика (Ковтун Роман Сергеевич)</t>
  </si>
  <si>
    <t>Установка счетчика (Климов Николай Анатольевич)</t>
  </si>
  <si>
    <t>Установка счетчика (Логинова Наталья Михайловна)</t>
  </si>
  <si>
    <t>Установка счетчика (Дашицыренова Дугарма Лодоевна)</t>
  </si>
  <si>
    <t>Установка счетчика (Цымпилова Баира Цыдаевна)</t>
  </si>
  <si>
    <t>Установка счетчика (Макарова Юлия Ивановна)</t>
  </si>
  <si>
    <t>Установка счетчика (Хаглеев Бэлигто Сергеевич)</t>
  </si>
  <si>
    <t>Установка счетчика (Карчемкин Сергей Анатольевич)</t>
  </si>
  <si>
    <t>Установка счетчика (Трухин Иван Николаевич)</t>
  </si>
  <si>
    <t>Установка счетчика (Аюшиева Аягма Галсановна)</t>
  </si>
  <si>
    <t>Установка счетчика (Акиньшин Александр Геннадьевич)</t>
  </si>
  <si>
    <t>Установка счетчика (Жамбалон Римма Цыдендамбаевна)</t>
  </si>
  <si>
    <t>Установка счетчика (Рабданов Баясхалан Владимирович)</t>
  </si>
  <si>
    <t>Установка счетчика (Индивидуальный предприниматель Гнетило Ярослав Иосифович)</t>
  </si>
  <si>
    <t>Установка счетчика (Спицын Станислав Анатольевич)</t>
  </si>
  <si>
    <t>Установка счетчика (Цынгэсамбуев Баяр Жигдынович)</t>
  </si>
  <si>
    <t>Установка счетчика (Олимова Таджинисо Аслиддиновна)</t>
  </si>
  <si>
    <t>Установка счетчика (Гомбоев Даба Гончикович)</t>
  </si>
  <si>
    <t>Установка счетчика (Батенева Виктория Петровна)</t>
  </si>
  <si>
    <t>Установка счетчика (Алексеев Владимир Владимирович)</t>
  </si>
  <si>
    <t>Установка счетчика (Доржиев Балдан Николаевич)</t>
  </si>
  <si>
    <t>Установка счетчика (Жаргалова Бальжима Баировна)</t>
  </si>
  <si>
    <t>Установка счетчика (Торосян Масис Сетракович)</t>
  </si>
  <si>
    <t>Установка счетчика (Картунов Игорь Владимирович)</t>
  </si>
  <si>
    <t>Установка счетчика (Администрация городского поселения "Оловяннинское" муниципального района "Оловяннинский район")</t>
  </si>
  <si>
    <t>Установка счетчика (Общество с ограниченной ответственностью "Регион-К")</t>
  </si>
  <si>
    <t>Установка счетчика (Мирсанов Станислав Викторович)</t>
  </si>
  <si>
    <t>Установка счетчика (Воронин Константин Александрович)</t>
  </si>
  <si>
    <t>Установка счетчика (Иванова Елена Бадмаевна)</t>
  </si>
  <si>
    <t>Установка счетчика (Публичное акционерное общество "Территориальная генерирующая компания N14")</t>
  </si>
  <si>
    <t>Установка счетчика (Килин Евгений Сергеевич)</t>
  </si>
  <si>
    <t>Установка счетчика (ПЛОТНИКОВ ВЛАДИМИР ВИКТОРОВИЧ)</t>
  </si>
  <si>
    <t>Установка счетчика (Евсеев Михаил Александрович)</t>
  </si>
  <si>
    <t>Установка счетчика (Овсюкова Татьяна Анатольевна)</t>
  </si>
  <si>
    <t>Установка счетчика (Кондрыкин Владислав Вячеславович)</t>
  </si>
  <si>
    <t>Установка счетчика (ЮДИНА ЯНА ЕВГЕНЬЕВНА)</t>
  </si>
  <si>
    <t>Установка счетчика (Перфильева Елена Александровна)</t>
  </si>
  <si>
    <t>Установка счетчика (Баранов Александр Викторович)</t>
  </si>
  <si>
    <t>Установка счетчика (Дондокова Валентина Базаржаповна)</t>
  </si>
  <si>
    <t>Установка счетчика (Цыденова Цырегма Батоевна)</t>
  </si>
  <si>
    <t>Установка счетчика (Расстрыгин Максим Юрьевич)</t>
  </si>
  <si>
    <t>Установка счетчика (Домашевская Евгения Александровна)</t>
  </si>
  <si>
    <t>Установка счетчика (Быкова Надежда Борисовна)</t>
  </si>
  <si>
    <t>Установка счетчика (Иванов Алексей Петрович)</t>
  </si>
  <si>
    <t>Установка счетчика (Галданов Батор Бальжинимаевич)</t>
  </si>
  <si>
    <t>Установка счетчика (Лейко Андрей Сергеевич)</t>
  </si>
  <si>
    <t>Установка счетчика (Ворфоломеев Дмитрий Викторович)</t>
  </si>
  <si>
    <t>Установка счетчика (Спиридонова Наталья Александровна)</t>
  </si>
  <si>
    <t>Установка счетчика (Государственное учреждение здравоохранения "Чернышевская центральная районная больница")</t>
  </si>
  <si>
    <t>Установка счетчика (Мирошникова Виктория Эдуардовна)</t>
  </si>
  <si>
    <t>Установка счетчика (Лащенко Сергей Владимирович)</t>
  </si>
  <si>
    <t>Установка счетчика (Стребельцев Виктор Владимирович)</t>
  </si>
  <si>
    <t>Установка счетчика (Долгова Юлия Сергеевна)</t>
  </si>
  <si>
    <t>Установка счетчика (Аглямов Тимур Тагирович)</t>
  </si>
  <si>
    <t>Установка счетчика (Алейнов Сергей Андреевич)</t>
  </si>
  <si>
    <t>Установка счетчика (Антощенко Жанна Федоровна)</t>
  </si>
  <si>
    <t>Установка счетчика (Архипов Сергей Степанович)</t>
  </si>
  <si>
    <t>Установка счетчика (Асылгузина Лидия Алексеевна)</t>
  </si>
  <si>
    <t>Установка счетчика (Бадмаева Долгор Алексеевна)</t>
  </si>
  <si>
    <t>Установка счетчика (Бадмажапов Александр Доржеевич)</t>
  </si>
  <si>
    <t>Установка счетчика (Баженова Анна Анатольевна)</t>
  </si>
  <si>
    <t>Установка счетчика (Базарбанин Жаргал Балданович)</t>
  </si>
  <si>
    <t>Установка счетчика (Балданов Барас Цыдендоржиевич)</t>
  </si>
  <si>
    <t>Установка счетчика (Балданов Булат Вячеславович)</t>
  </si>
  <si>
    <t>Установка счетчика (Бальжинимаева Татьяна Геннадьевна)</t>
  </si>
  <si>
    <t>Установка счетчика (Батоев Бато Болотович)</t>
  </si>
  <si>
    <t>Установка счетчика (Батоев Цыден Нимаевич)</t>
  </si>
  <si>
    <t>Установка счетчика (батожаргалова елена эрдыниевна)</t>
  </si>
  <si>
    <t>Установка счетчика (Батуева Баярма Анандаевна)</t>
  </si>
  <si>
    <t>Установка счетчика (Башарова Татьяна Викторовна)</t>
  </si>
  <si>
    <t>Установка счетчика (Баясхаланов Цыбан Цыгмитжапович)</t>
  </si>
  <si>
    <t>Установка счетчика (Бимбаев Жаргал Сандыкович)</t>
  </si>
  <si>
    <t>Установка счетчика (Болотова Елена Николаевна)</t>
  </si>
  <si>
    <t>Установка счетчика (Бондарева Елена Владимировна)</t>
  </si>
  <si>
    <t>Установка счетчика (Бороев Мунко Баторович)</t>
  </si>
  <si>
    <t>Установка счетчика (Ванчиков Бато Кимович)</t>
  </si>
  <si>
    <t>Установка счетчика (Варламова Надежда Степановна)</t>
  </si>
  <si>
    <t>Установка счетчика (Вейнер Елена Николаевна)</t>
  </si>
  <si>
    <t>Установка счетчика (Вершинин Алексей Николаевич)</t>
  </si>
  <si>
    <t>Установка счетчика (Вишнякова Лариса Владимировна)</t>
  </si>
  <si>
    <t>Установка счетчика (Водолеева Татьяна Владимировна)</t>
  </si>
  <si>
    <t>Установка счетчика (Волокитина Елена Афанасьевна)</t>
  </si>
  <si>
    <t>Установка счетчика (Галичев Александр Владимирович)</t>
  </si>
  <si>
    <t>Установка счетчика (Глотов Евгений Николаевич)</t>
  </si>
  <si>
    <t>Установка счетчика (Годунов Денис Борисович)</t>
  </si>
  <si>
    <t>Установка счетчика (Гонсоронова Сарюна Жаргаловна)</t>
  </si>
  <si>
    <t>Установка счетчика (Гребенюк Анна Петровна)</t>
  </si>
  <si>
    <t>Установка счетчика (Грицких Дмитрий Васильевич)</t>
  </si>
  <si>
    <t>Установка счетчика (Гудзь Михаил Михайлович)</t>
  </si>
  <si>
    <t>Установка счетчика (Гусева Вероника Александровна)</t>
  </si>
  <si>
    <t>Установка счетчика (Дагбаев Арсалан Баясхаланович)</t>
  </si>
  <si>
    <t>Установка счетчика (Дамдинов Цэрин Баторович)</t>
  </si>
  <si>
    <t>Установка счетчика (Дашинимаева Чимитханда -)</t>
  </si>
  <si>
    <t>Установка счетчика (Деревцов Виктор Александрович)</t>
  </si>
  <si>
    <t>Установка счетчика (Димов Сергей Владимирович)</t>
  </si>
  <si>
    <t>Установка счетчика (Доржижапова Ольга Галсановна)</t>
  </si>
  <si>
    <t>Установка счетчика (Дыжигмаева Александра Наймановна)</t>
  </si>
  <si>
    <t>Установка счетчика (Дятлов Евгений Борисович)</t>
  </si>
  <si>
    <t>Установка счетчика (Емогоев Баир Владимирович)</t>
  </si>
  <si>
    <t>Установка счетчика (Жалсанова Нина Батожаргаловна)</t>
  </si>
  <si>
    <t>Установка счетчика (Жамсуев Николай Дамдинжапович)</t>
  </si>
  <si>
    <t>Установка счетчика (Загидулина Анна Сергеевна)</t>
  </si>
  <si>
    <t>Установка счетчика (Зверева Марина Александровна)</t>
  </si>
  <si>
    <t>Установка счетчика (Земскова Любовь Александровна)</t>
  </si>
  <si>
    <t>Установка счетчика (Золотуев Андрей Семёнович)</t>
  </si>
  <si>
    <t>Установка счетчика (Иванов Александр Геннадьевич)</t>
  </si>
  <si>
    <t>Установка счетчика (Иктисамов Антон Фаилович)</t>
  </si>
  <si>
    <t>Установка счетчика (Индивидуальный предприниматель Манин Иван Сергеевич)</t>
  </si>
  <si>
    <t>Установка счетчика (Иноземцева Елена Вячеславовна)</t>
  </si>
  <si>
    <t>Установка счетчика (Индивидуальный предприниматель Арьянов Мункожаргал Дашинимаевич)</t>
  </si>
  <si>
    <t>Установка счетчика (Индивидуальный предприниматель Лалетин Александр Вячеславович)</t>
  </si>
  <si>
    <t>Установка счетчика (Индивидуальный предприниматель Саубанова Эльвира Владимировна)</t>
  </si>
  <si>
    <t>Установка счетчика (Индивидуальный предприниматель Чипизубов Евгений Александрович)</t>
  </si>
  <si>
    <t>Установка счетчика (Индивидуальный предприниматель Шелопугин Андрей Владимирович)</t>
  </si>
  <si>
    <t>Установка счетчика (Ис*аков Евгений Римович)</t>
  </si>
  <si>
    <t>Установка счетчика (Кадкин Андрей Евгеньевич)</t>
  </si>
  <si>
    <t>Установка счетчика (Калашников Константин Викторович)</t>
  </si>
  <si>
    <t>Установка счетчика (Карнаухов Александр Анатольевич)</t>
  </si>
  <si>
    <t>Установка счетчика (Кваша Екатерина Юрьевна)</t>
  </si>
  <si>
    <t>Установка счетчика (Ким Алексей Алексанрович)</t>
  </si>
  <si>
    <t>Установка счетчика (Климова Ольга Владимировна)</t>
  </si>
  <si>
    <t>Установка счетчика (КОВАЛЁВ ИВАН Иванович)</t>
  </si>
  <si>
    <t>Установка счетчика (Коваленко Алексей Александрович)</t>
  </si>
  <si>
    <t>Установка счетчика (Кожевников Михаил Евгеньевич)</t>
  </si>
  <si>
    <t>Установка счетчика (Кожевникова Елена Юрьевна)</t>
  </si>
  <si>
    <t>Установка счетчика (Колосов Сергей Викторович)</t>
  </si>
  <si>
    <t>Установка счетчика (Колосова Наталья Аркадьевна)</t>
  </si>
  <si>
    <t>Установка счетчика (Комков Сергей Владимирович)</t>
  </si>
  <si>
    <t>Установка счетчика (Кондрашов Владимир Петрович)</t>
  </si>
  <si>
    <t>Установка счетчика (Копылов Дмитрий Андреевич)</t>
  </si>
  <si>
    <t>Установка счетчика (Коренев Сергей Викторович)</t>
  </si>
  <si>
    <t>Установка счетчика (Коровин Сергей Анатольевич)</t>
  </si>
  <si>
    <t>Установка счетчика (Костромина Татьяна Владимировна)</t>
  </si>
  <si>
    <t>Установка счетчика (Котовский Сергей Алексеевич)</t>
  </si>
  <si>
    <t>Установка счетчика (Красикова Анжелика Владимировна)</t>
  </si>
  <si>
    <t>Установка счетчика (Кузнецов Владислав Алексеевич)</t>
  </si>
  <si>
    <t>Установка счетчика (Куржумов Евгений Александрович)</t>
  </si>
  <si>
    <t>Установка счетчика (Кучумов Алексей Юрьевич)</t>
  </si>
  <si>
    <t>Установка счетчика (Лаврентьев Александр Владимирович)</t>
  </si>
  <si>
    <t>Установка счетчика (Лазарев Юрий Иванович)</t>
  </si>
  <si>
    <t>Установка счетчика (Лаптев Максим Викторович)</t>
  </si>
  <si>
    <t>Установка счетчика (Леднева Диана Александровна)</t>
  </si>
  <si>
    <t>Установка счетчика (Луженцева Ольга Александровна)</t>
  </si>
  <si>
    <t>Установка счетчика (Любушкина Надежда Андреевна)</t>
  </si>
  <si>
    <t>Установка счетчика (Макеева Оксана Викторовна)</t>
  </si>
  <si>
    <t>Установка счетчика (Максимова Мария Николаевна)</t>
  </si>
  <si>
    <t>Установка счетчика (Маслова Дарья Викторовна)</t>
  </si>
  <si>
    <t>Установка счетчика (Махаличева Оксана Владимировна)</t>
  </si>
  <si>
    <t>Установка счетчика (Мегрянц Иван Нугзариевич)</t>
  </si>
  <si>
    <t>Установка счетчика (Минжурдоржин Тумэн Валерьевич)</t>
  </si>
  <si>
    <t>Установка счетчика (Михайлова Ольга Владимировна)</t>
  </si>
  <si>
    <t>Установка счетчика (Мишуринских Татьяна Владиславовна)</t>
  </si>
  <si>
    <t>Установка счетчика (Муниципальное казенное учреждение культуры дом культуры "Рубин" Тунгокоченского муниципального округа Забайкальского края)</t>
  </si>
  <si>
    <t>Установка счетчика (Муратова Ирина Михайловна)</t>
  </si>
  <si>
    <t>Установка счетчика (Нагаев Сергей Александрович)</t>
  </si>
  <si>
    <t>Установка счетчика (Нимаева Баира Сампиловна)</t>
  </si>
  <si>
    <t>Установка счетчика (Нимаева Билигма Владимировна)</t>
  </si>
  <si>
    <t>Установка счетчика (Номоконов Александр Владимирович)</t>
  </si>
  <si>
    <t>Установка счетчика (Общество с ограниченной ответственностью "Доверие")</t>
  </si>
  <si>
    <t>Установка счетчика (Овчинникова Ольга Михайловна)</t>
  </si>
  <si>
    <t>Установка счетчика (Онохов Игорь Сергеевич)</t>
  </si>
  <si>
    <t>Установка счетчика (Общество с ограниченной ответственностью "Лотос")</t>
  </si>
  <si>
    <t>Установка счетчика (Общество с ограниченной ответственностью "Стройсервис")</t>
  </si>
  <si>
    <t>Установка счетчика (ОБЩЕСТВО С ОГРАНИЧЕННОЙ ОТВЕТСТВЕННОСТЬЮ ЧАСТНАЯ ОХРАННАЯ ОРГАНИЗАЦИЯ "ГРОМ РЕГИОН - А")</t>
  </si>
  <si>
    <t>Установка счетчика (Останков Дмитрий Сергеевич)</t>
  </si>
  <si>
    <t>Установка счетчика (Перепелица Алексей Сергеевич)</t>
  </si>
  <si>
    <t>Установка счетчика (Петросян Сероб Ашотович)</t>
  </si>
  <si>
    <t>Установка счетчика (Печенина Анна Ивановна)</t>
  </si>
  <si>
    <t>Установка счетчика (Писаренко Людмила Павловна)</t>
  </si>
  <si>
    <t>Установка счетчика (Пляскин Владислав Витальевич)</t>
  </si>
  <si>
    <t>Установка счетчика (Погорелова Евгения Григорьевна)</t>
  </si>
  <si>
    <t>Установка счетчика (Полухина Ольга Сергеевна)</t>
  </si>
  <si>
    <t>Установка счетчика (Прежбылович Юрий Юрьевич)</t>
  </si>
  <si>
    <t>Установка счетчика (Индивидуальный предприниматель Путинцева Марина Владимировна)</t>
  </si>
  <si>
    <t>Установка счетчика (Раднаев Баясхалан Цырендоржиевич)</t>
  </si>
  <si>
    <t>Установка счетчика (Разумовская Евгения Александровна)</t>
  </si>
  <si>
    <t>Установка счетчика (Репин Николай Романович)</t>
  </si>
  <si>
    <t>Установка счетчика (Рогалева Наталья Ивановна)</t>
  </si>
  <si>
    <t>Установка счетчика (Рогозина Наталья Васильевна)</t>
  </si>
  <si>
    <t>Установка счетчика (Родионов Сергей Владимирович)</t>
  </si>
  <si>
    <t>Установка счетчика (Савченко Виктория Андреевна)</t>
  </si>
  <si>
    <t>Установка счетчика (Самохвалова Анна Анатольевна)</t>
  </si>
  <si>
    <t>Установка счетчика (Сережина Татьяна Леонидовна)</t>
  </si>
  <si>
    <t>Установка счетчика (Серен Баирма Батомункуевна)</t>
  </si>
  <si>
    <t>Установка счетчика (Сивакова Татьяна Михайловна)</t>
  </si>
  <si>
    <t>Установка счетчика (Сидоров Александр Иванович)</t>
  </si>
  <si>
    <t>Установка счетчика (Смолин Максим Александрович)</t>
  </si>
  <si>
    <t>Установка счетчика (Сорокин Алексей Вячеславович)</t>
  </si>
  <si>
    <t>Установка счетчика (Соснин Юрий Юрьевич)</t>
  </si>
  <si>
    <t>Установка счетчика (Старчеков Антон Сергеевич)</t>
  </si>
  <si>
    <t>Установка счетчика (Стёпкин Александр Владимирович)</t>
  </si>
  <si>
    <t>Установка счетчика (Сулейманова Альбина Расильевна)</t>
  </si>
  <si>
    <t>Установка счетчика (Токмаков Андрей АНАТОЛЬЕВИЧ)</t>
  </si>
  <si>
    <t>Установка счетчика (Туязов Артём Тахирович)</t>
  </si>
  <si>
    <t>Установка счетчика (Усачев Денис Александрович)</t>
  </si>
  <si>
    <t>Установка счетчика (Фомин Антон Владимирович)</t>
  </si>
  <si>
    <t>Установка счетчика (Цыденжапова Цыремжит Рыгзыновна)</t>
  </si>
  <si>
    <t>Установка счетчика (Цыденов Зоригто Дашинимаевич)</t>
  </si>
  <si>
    <t>Установка счетчика (Цыдыпова Баярма Болотовна)</t>
  </si>
  <si>
    <t>Установка счетчика (Цыдыпова Ирина Цыреновна)</t>
  </si>
  <si>
    <t>Установка счетчика (Цырендашиева Цындыма Баировна)</t>
  </si>
  <si>
    <t>Установка счетчика (Цырендоржиева Соелма Жалсановна)</t>
  </si>
  <si>
    <t>Установка счетчика (Цыренов Баир Болотович)</t>
  </si>
  <si>
    <t>Установка счетчика (Чернова Мария Владимировна)</t>
  </si>
  <si>
    <t>Установка счетчика (Чипизубов Алексей Сергеевич)</t>
  </si>
  <si>
    <t>Установка счетчика (Читавина Елена Сергеевна)</t>
  </si>
  <si>
    <t>Установка счетчика (Чойжалсанова Ханда Баировна)</t>
  </si>
  <si>
    <t>Установка счетчика (Шевелёва Екатерина Борисовна)</t>
  </si>
  <si>
    <t>Установка счетчика (Шкури*ин Дмитрий Владимирович)</t>
  </si>
  <si>
    <t>Установка счетчика (Шлыкова Светлана Валерьевна)</t>
  </si>
  <si>
    <t>Установка счетчика (Шолохова Марина Владиславовна)</t>
  </si>
  <si>
    <t>Установка счетчика (Шушарин Максим Андреевич)</t>
  </si>
  <si>
    <t>Установка счетчика (Яновская Ирина Тагировна)</t>
  </si>
  <si>
    <t>Установка счетчика (Абидуева Баир Чингисовна)</t>
  </si>
  <si>
    <t>Установка счетчика (Акберов Замин Фейруз Оглы)</t>
  </si>
  <si>
    <t>Установка счетчика (Арсентьева Екатерина Леонидовна)</t>
  </si>
  <si>
    <t>Установка счетчика (Архипов Эрдэм Сергеевич)</t>
  </si>
  <si>
    <t>Установка счетчика (Астраханцева Лидия Сергеевна)</t>
  </si>
  <si>
    <t>Установка счетчика (Ашрафов Руслан Фахраддинович)</t>
  </si>
  <si>
    <t>Установка счетчика (Аюшеева Эльвира Владимировна)</t>
  </si>
  <si>
    <t>Установка счетчика (Бадураев Василий Александрович)</t>
  </si>
  <si>
    <t>Установка счетчика (Базарова Лидия Николаевна)</t>
  </si>
  <si>
    <t>Установка счетчика (Базарова Марина Александровна)</t>
  </si>
  <si>
    <t>Установка счетчика (Барамыкина Олеся Алексеевна)</t>
  </si>
  <si>
    <t>Установка счетчика (Батожаргалова Альбина Мункоболотовна)</t>
  </si>
  <si>
    <t>Установка счетчика (Батомункуева Ольга Александровна)</t>
  </si>
  <si>
    <t>Установка счетчика (Батухтина Людмила Валентиновна)</t>
  </si>
  <si>
    <t>Установка счетчика (Белошапкин Андрей Юрьевич)</t>
  </si>
  <si>
    <t>Установка счетчика (Беляев Евгений Андреевич)</t>
  </si>
  <si>
    <t>Установка счетчика (Белякова Светлана Иннокентьевна)</t>
  </si>
  <si>
    <t>Установка счетчика (Блохина Раджана Баторовна)</t>
  </si>
  <si>
    <t>Установка счетчика (Брегеда Анастасия Александровна)</t>
  </si>
  <si>
    <t>Установка счетчика (Булдыгеров Анатолий Викторович)</t>
  </si>
  <si>
    <t>Установка счетчика (Бурдинский Дмитрий Юрьевич)</t>
  </si>
  <si>
    <t>Установка счетчика (Вакуленко Ирина Юрьевна)</t>
  </si>
  <si>
    <t>Установка счетчика (Варганов Артем Сергеевич)</t>
  </si>
  <si>
    <t>Установка счетчика (Варич Яна Анатольевна)</t>
  </si>
  <si>
    <t>Установка счетчика (Ветлугин Василий Васильевич)</t>
  </si>
  <si>
    <t>Установка счетчика (Власов Николай Николаевич)</t>
  </si>
  <si>
    <t>Установка счетчика (Волков Артем Александрович)</t>
  </si>
  <si>
    <t>Установка счетчика (Галсанова Баирма Раднагуруевна)</t>
  </si>
  <si>
    <t>Установка счетчика (Горбачевская Раиса Ивановна)</t>
  </si>
  <si>
    <t>Установка счетчика (Горковенко Евгений Евгеньевич)</t>
  </si>
  <si>
    <t>Установка счетчика (Григорьева Ольга Васильевна)</t>
  </si>
  <si>
    <t>Установка счетчика (Государственное учреждение здравоохранения "Дульдургинская Центральная районная больница")</t>
  </si>
  <si>
    <t>Установка счетчика (Государственное учреждение здравоохранения Хилокская центральная районная больница)</t>
  </si>
  <si>
    <t>Установка счетчика (Гуськов Александр Сергеевич)</t>
  </si>
  <si>
    <t>Установка счетчика (Дамбаева Баира Батомункуевна)</t>
  </si>
  <si>
    <t>Установка счетчика (Данцанова Татьяна Дагбаевна)</t>
  </si>
  <si>
    <t>Установка счетчика (Дашиева Ирина Цыренешиева)</t>
  </si>
  <si>
    <t>Установка счетчика (Демидова Галина Николаевна)</t>
  </si>
  <si>
    <t>Установка счетчика (Дондоков Болот Пурбуевич)</t>
  </si>
  <si>
    <t>Установка счетчика (Дондокова Туяна Бадмаевна)</t>
  </si>
  <si>
    <t>Установка счетчика (Донова Анна Ми*айловна)</t>
  </si>
  <si>
    <t>Установка счетчика (Доржиев Александр Доржиевич)</t>
  </si>
  <si>
    <t>Установка счетчика (Доржицыренова Дарижаб Владимировна)</t>
  </si>
  <si>
    <t>Установка счетчика (Дугарнимаева Татьяна Тумэновна)</t>
  </si>
  <si>
    <t>Установка счетчика (Дугарнимаева Цындыма Аюровна)</t>
  </si>
  <si>
    <t>Установка счетчика (Дулмажапов Жалсан Рыксылович)</t>
  </si>
  <si>
    <t>Установка счетчика (Жамбалова Соелма Батоболотовна)</t>
  </si>
  <si>
    <t>Установка счетчика (Жамсоева Баирма Дашинимаевна)</t>
  </si>
  <si>
    <t>Установка счетчика (Журавлева Маргарита Анатольевна)</t>
  </si>
  <si>
    <t>Установка счетчика (Золотуев Андрей Николаевич)</t>
  </si>
  <si>
    <t>Установка счетчика (Иванова Виктория Викторовна)</t>
  </si>
  <si>
    <t>Установка счетчика (Индивидуальный предприниматель  Давидюк Василий Иванович)</t>
  </si>
  <si>
    <t>Установка счетчика (Индивидуальный предприниматель Шодиев Нарзикул Набиевич)</t>
  </si>
  <si>
    <t>Установка счетчика (Индивидуальный предприниматель Элязов Сахиб Шукур-оглы)</t>
  </si>
  <si>
    <t>Установка счетчика (Исакина Юлия Юрьевна)</t>
  </si>
  <si>
    <t>Установка счетчика (Казакова Ксения Павловна)</t>
  </si>
  <si>
    <t>Установка счетчика (Комитет городского *озяйства администрации городского округа "Город Чита")</t>
  </si>
  <si>
    <t>Установка счетчика (КОМИТЕТ КУЛЬТУРЫ АДМИНИСТРАЦИИ ГОРОДСКОГО ОКРУГА "ГОРОД ЧИТА")</t>
  </si>
  <si>
    <t>Установка счетчика (Коробейникова Наталья Ивановна)</t>
  </si>
  <si>
    <t>Установка счетчика (Кохан Елена Владимировна)</t>
  </si>
  <si>
    <t>Установка счетчика (Кулиш Денис Владимирович)</t>
  </si>
  <si>
    <t>Установка счетчика (Кутенков Андрей Владимирович)</t>
  </si>
  <si>
    <t>Установка счетчика (Куценко Наталья Николаевна)</t>
  </si>
  <si>
    <t>Установка счетчика (Лаврентьева Ирина Борисовна)</t>
  </si>
  <si>
    <t>Установка счетчика (Лесников Сергей Владимирович)</t>
  </si>
  <si>
    <t>Установка счетчика (Лин*обоев Арсалан Лин*обоевич)</t>
  </si>
  <si>
    <t>Установка счетчика (Луконина Ольга Константиновна)</t>
  </si>
  <si>
    <t>Установка счетчика (Лукьянов Евгений Ми*айлович)</t>
  </si>
  <si>
    <t>Установка счетчика (Лыско Марина Александровна)</t>
  </si>
  <si>
    <t>Установка счетчика (Лыткина Нина Константиновна)</t>
  </si>
  <si>
    <t>Установка счетчика (Люков Алексей Алексеевич)</t>
  </si>
  <si>
    <t>Установка счетчика (Марков Константин Анатольевич)</t>
  </si>
  <si>
    <t>Установка счетчика (Минин Максим Анатольевич)</t>
  </si>
  <si>
    <t>Установка счетчика (Митюкова Татьяна Ивановна)</t>
  </si>
  <si>
    <t>Установка счетчика (Михайлов Александр Викторович)</t>
  </si>
  <si>
    <t>Установка счетчика (Михеев Антон Владимирович)</t>
  </si>
  <si>
    <t>Установка счетчика (Морозова Вероника Юрьевна)</t>
  </si>
  <si>
    <t>Установка счетчика (Нагорный Иван Михайлович)</t>
  </si>
  <si>
    <t>Установка счетчика (Насакдоржиев Владимир Викторович)</t>
  </si>
  <si>
    <t>Установка счетчика (Нестерова Валентина Петровна)</t>
  </si>
  <si>
    <t>Установка счетчика (Новокрещина Дарья Вячеславовна)</t>
  </si>
  <si>
    <t>Установка счетчика (Номоконова Наталья Константиновна)</t>
  </si>
  <si>
    <t>Установка счетчика (Общество с ограниченной ответственностью "ТОРГОВЫЙ ДОМ ШАНКСИ")</t>
  </si>
  <si>
    <t>Установка счетчика (ОБЩЕСТВО С ОГРАНИЧЕННОЙ ОТВЕТСТВЕННОСТЬЮ "БЛ РЕГИОН")</t>
  </si>
  <si>
    <t>Установка счетчика (Общество с ограниченной ответственностью "Еврочистка-Чита")</t>
  </si>
  <si>
    <t>Установка счетчика (Общество с ограниченной ответственностью "Нергеопром")</t>
  </si>
  <si>
    <t>Установка счетчика (ОБЩЕСТВО С ОГРАНИЧЕННОЙ ОТВЕТСТВЕННОСТЬЮ "СПЕЦИАЛИЗИРОВАННЫЙ ЗАСТРОЙЩИК"ПРОЕКТ-С-47")</t>
  </si>
  <si>
    <t>Установка счетчика (Общество с ограниченной ответственностью Специализированный Застройщик"Тантал")</t>
  </si>
  <si>
    <t>Установка счетчика (Орипов Озар *усенович)</t>
  </si>
  <si>
    <t>Установка счетчика (Ортонова Баирма Доржиевна)</t>
  </si>
  <si>
    <t>Установка счетчика (Публичное акционерное общество "Мобильные ТелеСистемы")</t>
  </si>
  <si>
    <t>Установка счетчика (Пашнева Татьяна Юрьевна)</t>
  </si>
  <si>
    <t>Установка счетчика (Петров Сергей Олегович)</t>
  </si>
  <si>
    <t>Установка счетчика (Пешков Андрей Петрович)</t>
  </si>
  <si>
    <t>Установка счетчика (Пимонова Анна Александровна)</t>
  </si>
  <si>
    <t>Установка счетчика (Погребной Евгений Олегович)</t>
  </si>
  <si>
    <t>Установка счетчика (ПОПКО РОМАН СЕРГЕЕВИЧ)</t>
  </si>
  <si>
    <t>Установка счетчика (Потапова Анастасия Валерьевна)</t>
  </si>
  <si>
    <t>Установка счетчика (Прищепов Леонид Алексеевич)</t>
  </si>
  <si>
    <t>Установка счетчика (Прудников Сергей Павлович)</t>
  </si>
  <si>
    <t>Установка счетчика (Путинцева Галина Николаевна)</t>
  </si>
  <si>
    <t>Установка счетчика (Пшеничная Татьяна Андреевна)</t>
  </si>
  <si>
    <t>Установка счетчика (Рабсалова Бальжит Бадмаевна)</t>
  </si>
  <si>
    <t>Установка счетчика (Раднатарова *анда Цымпиловна)</t>
  </si>
  <si>
    <t>Установка счетчика (Размахнина Екатерина Дмитриевна)</t>
  </si>
  <si>
    <t>Установка счетчика (Раменский Андрей Олегович)</t>
  </si>
  <si>
    <t>Установка счетчика (Резанова Светлана Владимировна)</t>
  </si>
  <si>
    <t>Установка счетчика (Рогалева Людмила Анатольевна)</t>
  </si>
  <si>
    <t>Установка счетчика (Рожнёв Александр Михайлович)</t>
  </si>
  <si>
    <t>Установка счетчика (Рожнёва Олеся Сергеевна)</t>
  </si>
  <si>
    <t>Установка счетчика (Романовская Ксения Сергеевна)</t>
  </si>
  <si>
    <t>Установка счетчика (Свиридова Ирина Николаевна)</t>
  </si>
  <si>
    <t>Установка счетчика (Свиридова Надежда Ивановна)</t>
  </si>
  <si>
    <t>Установка счетчика (Севостьянова Елена Александровна)</t>
  </si>
  <si>
    <t>Установка счетчика (Сенотрусова Ольга Васильевна)</t>
  </si>
  <si>
    <t>Установка счетчика (Согреев Василий Анатольевич)</t>
  </si>
  <si>
    <t>Установка счетчика (Соколов Анатолий Анатольевич)</t>
  </si>
  <si>
    <t>Установка счетчика (Сельскохозяйственный потребительский перерабатывающий кооператив "ОРИОН")</t>
  </si>
  <si>
    <t>Установка счетчика (Старицын Владимир Викторович)</t>
  </si>
  <si>
    <t>Установка счетчика (Стрекозова Анастасия Игоревна)</t>
  </si>
  <si>
    <t>Установка счетчика (Общество с ограниченной ответственностью "Стройдорэко")</t>
  </si>
  <si>
    <t>Установка счетчика (Стромилова Диана Михайловна)</t>
  </si>
  <si>
    <t>Установка счетчика (Судакова Людмила Ивановна)</t>
  </si>
  <si>
    <t>Установка счетчика (Сычёв Александр Владимирович)</t>
  </si>
  <si>
    <t>Установка счетчика (Терентьева Елена Анатольевна)</t>
  </si>
  <si>
    <t>Установка счетчика (Тимошков Андрей Олегович)</t>
  </si>
  <si>
    <t>Установка счетчика (Тру*ин Максим Игоревич)</t>
  </si>
  <si>
    <t>Установка счетчика (Уланова Анна Николаевна)</t>
  </si>
  <si>
    <t>Установка счетчика (Ушакова Татьяна Викторовна)</t>
  </si>
  <si>
    <t>Установка счетчика (Фёдоров Михаил Афанасьевич)</t>
  </si>
  <si>
    <t>Установка счетчика (Федорова Виктория Витальевна)</t>
  </si>
  <si>
    <t>Установка счетчика (Федотова Татьяна Николаевна)</t>
  </si>
  <si>
    <t>Установка счетчика (Общество с ограниченной ответственностью  фирма "Ливэй")</t>
  </si>
  <si>
    <t>Установка счетчика (Федеральное казенное учреждение "Управление федеральны* автомобильны* дорог на территории Забайкальского краяФедеральногодорожногоагентства)</t>
  </si>
  <si>
    <t>Установка счетчика (Хохлова Наталья Анатольевна)</t>
  </si>
  <si>
    <t>Установка счетчика (Хромин Виктор Викторович)</t>
  </si>
  <si>
    <t>Установка счетчика (Худяков Валентин Викторович)</t>
  </si>
  <si>
    <t>Установка счетчика (Цыбиков Балдандоржи Бадмажапович)</t>
  </si>
  <si>
    <t>Установка счетчика (Цыбиков Цырен Элбэкович)</t>
  </si>
  <si>
    <t>Установка счетчика (Цыбикова Должит Доржиевна)</t>
  </si>
  <si>
    <t>Установка счетчика (Цыденов Аюр Дабаевич)</t>
  </si>
  <si>
    <t>Установка счетчика (Цыпылов Владимир Иванович)</t>
  </si>
  <si>
    <t>Установка счетчика (ЧЕРКАШЕНИНА АНЖЕЛИКА СЕРГЕЕВНА)</t>
  </si>
  <si>
    <t>Установка счетчика (Чернецова Лариса Александровна)</t>
  </si>
  <si>
    <t>Установка счетчика (ЧЕРНОВ ВЛАДИМИР Сергеевич)</t>
  </si>
  <si>
    <t>Установка счетчика (Чурсин Максим Юрьевич)</t>
  </si>
  <si>
    <t>Установка счетчика (Шестопалов Алексей Викторович)</t>
  </si>
  <si>
    <t>Установка счетчика (Шильникова Ольга Васильевна)</t>
  </si>
  <si>
    <t>Установка счетчика (Ширибазаров Валерий Базаргуруевич)</t>
  </si>
  <si>
    <t>Установка счетчика (Ширлина Галина Александровна)</t>
  </si>
  <si>
    <t>Установка счетчика (Шульгина Надежда Александровна)</t>
  </si>
  <si>
    <t>Установка счетчика (Эпов Семён Александрович)</t>
  </si>
  <si>
    <t>Установка счетчика (Юдаева Алена Ми*айловна)</t>
  </si>
  <si>
    <t>Установка счетчика (Якимова Светлана Леонидовна)</t>
  </si>
  <si>
    <t>Установка счетчика (Агафонов Сергей Васильевич)</t>
  </si>
  <si>
    <t>Установка счетчика (Администрация городского поселения"Шерловогорское" муниципального района "Борзинский район" Забайкальского края)</t>
  </si>
  <si>
    <t>Установка счетчика (Администрация городского поселения"Первомайское" муниципального района "Шилкинский район" Забайкальского края)</t>
  </si>
  <si>
    <t>Установка счетчика (Алексеев Цырен Дашидондокович)</t>
  </si>
  <si>
    <t>Установка счетчика (АКЦИОНЕРНОЕ ОБЩЕСТВО "АЛЬЯНС")</t>
  </si>
  <si>
    <t>Установка счетчика (Акционерное общество "Почта России")</t>
  </si>
  <si>
    <t>Установка счетчика (Асламова Елена Николаевна)</t>
  </si>
  <si>
    <t>Установка счетчика (Ащеулов Вячеслав Анатольевич)</t>
  </si>
  <si>
    <t>Установка счетчика (Бабкин Сергей Владимирович)</t>
  </si>
  <si>
    <t>Установка счетчика (Бадмаев Жаргал Сыпылович)</t>
  </si>
  <si>
    <t>Установка счетчика (Бадмажапова Валентина Бальжинимаевна)</t>
  </si>
  <si>
    <t>Установка счетчика (Базаржапова Дарима Лхасарановна)</t>
  </si>
  <si>
    <t>Установка счетчика (Базаров Батоцырен Батожаргалович)</t>
  </si>
  <si>
    <t>Установка счетчика (Балдоржиева Жаргал Цырендоржиевна)</t>
  </si>
  <si>
    <t>Установка счетчика (Бальжинимаева Соёлма Валерьевна)</t>
  </si>
  <si>
    <t>Установка счетчика (Банщикова Марина Викторовна)</t>
  </si>
  <si>
    <t>Установка счетчика (Батоева Дарима Кимовна)</t>
  </si>
  <si>
    <t>Установка счетчика (Батоцыренов Баир Базарович)</t>
  </si>
  <si>
    <t>Установка счетчика (Богданов Андрей Владимирович)</t>
  </si>
  <si>
    <t>Установка счетчика (Болотин Юрий Леонидович)</t>
  </si>
  <si>
    <t>Установка счетчика (Болотов Александр Владимирович)</t>
  </si>
  <si>
    <t>Установка счетчика (Болотова Марина Батоевна)</t>
  </si>
  <si>
    <t>Установка счетчика (Бочкарёв Роман Николаевич)</t>
  </si>
  <si>
    <t>Установка счетчика (Бухтоярова Светлана Васильевна)</t>
  </si>
  <si>
    <t>Установка счетчика (Ван-Фун-Чан Никита Михайлович)</t>
  </si>
  <si>
    <t>Установка счетчика (Варич Евгений Михайлович)</t>
  </si>
  <si>
    <t>Установка счетчика (Васильев Николай Анатольевич)</t>
  </si>
  <si>
    <t>Установка счетчика (Васильева Татьяна Михайловна)</t>
  </si>
  <si>
    <t>Установка счетчика (Власов Сергей Владимирович)</t>
  </si>
  <si>
    <t>Установка счетчика (Войнов Дмитрий Владимирович)</t>
  </si>
  <si>
    <t>Установка счетчика (Волкова Ольга Ильинична)</t>
  </si>
  <si>
    <t>Установка счетчика (Гармажапов Баир Бадмажапович)</t>
  </si>
  <si>
    <t>Установка счетчика (Гасымов Эйваз Заман оглы)</t>
  </si>
  <si>
    <t>Установка счетчика (Гасымова Наталья Владимировна)</t>
  </si>
  <si>
    <t>Установка счетчика (Голикова Вера Валерьевна)</t>
  </si>
  <si>
    <t>Установка счетчика (Гомбожапов Очир Ринчиндоржиевич)</t>
  </si>
  <si>
    <t>Установка счетчика (Горлов Роман Владимирович)</t>
  </si>
  <si>
    <t>Установка счетчика (Государственное учреждение здравоохранения "Тунгокоченская центральная районная больница")</t>
  </si>
  <si>
    <t>Установка счетчика (Гурбатова Ирина Юрьевна)</t>
  </si>
  <si>
    <t>Установка счетчика (Гуруева Лхамажаб Дамдиновна)</t>
  </si>
  <si>
    <t>Установка счетчика (Гусевская Светлана Викторовна)</t>
  </si>
  <si>
    <t>Установка счетчика (Дабаев Дашинима Доржиевич)</t>
  </si>
  <si>
    <t>Установка счетчика (Дамдинжапов Баир Батоевич)</t>
  </si>
  <si>
    <t>Установка счетчика (Дармаева Долгор Владимировна)</t>
  </si>
  <si>
    <t>Установка счетчика (Дашиева Димит Дамдинцыреновна)</t>
  </si>
  <si>
    <t>Установка счетчика (Джабраилова Кумай Садай кызы)</t>
  </si>
  <si>
    <t>Установка счетчика (Долгушева Анна Аркадиевна)</t>
  </si>
  <si>
    <t>Установка счетчика (Дымчак Светлана Викторовна)</t>
  </si>
  <si>
    <t>Установка счетчика (Дягилев Пётр Михайлович)</t>
  </si>
  <si>
    <t>Установка счетчика (Епифанцев Владислав Андреевич)</t>
  </si>
  <si>
    <t>Установка счетчика (Ерилова Елена Сергеевна)</t>
  </si>
  <si>
    <t>Установка счетчика (Ерохин Николай Александрович)</t>
  </si>
  <si>
    <t>Установка счетчика (Жалсапова Хандажап Баторовна)</t>
  </si>
  <si>
    <t>Установка счетчика (Жамбалова Дашима Балтаевна)</t>
  </si>
  <si>
    <t>Установка счетчика (Жерихова Татьяна Владимировна)</t>
  </si>
  <si>
    <t>Установка счетчика (Забелин Фёдор Фёдорович)</t>
  </si>
  <si>
    <t>Установка счетчика (Забелина Валентина Семеновна)</t>
  </si>
  <si>
    <t>Установка счетчика (Закаврашина Елизавета Владимировна)</t>
  </si>
  <si>
    <t>Установка счетчика (Закурдаев Алексей Сергеевич)</t>
  </si>
  <si>
    <t>Установка счетчика (Золотухин Алексей Сергеевич)</t>
  </si>
  <si>
    <t>Установка счетчика (Иванов Анатолий Валерьевич)</t>
  </si>
  <si>
    <t>Установка счетчика (Иванова Ирина Лучингараевна)</t>
  </si>
  <si>
    <t>Установка счетчика (Индивидуальный предприниматель Баранова Наталья Юрьевна)</t>
  </si>
  <si>
    <t>Установка счетчика (Индивидуальный предприниматель Васильев Максим Николаевич)</t>
  </si>
  <si>
    <t>Установка счетчика (Индивидуальный предприниматель Восканян Вардан Владимирович)</t>
  </si>
  <si>
    <t>Установка счетчика (ИП Дегтярев Вячеслав Сергеевич)</t>
  </si>
  <si>
    <t>Установка счетчика (Индивидуальный предприниматель Киргизова Елена Дмитриевна)</t>
  </si>
  <si>
    <t>Установка счетчика (Индивидуальный предприниматель Шагдарова Индира Валерьевна)</t>
  </si>
  <si>
    <t>Установка счетчика (ИП Шмакотина Анна Александровна)</t>
  </si>
  <si>
    <t>Установка счетчика (Калинин Сергей Владимирович)</t>
  </si>
  <si>
    <t>Установка счетчика (Кара*анов Ильдрым Грей*анович)</t>
  </si>
  <si>
    <t>Установка счетчика (Карлина Наталья Юрьевна)</t>
  </si>
  <si>
    <t>Установка счетчика (Касаткин Андрей Сергеевич)</t>
  </si>
  <si>
    <t>Установка счетчика (Квирквелия Рубен Терентьевич)</t>
  </si>
  <si>
    <t>Установка счетчика (Ковалёв Максим Вадимович)</t>
  </si>
  <si>
    <t>Установка счетчика (Ковалева Ксения Юрьевна)</t>
  </si>
  <si>
    <t>Установка счетчика (Кожемякин Сергей Яковлевич)</t>
  </si>
  <si>
    <t>Установка счетчика (Козьмин Борис Владимирович)</t>
  </si>
  <si>
    <t>Установка счетчика (Кондратьева Наталья Анатольевна)</t>
  </si>
  <si>
    <t>Установка счетчика (Кононов Максим Александрович)</t>
  </si>
  <si>
    <t>Установка счетчика (Ланцева Татьяна Владимировна)</t>
  </si>
  <si>
    <t>Установка счетчика (Лапердина Татьяна Анатольевна)</t>
  </si>
  <si>
    <t>Установка счетчика (Литвинов Роман Владимирович)</t>
  </si>
  <si>
    <t>Установка счетчика (Литвинцева Ольга Викторовна)</t>
  </si>
  <si>
    <t>Установка счетчика (Лобоцкий Владимир Викторович)</t>
  </si>
  <si>
    <t>Установка счетчика (Лоншакова Анна Вячеславовна)</t>
  </si>
  <si>
    <t>Установка счетчика (Лузин Антон Александрович)</t>
  </si>
  <si>
    <t>Установка счетчика (Люй Баирма Батожаргаловна)</t>
  </si>
  <si>
    <t>Установка счетчика (Магунова Наталья Игоревна)</t>
  </si>
  <si>
    <t>Установка счетчика (Максаров Сандан Чимитович)</t>
  </si>
  <si>
    <t>Установка счетчика (Мамонтов Алексей Владимирович)</t>
  </si>
  <si>
    <t>Установка счетчика (Маркова Наталья Ахатовна)</t>
  </si>
  <si>
    <t>Установка счетчика (Ма*аличев Дмитрий Александрович)</t>
  </si>
  <si>
    <t>Установка счетчика (Меркушин Павел Дмитриевич)</t>
  </si>
  <si>
    <t>Установка счетчика (Мироманов Илья Александрович)</t>
  </si>
  <si>
    <t>Установка счетчика (Митупов Юрий Владимирович)</t>
  </si>
  <si>
    <t>Установка счетчика (Митупова Саяна Дабаевна)</t>
  </si>
  <si>
    <t>Установка счетчика (Ми*айлова Алина Николаевна)</t>
  </si>
  <si>
    <t>Установка счетчика (Москалева Вера Викторовна)</t>
  </si>
  <si>
    <t>Установка счетчика (МРО Православный Приход храма преподобного Серафима Саровского с. Бада Хилокского р-на Заб.края Чит. Епархии Русской православной церкви(МП))</t>
  </si>
  <si>
    <t>Установка счетчика (Мункуев Арсалан Батожаргалович)</t>
  </si>
  <si>
    <t>Установка счетчика (Мункуев Петр Александрович)</t>
  </si>
  <si>
    <t>Установка счетчика (Мыльников Алексей Сергеевич)</t>
  </si>
  <si>
    <t>Установка счетчика (Надточева Евгения Александровна)</t>
  </si>
  <si>
    <t>Установка счетчика (Найданова Арюна Довдомовна)</t>
  </si>
  <si>
    <t>Установка счетчика (Налабордина Любовь Алексеевна)</t>
  </si>
  <si>
    <t>Установка счетчика (Намсараева Цырегма Гыдыповна)</t>
  </si>
  <si>
    <t>Установка счетчика (Немова Марина Геннадьевна)</t>
  </si>
  <si>
    <t>Установка счетчика (Непомнящих Елена Геннадьевна)</t>
  </si>
  <si>
    <t>Установка счетчика (Нимаева Цыремжид Батомункуевна)</t>
  </si>
  <si>
    <t>Установка счетчика (Норбоева Баирма Ринчиновна)</t>
  </si>
  <si>
    <t>Установка счетчика (Нурпиисов Владимир *аминитович)</t>
  </si>
  <si>
    <t>Установка счетчика (Общество с ограниченной ответственностью специализированный застройщик "Строительная компания Энергожилстрой-Чита")</t>
  </si>
  <si>
    <t>Установка счетчика (Общество с ограниченной ответственностью Лидер)</t>
  </si>
  <si>
    <t>Установка счетчика (Окладной Андрей Анатольевич)</t>
  </si>
  <si>
    <t>Установка счетчика (Общество с ограниченной ответственностью Магазин "Радуга)</t>
  </si>
  <si>
    <t>Установка счетчика (ООО "Норд-Логистик")</t>
  </si>
  <si>
    <t>Установка счетчика (Общество с ограниченной ответственностью "Те*Сервис")</t>
  </si>
  <si>
    <t>Установка счетчика (ПУБЛИЧНОЕ АКЦИОНЕРНОЕ ОБЩЕСТВО "РОСТЕЛЕКОМ")</t>
  </si>
  <si>
    <t>Установка счетчика (Паськов Сергей Владимирович)</t>
  </si>
  <si>
    <t>Установка счетчика (Перевалов Алексей Александрович)</t>
  </si>
  <si>
    <t>Установка счетчика (Писарева Елена Юрьевна)</t>
  </si>
  <si>
    <t>Установка счетчика (Плотников Валерий Викторович)</t>
  </si>
  <si>
    <t>Установка счетчика (Плужников Александр Викторович)</t>
  </si>
  <si>
    <t>Установка счетчика (Пономарева Мария Олеговна)</t>
  </si>
  <si>
    <t>Установка счетчика (Попов Денис Станиславович)</t>
  </si>
  <si>
    <t>Установка счетчика (Пояркова Зинаида Дмитриевна)</t>
  </si>
  <si>
    <t>Установка счетчика (Придивный Сергей Сергеевич)</t>
  </si>
  <si>
    <t>Установка счетчика (Прокопьев Андрей Викторович)</t>
  </si>
  <si>
    <t>Установка счетчика (Прокофьева Анастасия Сергеевна)</t>
  </si>
  <si>
    <t>Установка счетчика (Просветов Александр Сергеевич)</t>
  </si>
  <si>
    <t>Установка счетчика (Простакишин Сергей Викторович)</t>
  </si>
  <si>
    <t>Установка счетчика (Путинцева Олеся Владимировна)</t>
  </si>
  <si>
    <t>Установка счетчика (Раднаева Цыцыгма Дармажаповна)</t>
  </si>
  <si>
    <t>Установка счетчика (Рогалев Сергей Владимирович)</t>
  </si>
  <si>
    <t>Установка счетчика (Рогалева Татьяна Андреевна)</t>
  </si>
  <si>
    <t>Установка счетчика (Садубов Евгений Альбертович)</t>
  </si>
  <si>
    <t>Установка счетчика (Сайдалимова Зилола Мурадовна)</t>
  </si>
  <si>
    <t>Установка счетчика (Седиков Павел Владимирович)</t>
  </si>
  <si>
    <t>Установка счетчика (Селин Виталий Александрович)</t>
  </si>
  <si>
    <t>Установка счетчика (Семенов Никита Андреевич)</t>
  </si>
  <si>
    <t>Установка счетчика (Смирнова Анна Викторовна)</t>
  </si>
  <si>
    <t>Установка счетчика (Содномова Соелма Цырендондоковна)</t>
  </si>
  <si>
    <t>Установка счетчика (Сорокин Владислав Валерьевич)</t>
  </si>
  <si>
    <t>Установка счетчика (Сошникова Гульнара Леонидовна)</t>
  </si>
  <si>
    <t>Установка счетчика (Старицын Энгельс Иванович)</t>
  </si>
  <si>
    <t>Установка счетчика (Столбовский Владимир Владимирович)</t>
  </si>
  <si>
    <t>Установка счетчика (Суяркулов Фуркат Расулжанович)</t>
  </si>
  <si>
    <t>Установка счетчика (Тарасенко Сергей Николаевич)</t>
  </si>
  <si>
    <t>Установка счетчика (Ташлыков Сергей Сергеевич)</t>
  </si>
  <si>
    <t>Установка счетчика (Телушкина Елена Сергеевна)</t>
  </si>
  <si>
    <t>Установка счетчика (Терентьев Дмитрий Николаевич)</t>
  </si>
  <si>
    <t>Установка счетчика (Терновая Вера Александровна)</t>
  </si>
  <si>
    <t>Установка счетчика (Тугжиев Александр Батоевич)</t>
  </si>
  <si>
    <t>Установка счетчика (Уваров Борис Александрович)</t>
  </si>
  <si>
    <t>Установка счетчика (Ушакова Ольга Викторовна)</t>
  </si>
  <si>
    <t>Установка счетчика (Федотов Максим Николаевич)</t>
  </si>
  <si>
    <t>Установка счетчика (Фетхуллина Елена Викторовна)</t>
  </si>
  <si>
    <t>Установка счетчика (Филиппов Иван Иванович)</t>
  </si>
  <si>
    <t>Установка счетчика (Францев Алексей Степанович)</t>
  </si>
  <si>
    <t>Установка счетчика (Фролов Дмитрий Валерьевич)</t>
  </si>
  <si>
    <t>Установка счетчика (Ханчу Светлана Владимировна)</t>
  </si>
  <si>
    <t>Установка счетчика (Холшевников Юрий Павлович)</t>
  </si>
  <si>
    <t>Установка счетчика (Храпов Владимир Михайлович)</t>
  </si>
  <si>
    <t>Установка счетчика (Худышкин Александр Борисович)</t>
  </si>
  <si>
    <t>Установка счетчика (Цыбенжапов Баяс*алан Доржиевич)</t>
  </si>
  <si>
    <t>Установка счетчика (Цыденжабон Цынжидма Балдандоржиевна)</t>
  </si>
  <si>
    <t>Установка счетчика (Чеботарёв Владимир Александрович)</t>
  </si>
  <si>
    <t>Установка счетчика (Чикмизов Виктор Геннадьевич)</t>
  </si>
  <si>
    <t>Установка счетчика (Чураков Иван Александрович)</t>
  </si>
  <si>
    <t>Установка счетчика (Шагдарова Билигма Болотовна)</t>
  </si>
  <si>
    <t>Установка счетчика (Шевченко Александр Вячеславович)</t>
  </si>
  <si>
    <t>Установка счетчика (Шойдонова Оюна Бальжинимаевна)</t>
  </si>
  <si>
    <t>Установка счетчика (Шпаковский Владимир Евгеньевич)</t>
  </si>
  <si>
    <t>Установка счетчика (Штыкин Андрей Георгиевич)</t>
  </si>
  <si>
    <t>Установка счетчика (Общество с ограниченной ответственностью "Эверест")</t>
  </si>
  <si>
    <t>Установка счетчика (Юдин Андрей Юрьевич)</t>
  </si>
  <si>
    <t>Установка счетчика (Ярмолович Сергей Юрьевич)</t>
  </si>
  <si>
    <t>Установка счетчика (Общество с ограниченной ответственностью  "Барс")</t>
  </si>
  <si>
    <t>Установка счетчика (Администрация городского поселения"Шилкинское" муниципального района"Шилкинский район" Забайкальского края)</t>
  </si>
  <si>
    <t>Установка счетчика (Арсентьев Иван Александрович)</t>
  </si>
  <si>
    <t>Установка счетчика (Балданов Биликто Доржиевич)</t>
  </si>
  <si>
    <t>Установка счетчика (Баранчугов Юрий Петрович)</t>
  </si>
  <si>
    <t>Установка счетчика (Батоцыренова Сэлмэг Эдуардовна)</t>
  </si>
  <si>
    <t>Установка счетчика (Батурина Галина Андреевна)</t>
  </si>
  <si>
    <t>Установка счетчика (Болдырева Евгения Васильевна)</t>
  </si>
  <si>
    <t>Установка счетчика (Бояркина Ксения Станиславовна)</t>
  </si>
  <si>
    <t>Установка счетчика (Бурлакова Ирина Владимировна)</t>
  </si>
  <si>
    <t>Установка счетчика (Ваулина Валентина Алексеевна)</t>
  </si>
  <si>
    <t>Установка счетчика (Вецина Наталья Николаевна)</t>
  </si>
  <si>
    <t>Установка счетчика (ГОСУДАРСТВЕННОЕ АВТОНОМНОЕ УЧРЕЖДЕНИЕ ЗАБАЙКАЛЬСКОГО КРАЯ "ЭТНО-АРХЕОПАРК "СУХОТИНО")</t>
  </si>
  <si>
    <t>Установка счетчика (Голикова Наталья Александровна)</t>
  </si>
  <si>
    <t>Установка счетчика (Горбунова Ольга Сергеевна)</t>
  </si>
  <si>
    <t>Установка счетчика (Демиденко Виктор Евгеньевич)</t>
  </si>
  <si>
    <t>Установка счетчика (Демченко Евгений Юрьевич)</t>
  </si>
  <si>
    <t>Установка счетчика (Дудников Федор Александрович)</t>
  </si>
  <si>
    <t>Установка счетчика (Ёлгина Татьяна Вальрьевна)</t>
  </si>
  <si>
    <t>Установка счетчика (Еримеев Игорь Ми*айлович)</t>
  </si>
  <si>
    <t>Установка счетчика (Зоркальцев Андрей Николаевич)</t>
  </si>
  <si>
    <t>Установка счетчика (Иванов Алексей Викторович)</t>
  </si>
  <si>
    <t>Установка счетчика (Иовенко Виктор Артурович)</t>
  </si>
  <si>
    <t>Установка счетчика (Индивидуальный предприниматель Гурулев Иван Викторович)</t>
  </si>
  <si>
    <t>Установка счетчика (Индивидуальный предприниматель Очиров Юрий Дашиевич)</t>
  </si>
  <si>
    <t>Установка счетчика (Индивидуальный предприниматель Тороян Андраник Максимович)</t>
  </si>
  <si>
    <t>Установка счетчика (Индивидуальный предприниматель Хаитов Камолиддин Турсунович)</t>
  </si>
  <si>
    <t>Установка счетчика (Кавков Андрей Николаевич)</t>
  </si>
  <si>
    <t>Установка счетчика (Казаков Артём Сергеевич)</t>
  </si>
  <si>
    <t>Установка счетчика (Калинин Дмитрий Владимирович)</t>
  </si>
  <si>
    <t>Установка счетчика (Ковалжи Михаил Федорович)</t>
  </si>
  <si>
    <t>Установка счетчика (Козлихина Светлана Геннадьевна)</t>
  </si>
  <si>
    <t>Установка счетчика (Козырева Наталья Максимовна)</t>
  </si>
  <si>
    <t>Установка счетчика (Кондрашова Елена Сергеевна)</t>
  </si>
  <si>
    <t>Установка счетчика (Коробова Алёна Константиновна)</t>
  </si>
  <si>
    <t>Установка счетчика (Котельников Сергей Алексеевич)</t>
  </si>
  <si>
    <t>Установка счетчика (Кочнев Алексей Сергеевич)</t>
  </si>
  <si>
    <t>Установка счетчика (Кутузов Иван Олегович)</t>
  </si>
  <si>
    <t>Установка счетчика (Ладутько Андрей Викторович)</t>
  </si>
  <si>
    <t>Установка счетчика (Ли*анов Виталий Георгиевич)</t>
  </si>
  <si>
    <t>Установка счетчика (Машукова Юлия Сергеевна)</t>
  </si>
  <si>
    <t>Установка счетчика (Муниципальное бюджетное учреждениедополнительного образования детско-юношеская спортивная школа)</t>
  </si>
  <si>
    <t>Установка счетчика (МУНИЦИПАЛЬНОЕ КАЗЕННОЕ УЧРЕЖДЕНИЕ "ЦЕНТР МАТЕРИАЛЬНО-ТЕХНИЧЕСКОГО ОБЕСПЕЧЕНИЯ ДЕЯТЕЛЬНОСТИ АДМИНИСТРАЦИИ КАЛГАНСКОГО МУНИЦИПАЛЬНОГО ОКРУГА)</t>
  </si>
  <si>
    <t>Установка счетчика (Мочалова Анна Владимировна)</t>
  </si>
  <si>
    <t>Установка счетчика (Нимажапова Елена Борисовна)</t>
  </si>
  <si>
    <t>Установка счетчика (Норбоева Дарима Жамбаловна)</t>
  </si>
  <si>
    <t>Установка счетчика (Общество с ограниченной ответственностью "Специализированный застройщик "Строительная компания Энергожилстрой - МКР")</t>
  </si>
  <si>
    <t>Установка счетчика (Общество с ограниченной ответственностью "ТОВАРНО-СЫРЬЕВАЯ КОРПОРАЦИЯ")</t>
  </si>
  <si>
    <t>Установка счетчика (Общество с ограниченной ответственностью "Энергокомплект")</t>
  </si>
  <si>
    <t>Установка счетчика (Петровский Александр Сергеевич)</t>
  </si>
  <si>
    <t>Установка счетчика (Петрушов Алексей Леонидович)</t>
  </si>
  <si>
    <t>Установка счетчика (Помулев Ми*аил Дмитриевич)</t>
  </si>
  <si>
    <t>Установка счетчика (Просянников Александр Сергеевич)</t>
  </si>
  <si>
    <t>Установка счетчика (Ремезов Александр Михайлович)</t>
  </si>
  <si>
    <t>Установка счетчика (Сараев Игорь Геннадьевич)</t>
  </si>
  <si>
    <t>Установка счетчика (Селезнев Андрей Геннадьевич)</t>
  </si>
  <si>
    <t>Установка счетчика (Солдатова Мария Андреевна)</t>
  </si>
  <si>
    <t>Установка счетчика (Степаненко Виктор Дмитриевич)</t>
  </si>
  <si>
    <t>Установка счетчика (Су*анов Роман Андреевич)</t>
  </si>
  <si>
    <t>Установка счетчика (Хамина Мария Олеговна)</t>
  </si>
  <si>
    <t>Установка счетчика (Цыденова Сэнгэлма Бадмажаповна)</t>
  </si>
  <si>
    <t>Установка счетчика (Чугуевская Любовь Ивановна)</t>
  </si>
  <si>
    <t>Установка счетчика (Шаферов Роман Борисович)</t>
  </si>
  <si>
    <t>Установка счетчика (Шпаков Александр Николаевич)</t>
  </si>
  <si>
    <t>Установка счетчика (Штивых Евгений Владимирович)</t>
  </si>
  <si>
    <t>Установка счетчика (Абрамова Екатерина Андреевна)</t>
  </si>
  <si>
    <t>Установка счетчика (Белокрылов Павел Анатольевич)</t>
  </si>
  <si>
    <t>Установка счетчика (Бессонов Никита Александрович)</t>
  </si>
  <si>
    <t>Установка счетчика (Богомазов Эдуард Сергеевич)</t>
  </si>
  <si>
    <t>Установка счетчика (Волокитина Алёна Валерьевна)</t>
  </si>
  <si>
    <t>Установка счетчика (Глотова Елена Викторовна)</t>
  </si>
  <si>
    <t>Установка счетчика (Дагбаев Булат Рабданович)</t>
  </si>
  <si>
    <t>Установка счетчика (Дмитриев Александр Петрович)</t>
  </si>
  <si>
    <t>Установка счетчика (Елгина Виктория Александровна)</t>
  </si>
  <si>
    <t>Установка счетчика (Забелин Руслан Агзамович)</t>
  </si>
  <si>
    <t>Установка счетчика (Зырянов Евгений Аркадьевич)</t>
  </si>
  <si>
    <t>Установка счетчика (Карпов Станислав Владимирович)</t>
  </si>
  <si>
    <t>Установка счетчика (Кесарин Александр Юрьевич)</t>
  </si>
  <si>
    <t>Установка счетчика (Князев Ми*аил Алексеевич)</t>
  </si>
  <si>
    <t>Установка счетчика (Криничная Полина Васильевна)</t>
  </si>
  <si>
    <t>Установка счетчика (Местная религиозная организация буддистов дацан "Балдан Брэйбун" Кяхтинского района Республики Бурятия)</t>
  </si>
  <si>
    <t>Установка счетчика (Минюкова Анна Владимировна)</t>
  </si>
  <si>
    <t>Установка счетчика (Мороз Наталия Николаевна)</t>
  </si>
  <si>
    <t>Установка счетчика (Морозов Сергей Андреевич)</t>
  </si>
  <si>
    <t>Установка счетчика (Новиков Алексей Владимирович)</t>
  </si>
  <si>
    <t>Установка счетчика (Общество с ограниченной ответственностью "Яромай")</t>
  </si>
  <si>
    <t>Установка счетчика (Оглова Олеся Юрьевна)</t>
  </si>
  <si>
    <t>Установка счетчика (ООО "АВ-ТЕХСТРОЙ")</t>
  </si>
  <si>
    <t>Установка счетчика (Публичное акционерное общество "Ростелеком")</t>
  </si>
  <si>
    <t>Установка счетчика (Петросян Осанна Рудиковна)</t>
  </si>
  <si>
    <t>Установка счетчика (Полоротов Виталий Павлович)</t>
  </si>
  <si>
    <t>Установка счетчика (Полянская Татьяна Олеговна)</t>
  </si>
  <si>
    <t>Установка счетчика (Саламов Акмал Холикович)</t>
  </si>
  <si>
    <t>Установка счетчика (Семиглазов Александр Сергеевич)</t>
  </si>
  <si>
    <t>Установка счетчика (Сетов Александр Николаевич)</t>
  </si>
  <si>
    <t>Установка счетчика (Соломанюк Артем Андреевич)</t>
  </si>
  <si>
    <t>Установка счетчика (Сушкова Татьяна Андреевна)</t>
  </si>
  <si>
    <t>Установка счетчика (Тореев Александр Валентинович)</t>
  </si>
  <si>
    <t>Установка счетчика (Файзулин Денис Нуртинович)</t>
  </si>
  <si>
    <t>Установка счетчика (Федотов Максим Александрович)</t>
  </si>
  <si>
    <t>Установка счетчика (Филиппов Сергей Михайлович)</t>
  </si>
  <si>
    <t>Установка счетчика (Цоц Мария Павловна)</t>
  </si>
  <si>
    <t>Установка счетчика (Цыренжапов Баярто Баторович)</t>
  </si>
  <si>
    <t>Установка счетчика (Шабалина Юлия Петровна)</t>
  </si>
  <si>
    <t>Установка счетчика (Шкильнюк Валентина Константиновна)</t>
  </si>
  <si>
    <t>Установка счетчика (Шляхова Александра Михайловна)</t>
  </si>
  <si>
    <t>Установка счетчика (Шулятьева Татьяна Викторовна)</t>
  </si>
  <si>
    <t>Установка счетчика (ООО "Восток-Агро")</t>
  </si>
  <si>
    <t>Установка счетчика (Сивко Сергей Анатольевич)</t>
  </si>
  <si>
    <t>Установка счетчика (Давыдов Бинькай А*муталимович)</t>
  </si>
  <si>
    <t>Установка счетчика (Лоншаков Андрей Вячеславович)</t>
  </si>
  <si>
    <t>Установка счетчика (*арлан Галина Анатольевна)</t>
  </si>
  <si>
    <t>Установка счетчика (Ванчугов Юрий Алексеевич)</t>
  </si>
  <si>
    <t>Установка счетчика (Гордеева Ангелина Анатольевна)</t>
  </si>
  <si>
    <t>Установка счетчика (Зырянов Евгений Владимирович)</t>
  </si>
  <si>
    <t>Установка счетчика (ОБЩЕСТВО С ОГРАНИЧЕННОЙ ОТВЕТСТВЕННОСТЬЮ «АРСЕНАЛ»)</t>
  </si>
  <si>
    <t>Установка счетчика (Чистякова Татьяна Сергеевна)</t>
  </si>
  <si>
    <t>Установка счетчика (Чешихина Екатерина Андреевна)</t>
  </si>
  <si>
    <t>Установка счетчика (Семёнова Ольга Николаевна)</t>
  </si>
  <si>
    <t>Установка счетчика (Зимин Андрей Геннадьевич)</t>
  </si>
  <si>
    <t>Установка счетчика (Красавина Оксана Владимировна)</t>
  </si>
  <si>
    <t>Установка счетчика (Погорелов Андрей Андреевич)</t>
  </si>
  <si>
    <t>Установка счетчика (Соловьев Юрий Алексеевич)</t>
  </si>
  <si>
    <t>Установка счетчика (Коновалов Игорь Сергеевич)</t>
  </si>
  <si>
    <t>Установка счетчика (Шинихо Илья Анатольевич)</t>
  </si>
  <si>
    <t>Установка счетчика (Щербакова Евгения Александровна)</t>
  </si>
  <si>
    <t>Установка счетчика ГОСУДАРСТВЕННОЕ КАЗЕННОЕ УЧРЕЖДЕНИЕ "УПРАВЛЕНИЕ КАПИТАЛЬНОГО СТРОИТЕЛЬСТВА ЗАБАЙКАЛЬСКОГО КРАЯ"</t>
  </si>
  <si>
    <t>Установка счетчика КФХ В ЛИЦЕ ГЛАВЫ ЮЙ ЦЗИГЭН</t>
  </si>
  <si>
    <t>Установка счетчика Крестьянское (фермерское) хозяйство "Чем-Чен"</t>
  </si>
  <si>
    <t>Установка счетчика Администрация сельского поселения "Красночикойское"</t>
  </si>
  <si>
    <t>Установка счетчика Муниципальное общеобразовательное учреждение средняя общеобразовательная школа п. Лесной Городок</t>
  </si>
  <si>
    <t>Установка счетчика Мизинова Елена Григорьевна</t>
  </si>
  <si>
    <t>Установка счетчика Рогозин Максим Сергеевич</t>
  </si>
  <si>
    <t>Установка счетчика Нечаевская Наталья Александровна</t>
  </si>
  <si>
    <t>Установка счетчиков (ООО СПЕЦДОРСТРОЙ)</t>
  </si>
  <si>
    <t>Установка ПУ 3ф тн.вкл.6-10 кВ (ООО "Зол</t>
  </si>
  <si>
    <t>Установка счетчика (Сурикова Александра Игоревна)</t>
  </si>
  <si>
    <t>Установка счетчика (Общество с ограниченной ответственностью Специализированный застройщик " Трансстройдевелопмент Развитие")</t>
  </si>
  <si>
    <t>Установка счетчика (Раджабов Тимур Тураевич)</t>
  </si>
  <si>
    <t>Установка счетчика (Общество с Ограниченной Ответственностью "ЖИШЭНЧАН")</t>
  </si>
  <si>
    <t>Установка счетчика (Общество с ограниченной ответственностью "Дорекс")</t>
  </si>
  <si>
    <t>Установка счетчика (Лукьянов Виктор Александрович)</t>
  </si>
  <si>
    <t>Установка счетчика (Шойдокова Дыжидма Батожаргаловна)</t>
  </si>
  <si>
    <t>Установка счетчика (Общество с ограниченной ответственностью "Строительная компания "Феликс")</t>
  </si>
  <si>
    <t>Установка счетчика (Павлова Эржэма Владимировна)</t>
  </si>
  <si>
    <t>Установка счетчика (Абидаев Базыр Ширапович)</t>
  </si>
  <si>
    <t>Установка счетчика (Индивидуальный предприниматель Нурбаева Лариса Баяртуевна)</t>
  </si>
  <si>
    <t>Установка счетчика (Индивидуальный предприниматель Пичуева Марина Евгеньевна)</t>
  </si>
  <si>
    <t>Установка счетчика (Макарова Елена Николаевна)</t>
  </si>
  <si>
    <t>Установка счетчика (Соколова Нина Иннокентьевна)</t>
  </si>
  <si>
    <t>Установка счетчика (Администрация Приаргунского муниципального округа Забайкальского края)</t>
  </si>
  <si>
    <t>Установка счетчика (Манжесова Елена Евгеньевна)</t>
  </si>
  <si>
    <t>Установка счетчика (Филон Юлия Александровна)</t>
  </si>
  <si>
    <t>Установка счетчика (ООО "АЛЬЯНС")</t>
  </si>
  <si>
    <t>всего</t>
  </si>
  <si>
    <t>Стр-во ВЛ-10 кВ (Кузнецов А.П.)</t>
  </si>
  <si>
    <t>N_115-97_ЧЭ Строительство 2-х ВЛ-10кВ  (</t>
  </si>
  <si>
    <t>Стр-во ВЛ-10 кВ (ГОСУДАРСТВЕННОЕ КАЗЕННОЕ УЧРЕЖДЕНИЕ "СЛУЖБА ЕДИНОГО ЗАКАЗЧИКА" ЗАБАЙКАЛЬСКОГО КРАЯ)</t>
  </si>
  <si>
    <t>K_115-9_ЧЭ Стр-во 2КТП 630</t>
  </si>
  <si>
    <t>5.2.5.2</t>
  </si>
  <si>
    <t>5.2.5.3</t>
  </si>
  <si>
    <t>СО 6.2304</t>
  </si>
  <si>
    <t>СО 6.2305</t>
  </si>
  <si>
    <t>5.2.8.2_6/0,4 кВ_двутрансформаторные и более подстанции (за исключением РТП) мощностью от 1250 до 1600 кВА включительно шкафного или киоскового типа</t>
  </si>
  <si>
    <t>2.3.1.3.1.2_1-20 кВ_воздушные линии на железобетонных опорах изолированным сталеалюминиевым проводом сечением до 50 квадратных мм включительно двухцепные</t>
  </si>
  <si>
    <t>Строительство пунктов секционирования (распределенных пунктов)</t>
  </si>
  <si>
    <t>Строительство центров питания и подстанций уровнем напряжения 35 кВ и выше</t>
  </si>
  <si>
    <t>С3i Стандартизированная тарифная ставка на покрытие расходов  на строительство кабельных линий электропередачи в расчете на 1 км линии</t>
  </si>
  <si>
    <t>Стандартизированная тарифная ставка на покрытие расходов на обеспечение средствами коммерческого учета электрической энергии (мощности)</t>
  </si>
  <si>
    <t>2.1.1.3.1.1_1-20 кВ воздушные линии на деревянных опорах изолированным сталеалюминиевым проводом сечением до 50 квадратных мм включительно одноцепные</t>
  </si>
  <si>
    <t xml:space="preserve"> 1-20</t>
  </si>
  <si>
    <t>2.3.1.3.3.2_1-20 кВ_воздушные линии на железобетонных опорах изолированным сталеалюминиевым проводом сечением от 100 до 200 квадратных мм включительно двухцепные</t>
  </si>
  <si>
    <t>3.1.2.1.1.2_0,4 кВ_кабельные линии в траншеях многожильные с резиновой или пластмассовой изоляцией сечением провода до 50 квадратных мм включительно с двумя кабелями в траншее</t>
  </si>
  <si>
    <t xml:space="preserve"> 1-10</t>
  </si>
  <si>
    <t>руб./кВт</t>
  </si>
  <si>
    <t>5.2.5.2_10/0,4 кВ_двухтрансформаторные и более подстанции (за исключением РТП) мощностью от 400 до 630 кВА включительно шкафного или киоскового типа</t>
  </si>
  <si>
    <t>руб./за точку учета</t>
  </si>
  <si>
    <t>8.1.1_0,4 кВ и ниже_средства коммерческого учета электрической энергии (мощности) однофазные прямого включения</t>
  </si>
  <si>
    <t>8.2.1_0,4 кВ и ниже_средства коммерческого учета электрической энергии (мощности) трехфазные прямого включения</t>
  </si>
  <si>
    <t>8.2.2_0,4 кВ и ниже_средства коммерческого учета электрической энергии (мощности) трехфазные полукосвенного включения</t>
  </si>
  <si>
    <t xml:space="preserve">3.6.2.1.3.1_0,4 кВ и ниже_кабельные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100 до 200 квадратных мм включительно с одной трубой в скважине </t>
  </si>
  <si>
    <t>2.3.2.3.2.2_27,5-60 кВ_воздушные линии на железобетонных опорах изолированным стальным проводом сечением от 50 до 100 квадратных мм включительно одноцепные</t>
  </si>
  <si>
    <t>27,5-60</t>
  </si>
  <si>
    <t>4.4..</t>
  </si>
  <si>
    <t>4.5.</t>
  </si>
  <si>
    <t>4.6.</t>
  </si>
  <si>
    <t>4.7.</t>
  </si>
  <si>
    <t>4.8.</t>
  </si>
  <si>
    <t>4.9.</t>
  </si>
  <si>
    <t>4.10.</t>
  </si>
  <si>
    <t>4.11.</t>
  </si>
  <si>
    <t>4.12.</t>
  </si>
  <si>
    <t>4.13.</t>
  </si>
  <si>
    <t>7.2.1.1_35/6(10) кВ_ двухтрансформаторные подстанции мощностью до 6,3 МВА включительно открытого типа</t>
  </si>
  <si>
    <t>7.2.</t>
  </si>
  <si>
    <t>35/6(10)кВ</t>
  </si>
  <si>
    <t>Приказ от 29.11.2024 № 545-НПА
опубликован
https://право.забайкальскийкрай.рф/documentation/rst/264625/ 
Приказ от 07.02.2025 № 12-НПА
опубликован
https://право.забайкальскийкрай.рф/documentation/rst/264625/ 
Приказ от 21.03.2025 № 31-НПА
опубликован
https://право.забайкальскийкрай.рф/documentation/rst/264625/ 
Приказ от 04.04.2025 № 44-НПА
опубликован
https://право.забайкальскийкрай.рф/documentation/rst/264625/
Приказ от 07.05.2025 № 71-НПА 
опубликован
https://право.забайкальскийкрай.рф/documentation/rst/264625/</t>
  </si>
  <si>
    <t>2.3.2.3.2.2_27,5-60 кВ_воздушные линии на железобетонных опорах неизолированным сталеалюминиевым до 50 квадратных мм включительно одноцепные</t>
  </si>
  <si>
    <t>4.14.</t>
  </si>
  <si>
    <t>7.1.</t>
  </si>
  <si>
    <t>7.1.1.1_35/0,4 кВ_ однотрансформаторные подстанции (за исключением РТП) мощностью до 6,3 МВА включительно открытого типа</t>
  </si>
  <si>
    <t>35/0,4кВ</t>
  </si>
  <si>
    <t>4.15.</t>
  </si>
  <si>
    <t>8.2.3_35 кВ_средства коммерческого учета электрической энергии (мощности) трехфазные косвенного включения</t>
  </si>
  <si>
    <t xml:space="preserve">Стандартизированная тарифная ставка на покрытие расходов сетевой организации на строительство трансформаторных подстанций уровнем напряжения 35 кВ (ТП) </t>
  </si>
  <si>
    <t xml:space="preserve">4.2.1._35 кВ_линейные разъединители номинальным током от 500 до 1000 А включительно </t>
  </si>
  <si>
    <t>Стандартизированная тарифная ставка на покрытие расходов сетевой организации на строительство трансформаторных подстанций (ТП) С5, руб./кВт без НДС, в том числе:</t>
  </si>
  <si>
    <t>Ставка</t>
  </si>
  <si>
    <t>ТАРИФНОЕ МЕНЮ ПО ТЕХНОЛОГИЧЕСКОМУ ПРИСОЕДИНЕНИЮ НА 2025 ГОД
ЗАБАЙКАЛЬСКИЙ КРАЙ</t>
  </si>
  <si>
    <t>филиала ПАО "Россети Сибирь" - "Читаэнерго"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 территориальной сетевой организации, а также на обеспечение средствами коммерческого учета электрической энергии (мощности)</t>
  </si>
  <si>
    <r>
      <t xml:space="preserve">филиала ПАО "Россети Сибирь" - "Читаэнерго" на выполнение мероприятий по технологическому присоединению, предусмотренных подпунктами «а» и «в» пункта 16 Методических указаний по определению размера платы за технологичекое присоединение к электрическим сетям, за </t>
    </r>
    <r>
      <rPr>
        <b/>
        <u/>
        <sz val="14"/>
        <rFont val="Times New Roman"/>
        <family val="1"/>
        <charset val="204"/>
      </rPr>
      <t>2024</t>
    </r>
    <r>
      <rPr>
        <b/>
        <sz val="14"/>
        <rFont val="Times New Roman"/>
        <family val="1"/>
        <charset val="204"/>
      </rPr>
      <t xml:space="preserve"> год</t>
    </r>
  </si>
  <si>
    <r>
      <t xml:space="preserve">филиала ПАО "Россети Сибирь" - "Читаэнерго" фактических расходов на выполнение мероприятий по технологическому присоединению, предусмотренных подпунктами «а» и «в» пункта 16 Методических указаний по определению размера платы за технологичекое присоединение к электрическим сетям, за </t>
    </r>
    <r>
      <rPr>
        <b/>
        <u/>
        <sz val="14"/>
        <rFont val="Times New Roman"/>
        <family val="1"/>
        <charset val="204"/>
      </rPr>
      <t>2022-2024</t>
    </r>
    <r>
      <rPr>
        <b/>
        <sz val="14"/>
        <rFont val="Times New Roman"/>
        <family val="1"/>
        <charset val="204"/>
      </rPr>
      <t xml:space="preserve"> год
(выполняется отдельно по мероприятиям, предусмотренным подпунктами «а» и «в» пункта 16 Методических указаний по определению размера платы за технологичекое присоединение к электрическим сетям)</t>
    </r>
  </si>
  <si>
    <t>по каждому мероприятию
филиал ПАО "Россети Сибирь" - "Читаэнерго"</t>
  </si>
  <si>
    <t>за 3 предыдущих года по каждому мероприятию
филиал ПАО "Россети Сибирь" - "Читаэнерго"</t>
  </si>
  <si>
    <t>Льготная ставка за 1 кВт максимальной мощности в отношении всей совокупности мероприятий по технологическому присоединению объекты микрогенерации заявителей- физических лиц, в том числе одновременное технологическое присоединение энергопринимающих устройств заявителей-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присоединяемые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</t>
  </si>
  <si>
    <t>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устройства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присоединяемые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городах и поселках городского типа и не более 500 метров в сельской местности</t>
  </si>
  <si>
    <t>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устройств- объекты микрогенерации заявителей - юридических лиц или индивидуальных предпринимателей,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</t>
  </si>
  <si>
    <t>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устройств- объекты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объектов микрогенерации, в том числе за одновременное технологическое присоединение энергопринимающих устройств и объектов микрогенерации, при заключении договора членом малообеспеченной семьи (одиноко проживающим гражданином), среднедушевой доход которого ниже величины прожиточного минимума, установленного в Забайкальском крае, определенным в соответствии с Федеральным законом "О прожиточном минимуме в Российской Федерации", а также лицами, указанными в статьях 14-16, 18 и 21 Федерального закона "О ветеранах", статье 17 Федерального закона "О социальной защите инвалидов в Российской Федерации", статье 14 Закона Российской Федерации "О социальной защите граждан, подвергшихся воздействию радиации вследствие катастрофы на Чернобыльской АЭС", статье 2 Федерального закона "О социальных гарантиях гражданам, подвергшимся радиационному воздействию вследствие ядерных испытаний на Семипалатинском полигоне", части 8 статьи 154 Федерального закона "О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"О внесении изменений и дополнений в Федеральный закон "Об общих принципах организации законодательных (представительных) и исполнительных органов государственной власти субъектов Российской Федерации" и "Об общих принципах организации местного самоуправления в Российской Федерации", статье 1 Федерального закона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сборов радиоактивных отходов в реку "Теча", пункте 1 и абзаце четвертом пункта 2 постановления Верховного Совета Российской Федерации от 27 декабря 1991 года №2123-1 "О распределении действия Закона РСФСР "О социальной защите граждан, подвергшихся воздействию радиации вследствие катастрофы на Чернобыльской АЭС" на граждан из подразделений особого риска, Указе Президента Российской Федерации от 5 мая 1992 года №431 "О мере по социальной поддержке многодетных семей"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</si>
</sst>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,##0.000"/>
    <numFmt numFmtId="166" formatCode="_-* #,##0.00_р_._-;\-* #,##0.00_р_._-;_-* &quot;-&quot;??_р_._-;_-@_-"/>
    <numFmt numFmtId="167" formatCode="#,##0.00_ ;\-#,##0.00\ 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4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3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sz val="13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5" fillId="0" borderId="0"/>
    <xf numFmtId="0" fontId="1" fillId="0" borderId="0"/>
    <xf numFmtId="0" fontId="1" fillId="0" borderId="0"/>
    <xf numFmtId="0" fontId="5" fillId="0" borderId="0"/>
    <xf numFmtId="166" fontId="17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304">
    <xf numFmtId="0" fontId="0" fillId="0" borderId="0" xfId="0"/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justify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7" fillId="0" borderId="4" xfId="2" applyFont="1" applyBorder="1" applyAlignment="1">
      <alignment vertical="center" wrapText="1"/>
    </xf>
    <xf numFmtId="0" fontId="7" fillId="0" borderId="9" xfId="2" applyFont="1" applyBorder="1" applyAlignment="1">
      <alignment horizontal="center" vertical="center"/>
    </xf>
    <xf numFmtId="0" fontId="7" fillId="0" borderId="9" xfId="2" applyFont="1" applyBorder="1" applyAlignment="1">
      <alignment vertical="center" wrapText="1"/>
    </xf>
    <xf numFmtId="0" fontId="7" fillId="0" borderId="5" xfId="2" applyFont="1" applyBorder="1" applyAlignment="1">
      <alignment horizontal="center" vertical="center"/>
    </xf>
    <xf numFmtId="0" fontId="7" fillId="0" borderId="5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 wrapText="1"/>
    </xf>
    <xf numFmtId="4" fontId="7" fillId="0" borderId="0" xfId="2" applyNumberFormat="1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2" xfId="2" applyFont="1" applyBorder="1" applyAlignment="1">
      <alignment vertical="center" wrapText="1"/>
    </xf>
    <xf numFmtId="4" fontId="7" fillId="0" borderId="0" xfId="2" applyNumberFormat="1" applyFont="1" applyFill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" fontId="7" fillId="0" borderId="4" xfId="2" applyNumberFormat="1" applyFont="1" applyBorder="1" applyAlignment="1">
      <alignment horizontal="center" vertical="center"/>
    </xf>
    <xf numFmtId="4" fontId="7" fillId="0" borderId="9" xfId="2" applyNumberFormat="1" applyFont="1" applyBorder="1" applyAlignment="1">
      <alignment horizontal="center" vertical="center"/>
    </xf>
    <xf numFmtId="4" fontId="7" fillId="0" borderId="5" xfId="2" applyNumberFormat="1" applyFont="1" applyBorder="1" applyAlignment="1">
      <alignment horizontal="center" vertical="center"/>
    </xf>
    <xf numFmtId="4" fontId="7" fillId="0" borderId="12" xfId="2" applyNumberFormat="1" applyFont="1" applyBorder="1" applyAlignment="1">
      <alignment horizontal="center" vertical="center"/>
    </xf>
    <xf numFmtId="3" fontId="7" fillId="0" borderId="4" xfId="2" applyNumberFormat="1" applyFont="1" applyBorder="1" applyAlignment="1">
      <alignment horizontal="center" vertical="center"/>
    </xf>
    <xf numFmtId="3" fontId="7" fillId="0" borderId="9" xfId="2" applyNumberFormat="1" applyFont="1" applyBorder="1" applyAlignment="1">
      <alignment horizontal="center" vertical="center"/>
    </xf>
    <xf numFmtId="3" fontId="7" fillId="0" borderId="5" xfId="2" applyNumberFormat="1" applyFont="1" applyBorder="1" applyAlignment="1">
      <alignment horizontal="center" vertical="center"/>
    </xf>
    <xf numFmtId="3" fontId="7" fillId="0" borderId="12" xfId="2" applyNumberFormat="1" applyFont="1" applyBorder="1" applyAlignment="1">
      <alignment horizontal="center" vertical="center"/>
    </xf>
    <xf numFmtId="0" fontId="12" fillId="0" borderId="0" xfId="4" applyFont="1" applyFill="1"/>
    <xf numFmtId="0" fontId="15" fillId="0" borderId="0" xfId="4" applyFont="1" applyFill="1" applyAlignment="1">
      <alignment horizontal="center"/>
    </xf>
    <xf numFmtId="4" fontId="10" fillId="0" borderId="5" xfId="5" applyNumberFormat="1" applyFont="1" applyFill="1" applyBorder="1" applyAlignment="1">
      <alignment horizontal="center" vertical="center" wrapText="1"/>
    </xf>
    <xf numFmtId="4" fontId="12" fillId="0" borderId="5" xfId="4" applyNumberFormat="1" applyFont="1" applyFill="1" applyBorder="1" applyAlignment="1">
      <alignment horizontal="center" vertical="center" wrapText="1"/>
    </xf>
    <xf numFmtId="0" fontId="12" fillId="0" borderId="0" xfId="4" applyFont="1" applyFill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11" fillId="0" borderId="0" xfId="0" applyFont="1" applyFill="1"/>
    <xf numFmtId="0" fontId="11" fillId="0" borderId="0" xfId="0" applyNumberFormat="1" applyFont="1" applyBorder="1" applyAlignment="1">
      <alignment horizontal="right"/>
    </xf>
    <xf numFmtId="0" fontId="7" fillId="0" borderId="0" xfId="2" applyFont="1"/>
    <xf numFmtId="0" fontId="7" fillId="0" borderId="0" xfId="2" applyFont="1" applyAlignment="1">
      <alignment vertical="center"/>
    </xf>
    <xf numFmtId="0" fontId="12" fillId="0" borderId="6" xfId="0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/>
    </xf>
    <xf numFmtId="0" fontId="7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7" fillId="0" borderId="0" xfId="2" applyNumberFormat="1" applyFont="1"/>
    <xf numFmtId="0" fontId="14" fillId="0" borderId="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1" fillId="0" borderId="0" xfId="3" applyFont="1" applyBorder="1" applyAlignment="1">
      <alignment horizontal="right" vertical="top" wrapText="1" indent="9"/>
    </xf>
    <xf numFmtId="0" fontId="11" fillId="0" borderId="0" xfId="3" applyFont="1" applyBorder="1" applyAlignment="1">
      <alignment horizontal="right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" fontId="7" fillId="0" borderId="0" xfId="0" applyNumberFormat="1" applyFont="1"/>
    <xf numFmtId="0" fontId="2" fillId="0" borderId="2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2" fillId="0" borderId="2" xfId="0" applyFont="1" applyFill="1" applyBorder="1" applyAlignment="1">
      <alignment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vertical="center"/>
    </xf>
    <xf numFmtId="0" fontId="23" fillId="0" borderId="2" xfId="0" applyFont="1" applyFill="1" applyBorder="1" applyAlignment="1">
      <alignment vertical="center"/>
    </xf>
    <xf numFmtId="1" fontId="20" fillId="0" borderId="0" xfId="0" applyNumberFormat="1" applyFont="1" applyFill="1"/>
    <xf numFmtId="0" fontId="21" fillId="0" borderId="0" xfId="0" applyFont="1" applyFill="1"/>
    <xf numFmtId="0" fontId="14" fillId="0" borderId="0" xfId="4" applyFont="1" applyFill="1" applyAlignment="1"/>
    <xf numFmtId="0" fontId="16" fillId="0" borderId="4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top" wrapText="1"/>
    </xf>
    <xf numFmtId="4" fontId="10" fillId="0" borderId="5" xfId="4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2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25" fillId="0" borderId="0" xfId="0" applyFont="1"/>
    <xf numFmtId="0" fontId="26" fillId="0" borderId="0" xfId="0" applyFont="1"/>
    <xf numFmtId="0" fontId="25" fillId="0" borderId="0" xfId="0" applyFont="1" applyFill="1"/>
    <xf numFmtId="0" fontId="25" fillId="0" borderId="0" xfId="0" applyFont="1" applyAlignment="1">
      <alignment horizontal="right"/>
    </xf>
    <xf numFmtId="0" fontId="1" fillId="0" borderId="0" xfId="3"/>
    <xf numFmtId="0" fontId="10" fillId="0" borderId="0" xfId="0" applyFont="1"/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horizontal="center" vertical="center" wrapText="1"/>
    </xf>
    <xf numFmtId="3" fontId="7" fillId="0" borderId="0" xfId="2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 wrapText="1"/>
    </xf>
    <xf numFmtId="2" fontId="10" fillId="0" borderId="0" xfId="0" applyNumberFormat="1" applyFont="1"/>
    <xf numFmtId="0" fontId="12" fillId="0" borderId="21" xfId="4" applyFont="1" applyFill="1" applyBorder="1" applyAlignment="1">
      <alignment horizontal="center" vertical="center" wrapText="1"/>
    </xf>
    <xf numFmtId="0" fontId="16" fillId="0" borderId="0" xfId="0" applyFont="1"/>
    <xf numFmtId="164" fontId="7" fillId="0" borderId="2" xfId="8" applyFont="1" applyBorder="1" applyAlignment="1">
      <alignment horizontal="center" vertical="center" wrapText="1"/>
    </xf>
    <xf numFmtId="167" fontId="7" fillId="0" borderId="2" xfId="8" applyNumberFormat="1" applyFont="1" applyBorder="1" applyAlignment="1">
      <alignment horizontal="center" vertical="center" wrapText="1"/>
    </xf>
    <xf numFmtId="4" fontId="20" fillId="0" borderId="0" xfId="0" applyNumberFormat="1" applyFont="1" applyFill="1"/>
    <xf numFmtId="164" fontId="7" fillId="0" borderId="0" xfId="8" applyFont="1" applyAlignment="1">
      <alignment horizontal="center" vertical="center"/>
    </xf>
    <xf numFmtId="164" fontId="7" fillId="0" borderId="0" xfId="8" applyFont="1" applyAlignment="1">
      <alignment horizontal="center"/>
    </xf>
    <xf numFmtId="0" fontId="7" fillId="0" borderId="0" xfId="0" applyFont="1" applyAlignment="1">
      <alignment horizontal="center"/>
    </xf>
    <xf numFmtId="2" fontId="2" fillId="0" borderId="0" xfId="0" applyNumberFormat="1" applyFont="1" applyFill="1" applyBorder="1"/>
    <xf numFmtId="4" fontId="7" fillId="0" borderId="31" xfId="0" applyNumberFormat="1" applyFont="1" applyBorder="1" applyAlignment="1">
      <alignment horizontal="center" vertical="center" wrapText="1"/>
    </xf>
    <xf numFmtId="167" fontId="7" fillId="0" borderId="31" xfId="8" applyNumberFormat="1" applyFont="1" applyBorder="1" applyAlignment="1">
      <alignment horizontal="center" vertical="center" wrapText="1"/>
    </xf>
    <xf numFmtId="164" fontId="7" fillId="0" borderId="31" xfId="8" applyFont="1" applyBorder="1" applyAlignment="1">
      <alignment horizontal="center" vertical="center" wrapText="1"/>
    </xf>
    <xf numFmtId="0" fontId="7" fillId="0" borderId="0" xfId="0" applyFont="1" applyBorder="1"/>
    <xf numFmtId="4" fontId="7" fillId="0" borderId="0" xfId="0" applyNumberFormat="1" applyFont="1" applyBorder="1"/>
    <xf numFmtId="2" fontId="7" fillId="0" borderId="0" xfId="0" applyNumberFormat="1" applyFont="1" applyBorder="1"/>
    <xf numFmtId="0" fontId="7" fillId="0" borderId="0" xfId="0" applyFont="1" applyBorder="1" applyAlignment="1">
      <alignment vertical="center" wrapText="1"/>
    </xf>
    <xf numFmtId="0" fontId="7" fillId="0" borderId="0" xfId="2" applyFont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164" fontId="7" fillId="0" borderId="0" xfId="8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7" fillId="0" borderId="0" xfId="2" applyFont="1" applyAlignment="1">
      <alignment horizontal="right"/>
    </xf>
    <xf numFmtId="2" fontId="7" fillId="0" borderId="0" xfId="2" applyNumberFormat="1" applyFont="1"/>
    <xf numFmtId="2" fontId="7" fillId="0" borderId="0" xfId="0" applyNumberFormat="1" applyFont="1"/>
    <xf numFmtId="4" fontId="7" fillId="2" borderId="4" xfId="2" applyNumberFormat="1" applyFont="1" applyFill="1" applyBorder="1" applyAlignment="1">
      <alignment horizontal="center" vertical="center"/>
    </xf>
    <xf numFmtId="4" fontId="7" fillId="2" borderId="9" xfId="2" applyNumberFormat="1" applyFont="1" applyFill="1" applyBorder="1" applyAlignment="1">
      <alignment horizontal="center" vertical="center"/>
    </xf>
    <xf numFmtId="4" fontId="7" fillId="2" borderId="5" xfId="2" applyNumberFormat="1" applyFont="1" applyFill="1" applyBorder="1" applyAlignment="1">
      <alignment horizontal="center" vertical="center"/>
    </xf>
    <xf numFmtId="4" fontId="7" fillId="2" borderId="12" xfId="2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justify" vertical="center" wrapText="1"/>
    </xf>
    <xf numFmtId="0" fontId="11" fillId="2" borderId="2" xfId="0" applyFont="1" applyFill="1" applyBorder="1" applyAlignment="1">
      <alignment vertical="center"/>
    </xf>
    <xf numFmtId="0" fontId="7" fillId="2" borderId="2" xfId="0" applyFont="1" applyFill="1" applyBorder="1"/>
    <xf numFmtId="1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/>
    </xf>
    <xf numFmtId="0" fontId="11" fillId="0" borderId="2" xfId="0" applyFont="1" applyFill="1" applyBorder="1" applyAlignment="1">
      <alignment horizontal="justify" vertical="center" wrapText="1"/>
    </xf>
    <xf numFmtId="0" fontId="11" fillId="2" borderId="2" xfId="0" applyFont="1" applyFill="1" applyBorder="1"/>
    <xf numFmtId="49" fontId="2" fillId="2" borderId="2" xfId="0" applyNumberFormat="1" applyFont="1" applyFill="1" applyBorder="1" applyAlignment="1">
      <alignment horizontal="left" vertical="center" wrapText="1"/>
    </xf>
    <xf numFmtId="0" fontId="28" fillId="0" borderId="0" xfId="0" applyFont="1" applyFill="1"/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justify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/>
    <xf numFmtId="0" fontId="11" fillId="3" borderId="2" xfId="0" applyFont="1" applyFill="1" applyBorder="1"/>
    <xf numFmtId="0" fontId="11" fillId="3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justify" vertical="center" wrapText="1"/>
    </xf>
    <xf numFmtId="1" fontId="2" fillId="4" borderId="2" xfId="0" applyNumberFormat="1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0" fontId="20" fillId="4" borderId="0" xfId="0" applyFont="1" applyFill="1"/>
    <xf numFmtId="49" fontId="2" fillId="4" borderId="2" xfId="0" applyNumberFormat="1" applyFont="1" applyFill="1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left" vertical="center" wrapText="1"/>
    </xf>
    <xf numFmtId="2" fontId="12" fillId="0" borderId="0" xfId="4" applyNumberFormat="1" applyFont="1" applyFill="1"/>
    <xf numFmtId="2" fontId="15" fillId="0" borderId="0" xfId="4" applyNumberFormat="1" applyFont="1" applyFill="1" applyAlignment="1">
      <alignment horizontal="center"/>
    </xf>
    <xf numFmtId="2" fontId="16" fillId="0" borderId="0" xfId="0" applyNumberFormat="1" applyFont="1"/>
    <xf numFmtId="2" fontId="12" fillId="0" borderId="0" xfId="4" applyNumberFormat="1" applyFont="1" applyFill="1" applyAlignment="1">
      <alignment horizontal="left"/>
    </xf>
    <xf numFmtId="0" fontId="14" fillId="0" borderId="0" xfId="4" applyFont="1" applyFill="1" applyAlignment="1">
      <alignment vertical="center" wrapText="1"/>
    </xf>
    <xf numFmtId="4" fontId="10" fillId="2" borderId="5" xfId="5" applyNumberFormat="1" applyFont="1" applyFill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center"/>
    </xf>
    <xf numFmtId="165" fontId="20" fillId="0" borderId="0" xfId="0" applyNumberFormat="1" applyFont="1" applyFill="1" applyAlignment="1">
      <alignment horizontal="center" vertical="center"/>
    </xf>
    <xf numFmtId="164" fontId="20" fillId="0" borderId="0" xfId="8" applyFont="1" applyFill="1"/>
    <xf numFmtId="4" fontId="12" fillId="2" borderId="5" xfId="4" applyNumberFormat="1" applyFont="1" applyFill="1" applyBorder="1" applyAlignment="1">
      <alignment horizontal="center" vertical="center" wrapText="1"/>
    </xf>
    <xf numFmtId="0" fontId="12" fillId="0" borderId="37" xfId="4" applyFont="1" applyFill="1" applyBorder="1"/>
    <xf numFmtId="4" fontId="12" fillId="0" borderId="18" xfId="4" applyNumberFormat="1" applyFont="1" applyFill="1" applyBorder="1" applyAlignment="1">
      <alignment horizontal="center" vertical="center" wrapText="1"/>
    </xf>
    <xf numFmtId="0" fontId="12" fillId="0" borderId="28" xfId="4" applyFont="1" applyFill="1" applyBorder="1"/>
    <xf numFmtId="0" fontId="16" fillId="0" borderId="42" xfId="4" applyFont="1" applyFill="1" applyBorder="1" applyAlignment="1">
      <alignment horizontal="center" vertical="center" wrapText="1"/>
    </xf>
    <xf numFmtId="4" fontId="10" fillId="0" borderId="43" xfId="4" applyNumberFormat="1" applyFont="1" applyFill="1" applyBorder="1" applyAlignment="1">
      <alignment horizontal="center" vertical="center" wrapText="1"/>
    </xf>
    <xf numFmtId="4" fontId="10" fillId="0" borderId="43" xfId="5" applyNumberFormat="1" applyFont="1" applyFill="1" applyBorder="1" applyAlignment="1">
      <alignment horizontal="center" vertical="center" wrapText="1"/>
    </xf>
    <xf numFmtId="4" fontId="12" fillId="0" borderId="44" xfId="4" applyNumberFormat="1" applyFont="1" applyFill="1" applyBorder="1" applyAlignment="1">
      <alignment horizontal="center" vertical="center" wrapText="1"/>
    </xf>
    <xf numFmtId="4" fontId="12" fillId="0" borderId="43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top" wrapText="1"/>
    </xf>
    <xf numFmtId="4" fontId="10" fillId="4" borderId="5" xfId="5" applyNumberFormat="1" applyFont="1" applyFill="1" applyBorder="1" applyAlignment="1">
      <alignment horizontal="center" vertical="center" wrapText="1"/>
    </xf>
    <xf numFmtId="4" fontId="10" fillId="4" borderId="43" xfId="5" applyNumberFormat="1" applyFont="1" applyFill="1" applyBorder="1" applyAlignment="1">
      <alignment horizontal="center" vertical="center" wrapText="1"/>
    </xf>
    <xf numFmtId="0" fontId="12" fillId="4" borderId="0" xfId="4" applyFont="1" applyFill="1"/>
    <xf numFmtId="4" fontId="12" fillId="4" borderId="5" xfId="4" applyNumberFormat="1" applyFont="1" applyFill="1" applyBorder="1" applyAlignment="1">
      <alignment horizontal="center" vertical="center" wrapText="1"/>
    </xf>
    <xf numFmtId="4" fontId="12" fillId="4" borderId="43" xfId="4" applyNumberFormat="1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left" vertical="center"/>
    </xf>
    <xf numFmtId="0" fontId="12" fillId="2" borderId="0" xfId="4" applyFont="1" applyFill="1"/>
    <xf numFmtId="0" fontId="14" fillId="2" borderId="0" xfId="4" applyFont="1" applyFill="1" applyAlignment="1">
      <alignment vertical="center" wrapText="1"/>
    </xf>
    <xf numFmtId="0" fontId="14" fillId="2" borderId="0" xfId="4" applyFont="1" applyFill="1" applyAlignment="1">
      <alignment horizontal="center" vertical="center" wrapText="1"/>
    </xf>
    <xf numFmtId="0" fontId="14" fillId="2" borderId="0" xfId="4" applyFont="1" applyFill="1" applyAlignment="1"/>
    <xf numFmtId="0" fontId="12" fillId="2" borderId="0" xfId="4" applyFont="1" applyFill="1" applyBorder="1" applyAlignment="1">
      <alignment horizontal="left" vertical="center"/>
    </xf>
    <xf numFmtId="0" fontId="12" fillId="2" borderId="0" xfId="4" applyFont="1" applyFill="1" applyBorder="1" applyAlignment="1">
      <alignment horizontal="center" vertical="center"/>
    </xf>
    <xf numFmtId="0" fontId="27" fillId="2" borderId="27" xfId="4" applyFont="1" applyFill="1" applyBorder="1" applyAlignment="1">
      <alignment vertical="center"/>
    </xf>
    <xf numFmtId="0" fontId="12" fillId="2" borderId="29" xfId="4" applyFont="1" applyFill="1" applyBorder="1" applyAlignment="1">
      <alignment horizontal="center" vertical="center" wrapText="1"/>
    </xf>
    <xf numFmtId="0" fontId="12" fillId="2" borderId="23" xfId="4" applyFont="1" applyFill="1" applyBorder="1" applyAlignment="1">
      <alignment vertical="center" wrapText="1"/>
    </xf>
    <xf numFmtId="0" fontId="12" fillId="2" borderId="33" xfId="4" applyFont="1" applyFill="1" applyBorder="1" applyAlignment="1">
      <alignment horizontal="center" vertical="center" wrapText="1"/>
    </xf>
    <xf numFmtId="0" fontId="12" fillId="2" borderId="15" xfId="4" applyFont="1" applyFill="1" applyBorder="1" applyAlignment="1">
      <alignment horizontal="center" vertical="center" wrapText="1"/>
    </xf>
    <xf numFmtId="0" fontId="12" fillId="2" borderId="34" xfId="4" applyFont="1" applyFill="1" applyBorder="1" applyAlignment="1">
      <alignment horizontal="center" vertical="center" wrapText="1"/>
    </xf>
    <xf numFmtId="0" fontId="12" fillId="2" borderId="19" xfId="4" applyFont="1" applyFill="1" applyBorder="1" applyAlignment="1">
      <alignment horizontal="center" vertical="center" wrapText="1"/>
    </xf>
    <xf numFmtId="0" fontId="12" fillId="2" borderId="35" xfId="4" applyFont="1" applyFill="1" applyBorder="1" applyAlignment="1">
      <alignment horizontal="center" vertical="center" wrapText="1"/>
    </xf>
    <xf numFmtId="0" fontId="12" fillId="2" borderId="36" xfId="4" applyFont="1" applyFill="1" applyBorder="1" applyAlignment="1">
      <alignment horizontal="center" vertical="center" wrapText="1"/>
    </xf>
    <xf numFmtId="0" fontId="10" fillId="2" borderId="6" xfId="4" applyFont="1" applyFill="1" applyBorder="1" applyAlignment="1">
      <alignment vertical="top" wrapText="1"/>
    </xf>
    <xf numFmtId="0" fontId="16" fillId="2" borderId="7" xfId="4" applyFont="1" applyFill="1" applyBorder="1" applyAlignment="1">
      <alignment vertical="center" wrapText="1"/>
    </xf>
    <xf numFmtId="0" fontId="16" fillId="2" borderId="28" xfId="4" applyFont="1" applyFill="1" applyBorder="1" applyAlignment="1">
      <alignment vertical="center" wrapText="1"/>
    </xf>
    <xf numFmtId="0" fontId="16" fillId="2" borderId="8" xfId="4" applyFont="1" applyFill="1" applyBorder="1" applyAlignment="1">
      <alignment vertical="center" wrapText="1"/>
    </xf>
    <xf numFmtId="0" fontId="12" fillId="2" borderId="37" xfId="4" applyFont="1" applyFill="1" applyBorder="1"/>
    <xf numFmtId="0" fontId="16" fillId="2" borderId="22" xfId="4" applyFont="1" applyFill="1" applyBorder="1" applyAlignment="1">
      <alignment horizontal="center" vertical="center" wrapText="1"/>
    </xf>
    <xf numFmtId="0" fontId="16" fillId="2" borderId="4" xfId="4" applyFont="1" applyFill="1" applyBorder="1" applyAlignment="1">
      <alignment horizontal="center" vertical="center" wrapText="1"/>
    </xf>
    <xf numFmtId="0" fontId="16" fillId="2" borderId="29" xfId="4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16" fillId="2" borderId="30" xfId="4" applyFont="1" applyFill="1" applyBorder="1" applyAlignment="1">
      <alignment horizontal="center" vertical="center" wrapText="1"/>
    </xf>
    <xf numFmtId="4" fontId="10" fillId="2" borderId="14" xfId="4" applyNumberFormat="1" applyFont="1" applyFill="1" applyBorder="1" applyAlignment="1">
      <alignment horizontal="center" vertical="center" wrapText="1"/>
    </xf>
    <xf numFmtId="0" fontId="10" fillId="2" borderId="14" xfId="4" applyFont="1" applyFill="1" applyBorder="1" applyAlignment="1">
      <alignment horizontal="left" vertical="center" wrapText="1"/>
    </xf>
    <xf numFmtId="0" fontId="10" fillId="2" borderId="5" xfId="4" applyFont="1" applyFill="1" applyBorder="1" applyAlignment="1">
      <alignment vertical="center" wrapText="1"/>
    </xf>
    <xf numFmtId="0" fontId="10" fillId="2" borderId="38" xfId="4" applyFont="1" applyFill="1" applyBorder="1" applyAlignment="1">
      <alignment vertical="center" wrapText="1"/>
    </xf>
    <xf numFmtId="0" fontId="16" fillId="2" borderId="2" xfId="4" applyFont="1" applyFill="1" applyBorder="1" applyAlignment="1">
      <alignment horizontal="center" vertical="center" wrapText="1"/>
    </xf>
    <xf numFmtId="0" fontId="16" fillId="2" borderId="31" xfId="4" applyFont="1" applyFill="1" applyBorder="1" applyAlignment="1">
      <alignment horizontal="center" vertical="center" wrapText="1"/>
    </xf>
    <xf numFmtId="4" fontId="10" fillId="2" borderId="5" xfId="4" applyNumberFormat="1" applyFont="1" applyFill="1" applyBorder="1" applyAlignment="1">
      <alignment horizontal="center" vertical="center" wrapText="1"/>
    </xf>
    <xf numFmtId="0" fontId="10" fillId="2" borderId="32" xfId="4" applyFont="1" applyFill="1" applyBorder="1" applyAlignment="1">
      <alignment vertical="center" wrapText="1"/>
    </xf>
    <xf numFmtId="4" fontId="10" fillId="2" borderId="14" xfId="5" applyNumberFormat="1" applyFont="1" applyFill="1" applyBorder="1" applyAlignment="1">
      <alignment horizontal="center" vertical="center" wrapText="1"/>
    </xf>
    <xf numFmtId="0" fontId="16" fillId="2" borderId="20" xfId="4" applyFont="1" applyFill="1" applyBorder="1" applyAlignment="1">
      <alignment horizontal="center" vertical="center" wrapText="1"/>
    </xf>
    <xf numFmtId="0" fontId="10" fillId="2" borderId="39" xfId="4" applyFont="1" applyFill="1" applyBorder="1" applyAlignment="1">
      <alignment vertical="center" wrapText="1"/>
    </xf>
    <xf numFmtId="0" fontId="10" fillId="2" borderId="2" xfId="4" applyFont="1" applyFill="1" applyBorder="1" applyAlignment="1">
      <alignment vertical="center" wrapText="1"/>
    </xf>
    <xf numFmtId="0" fontId="10" fillId="2" borderId="31" xfId="4" applyFont="1" applyFill="1" applyBorder="1" applyAlignment="1">
      <alignment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40" xfId="4" applyFont="1" applyFill="1" applyBorder="1" applyAlignment="1">
      <alignment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0" fillId="2" borderId="31" xfId="4" applyFont="1" applyFill="1" applyBorder="1" applyAlignment="1">
      <alignment horizontal="center" vertical="center" wrapText="1"/>
    </xf>
    <xf numFmtId="4" fontId="12" fillId="2" borderId="14" xfId="5" applyNumberFormat="1" applyFont="1" applyFill="1" applyBorder="1" applyAlignment="1">
      <alignment horizontal="center" vertical="center" wrapText="1"/>
    </xf>
    <xf numFmtId="0" fontId="16" fillId="2" borderId="14" xfId="4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left" vertical="center" wrapText="1"/>
    </xf>
    <xf numFmtId="4" fontId="12" fillId="2" borderId="41" xfId="4" applyNumberFormat="1" applyFont="1" applyFill="1" applyBorder="1" applyAlignment="1">
      <alignment horizontal="center" vertical="center" wrapText="1"/>
    </xf>
    <xf numFmtId="0" fontId="14" fillId="2" borderId="20" xfId="4" applyFont="1" applyFill="1" applyBorder="1" applyAlignment="1">
      <alignment horizontal="center" vertical="center" wrapText="1"/>
    </xf>
    <xf numFmtId="49" fontId="10" fillId="2" borderId="5" xfId="4" applyNumberFormat="1" applyFont="1" applyFill="1" applyBorder="1" applyAlignment="1">
      <alignment vertical="center" wrapText="1"/>
    </xf>
    <xf numFmtId="4" fontId="12" fillId="2" borderId="18" xfId="4" applyNumberFormat="1" applyFont="1" applyFill="1" applyBorder="1" applyAlignment="1">
      <alignment horizontal="center" vertical="center" wrapText="1"/>
    </xf>
    <xf numFmtId="0" fontId="12" fillId="2" borderId="26" xfId="4" applyFont="1" applyFill="1" applyBorder="1" applyAlignment="1">
      <alignment horizontal="left" wrapText="1"/>
    </xf>
    <xf numFmtId="49" fontId="10" fillId="2" borderId="5" xfId="4" applyNumberFormat="1" applyFont="1" applyFill="1" applyBorder="1" applyAlignment="1">
      <alignment horizontal="center" vertical="center" wrapText="1"/>
    </xf>
    <xf numFmtId="0" fontId="12" fillId="2" borderId="5" xfId="6" applyFont="1" applyFill="1" applyBorder="1" applyAlignment="1">
      <alignment vertical="center" wrapText="1"/>
    </xf>
    <xf numFmtId="49" fontId="10" fillId="2" borderId="9" xfId="4" applyNumberFormat="1" applyFont="1" applyFill="1" applyBorder="1" applyAlignment="1">
      <alignment horizontal="center" vertical="center" wrapText="1"/>
    </xf>
    <xf numFmtId="0" fontId="12" fillId="2" borderId="16" xfId="6" applyFont="1" applyFill="1" applyBorder="1" applyAlignment="1">
      <alignment vertical="center" wrapText="1"/>
    </xf>
    <xf numFmtId="49" fontId="10" fillId="2" borderId="12" xfId="4" applyNumberFormat="1" applyFont="1" applyFill="1" applyBorder="1" applyAlignment="1">
      <alignment horizontal="center" vertical="center" wrapText="1"/>
    </xf>
    <xf numFmtId="0" fontId="12" fillId="2" borderId="14" xfId="6" applyFont="1" applyFill="1" applyBorder="1" applyAlignment="1">
      <alignment vertical="center" wrapText="1"/>
    </xf>
    <xf numFmtId="0" fontId="14" fillId="2" borderId="5" xfId="4" applyFont="1" applyFill="1" applyBorder="1" applyAlignment="1">
      <alignment horizontal="center" vertical="center" wrapText="1"/>
    </xf>
    <xf numFmtId="4" fontId="12" fillId="2" borderId="14" xfId="4" applyNumberFormat="1" applyFont="1" applyFill="1" applyBorder="1" applyAlignment="1">
      <alignment horizontal="center" vertical="center" wrapText="1"/>
    </xf>
    <xf numFmtId="0" fontId="12" fillId="2" borderId="5" xfId="4" applyFont="1" applyFill="1" applyBorder="1" applyAlignment="1">
      <alignment vertical="center" wrapText="1"/>
    </xf>
    <xf numFmtId="0" fontId="10" fillId="2" borderId="25" xfId="4" applyFont="1" applyFill="1" applyBorder="1" applyAlignment="1">
      <alignment vertical="center" wrapText="1"/>
    </xf>
    <xf numFmtId="0" fontId="10" fillId="2" borderId="15" xfId="4" applyFont="1" applyFill="1" applyBorder="1" applyAlignment="1">
      <alignment vertical="center" wrapText="1"/>
    </xf>
    <xf numFmtId="0" fontId="10" fillId="2" borderId="0" xfId="4" applyFont="1" applyFill="1" applyBorder="1" applyAlignment="1">
      <alignment vertical="top" wrapText="1"/>
    </xf>
    <xf numFmtId="0" fontId="12" fillId="2" borderId="0" xfId="4" applyFont="1" applyFill="1" applyBorder="1" applyAlignment="1">
      <alignment horizontal="left" vertical="center" wrapText="1"/>
    </xf>
    <xf numFmtId="49" fontId="10" fillId="2" borderId="0" xfId="4" applyNumberFormat="1" applyFont="1" applyFill="1" applyBorder="1" applyAlignment="1">
      <alignment vertical="center" wrapText="1"/>
    </xf>
    <xf numFmtId="0" fontId="10" fillId="2" borderId="0" xfId="4" applyFont="1" applyFill="1" applyBorder="1" applyAlignment="1">
      <alignment vertical="center" wrapText="1"/>
    </xf>
    <xf numFmtId="4" fontId="10" fillId="2" borderId="0" xfId="5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4" fontId="12" fillId="2" borderId="0" xfId="4" applyNumberFormat="1" applyFont="1" applyFill="1"/>
    <xf numFmtId="164" fontId="12" fillId="2" borderId="0" xfId="8" applyFont="1" applyFill="1"/>
    <xf numFmtId="0" fontId="12" fillId="2" borderId="0" xfId="4" applyFont="1" applyFill="1" applyBorder="1" applyAlignment="1">
      <alignment vertical="center" wrapText="1"/>
    </xf>
    <xf numFmtId="0" fontId="12" fillId="2" borderId="0" xfId="4" applyFont="1" applyFill="1" applyBorder="1"/>
    <xf numFmtId="0" fontId="10" fillId="2" borderId="0" xfId="4" applyFont="1" applyFill="1" applyBorder="1" applyAlignment="1">
      <alignment horizontal="center" vertical="center" wrapText="1"/>
    </xf>
    <xf numFmtId="4" fontId="12" fillId="2" borderId="0" xfId="4" applyNumberFormat="1" applyFont="1" applyFill="1" applyBorder="1" applyAlignment="1">
      <alignment horizontal="center" vertical="center" wrapText="1"/>
    </xf>
    <xf numFmtId="49" fontId="10" fillId="2" borderId="0" xfId="4" applyNumberFormat="1" applyFont="1" applyFill="1" applyBorder="1" applyAlignment="1">
      <alignment horizontal="center" vertical="center" wrapText="1"/>
    </xf>
    <xf numFmtId="0" fontId="16" fillId="2" borderId="0" xfId="0" applyFont="1" applyFill="1"/>
    <xf numFmtId="0" fontId="16" fillId="2" borderId="0" xfId="0" applyFont="1" applyFill="1" applyAlignment="1">
      <alignment vertical="center"/>
    </xf>
    <xf numFmtId="4" fontId="16" fillId="2" borderId="0" xfId="0" applyNumberFormat="1" applyFont="1" applyFill="1"/>
    <xf numFmtId="0" fontId="10" fillId="2" borderId="0" xfId="0" applyFont="1" applyFill="1"/>
    <xf numFmtId="0" fontId="10" fillId="2" borderId="0" xfId="0" applyFont="1" applyFill="1" applyAlignment="1">
      <alignment vertical="center"/>
    </xf>
    <xf numFmtId="4" fontId="10" fillId="2" borderId="0" xfId="0" applyNumberFormat="1" applyFont="1" applyFill="1" applyAlignment="1">
      <alignment vertical="center"/>
    </xf>
    <xf numFmtId="4" fontId="10" fillId="2" borderId="0" xfId="0" applyNumberFormat="1" applyFont="1" applyFill="1"/>
    <xf numFmtId="2" fontId="10" fillId="2" borderId="0" xfId="0" applyNumberFormat="1" applyFont="1" applyFill="1"/>
    <xf numFmtId="0" fontId="12" fillId="2" borderId="0" xfId="4" applyFont="1" applyFill="1" applyAlignment="1">
      <alignment horizontal="left"/>
    </xf>
    <xf numFmtId="0" fontId="12" fillId="2" borderId="23" xfId="4" applyFont="1" applyFill="1" applyBorder="1" applyAlignment="1">
      <alignment horizontal="center" vertical="center" wrapText="1"/>
    </xf>
    <xf numFmtId="0" fontId="12" fillId="2" borderId="25" xfId="4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right" vertical="top" wrapText="1"/>
    </xf>
    <xf numFmtId="0" fontId="22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right" vertical="top" wrapText="1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1" fillId="0" borderId="0" xfId="3" applyFont="1" applyBorder="1" applyAlignment="1">
      <alignment horizontal="right" vertical="top" wrapText="1"/>
    </xf>
    <xf numFmtId="0" fontId="8" fillId="0" borderId="0" xfId="0" applyFont="1" applyAlignment="1">
      <alignment horizontal="center" vertical="center"/>
    </xf>
    <xf numFmtId="0" fontId="11" fillId="0" borderId="0" xfId="3" applyFont="1" applyBorder="1" applyAlignment="1">
      <alignment horizontal="right" vertical="top"/>
    </xf>
    <xf numFmtId="0" fontId="12" fillId="2" borderId="24" xfId="4" applyFont="1" applyFill="1" applyBorder="1" applyAlignment="1">
      <alignment horizontal="center" vertical="center" wrapText="1"/>
    </xf>
    <xf numFmtId="0" fontId="10" fillId="0" borderId="10" xfId="4" applyFont="1" applyFill="1" applyBorder="1" applyAlignment="1">
      <alignment horizontal="center" vertical="top" wrapText="1"/>
    </xf>
    <xf numFmtId="0" fontId="10" fillId="0" borderId="17" xfId="4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0" fillId="2" borderId="22" xfId="4" applyFont="1" applyFill="1" applyBorder="1" applyAlignment="1">
      <alignment horizontal="center" vertical="center" wrapText="1"/>
    </xf>
    <xf numFmtId="0" fontId="16" fillId="2" borderId="10" xfId="4" applyFont="1" applyFill="1" applyBorder="1" applyAlignment="1">
      <alignment horizontal="center" vertical="center" wrapText="1"/>
    </xf>
    <xf numFmtId="0" fontId="10" fillId="2" borderId="45" xfId="4" applyFont="1" applyFill="1" applyBorder="1" applyAlignment="1">
      <alignment horizontal="center"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16" fillId="2" borderId="17" xfId="4" applyFont="1" applyFill="1" applyBorder="1" applyAlignment="1">
      <alignment horizontal="center" vertical="center" wrapText="1"/>
    </xf>
    <xf numFmtId="0" fontId="10" fillId="2" borderId="40" xfId="4" applyFont="1" applyFill="1" applyBorder="1" applyAlignment="1">
      <alignment horizontal="center" vertical="center" wrapText="1"/>
    </xf>
    <xf numFmtId="0" fontId="16" fillId="2" borderId="12" xfId="4" applyFont="1" applyFill="1" applyBorder="1" applyAlignment="1">
      <alignment horizontal="center" vertical="center" wrapText="1"/>
    </xf>
    <xf numFmtId="0" fontId="10" fillId="2" borderId="21" xfId="4" applyFont="1" applyFill="1" applyBorder="1" applyAlignment="1">
      <alignment horizontal="center" vertical="center" wrapText="1"/>
    </xf>
    <xf numFmtId="0" fontId="12" fillId="2" borderId="46" xfId="4" applyFont="1" applyFill="1" applyBorder="1" applyAlignment="1">
      <alignment horizontal="center" vertical="center" wrapText="1"/>
    </xf>
    <xf numFmtId="0" fontId="12" fillId="2" borderId="36" xfId="4" applyFont="1" applyFill="1" applyBorder="1" applyAlignment="1">
      <alignment horizontal="center" vertical="center" wrapText="1"/>
    </xf>
    <xf numFmtId="0" fontId="12" fillId="2" borderId="42" xfId="4" applyFont="1" applyFill="1" applyBorder="1" applyAlignment="1">
      <alignment horizontal="center" vertical="center" wrapText="1"/>
    </xf>
    <xf numFmtId="0" fontId="12" fillId="2" borderId="29" xfId="4" applyFont="1" applyFill="1" applyBorder="1" applyAlignment="1">
      <alignment horizontal="center" vertical="center" wrapText="1"/>
    </xf>
    <xf numFmtId="0" fontId="12" fillId="2" borderId="47" xfId="4" applyFont="1" applyFill="1" applyBorder="1" applyAlignment="1">
      <alignment horizontal="center" vertical="center" wrapText="1"/>
    </xf>
    <xf numFmtId="0" fontId="12" fillId="2" borderId="19" xfId="4" applyFont="1" applyFill="1" applyBorder="1" applyAlignment="1">
      <alignment horizontal="center" vertical="center" wrapText="1"/>
    </xf>
    <xf numFmtId="0" fontId="12" fillId="0" borderId="45" xfId="4" applyFont="1" applyFill="1" applyBorder="1" applyAlignment="1">
      <alignment horizontal="center" vertical="center" wrapText="1"/>
    </xf>
    <xf numFmtId="0" fontId="12" fillId="0" borderId="21" xfId="4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10 2" xfId="4"/>
    <cellStyle name="Обычный 10 7" xfId="2"/>
    <cellStyle name="Обычный 12 3" xfId="6"/>
    <cellStyle name="Обычный 14 6" xfId="1"/>
    <cellStyle name="Обычный 2" xfId="3"/>
    <cellStyle name="Обычный 2 4 2 2" xfId="7"/>
    <cellStyle name="Финансовый" xfId="8" builtinId="3"/>
    <cellStyle name="Финансовый 2" xfId="5"/>
  </cellStyles>
  <dxfs count="0"/>
  <tableStyles count="0" defaultTableStyle="TableStyleMedium2" defaultPivotStyle="PivotStyleLight16"/>
  <colors>
    <mruColors>
      <color rgb="FFFEF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25</xdr:row>
      <xdr:rowOff>207010</xdr:rowOff>
    </xdr:from>
    <xdr:to>
      <xdr:col>0</xdr:col>
      <xdr:colOff>1270</xdr:colOff>
      <xdr:row>25</xdr:row>
      <xdr:rowOff>207010</xdr:rowOff>
    </xdr:to>
    <xdr:cxnSp macro="">
      <xdr:nvCxnSpPr>
        <xdr:cNvPr id="2" name="Line 20"/>
        <xdr:cNvCxnSpPr>
          <a:cxnSpLocks noChangeShapeType="1"/>
        </xdr:cNvCxnSpPr>
      </xdr:nvCxnSpPr>
      <xdr:spPr bwMode="auto">
        <a:xfrm>
          <a:off x="1270" y="9503410"/>
          <a:ext cx="0" cy="0"/>
        </a:xfrm>
        <a:prstGeom prst="line">
          <a:avLst/>
        </a:prstGeom>
        <a:noFill/>
        <a:ln w="3032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1270</xdr:colOff>
      <xdr:row>112</xdr:row>
      <xdr:rowOff>23495</xdr:rowOff>
    </xdr:from>
    <xdr:to>
      <xdr:col>0</xdr:col>
      <xdr:colOff>1270</xdr:colOff>
      <xdr:row>112</xdr:row>
      <xdr:rowOff>23495</xdr:rowOff>
    </xdr:to>
    <xdr:cxnSp macro="">
      <xdr:nvCxnSpPr>
        <xdr:cNvPr id="3" name="Line 17"/>
        <xdr:cNvCxnSpPr>
          <a:cxnSpLocks noChangeShapeType="1"/>
        </xdr:cNvCxnSpPr>
      </xdr:nvCxnSpPr>
      <xdr:spPr bwMode="auto">
        <a:xfrm>
          <a:off x="1270" y="26445845"/>
          <a:ext cx="0" cy="0"/>
        </a:xfrm>
        <a:prstGeom prst="line">
          <a:avLst/>
        </a:prstGeom>
        <a:noFill/>
        <a:ln w="3024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!!!!!0000\&#1058;&#1072;&#1088;&#1080;&#1092;&#1085;&#1072;&#1103;%20&#1079;&#1072;&#1103;&#1074;&#1082;&#1072;\!&#1047;&#1072;&#1103;&#1074;&#1082;&#1072;%20&#1087;&#1086;%20&#1058;&#1055;_2025\&#1047;&#1072;&#1084;&#1077;&#1095;&#1072;&#1085;&#1080;&#1103;%20&#1087;&#1086;%20&#1058;&#1052;\&#1056;&#1077;&#1077;&#1089;&#1090;&#1088;%20&#1074;&#1074;&#1077;&#1076;&#1077;&#1085;&#1085;&#1099;&#1093;%20&#1086;&#1073;&#1098;&#1077;&#1082;&#1090;&#1086;&#1074;_&#1079;&#1072;%202021-2023%20&#1075;&#1086;&#1076;_&#1089;&#1074;&#1086;&#1076;_&#1079;&#1072;&#1087;&#1086;&#1083;&#1085;&#1077;&#1085;%20&#1089;%20&#10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-2023"/>
      <sheetName val="Лист1"/>
      <sheetName val="Убрала"/>
      <sheetName val="Расчёт ставок"/>
    </sheetNames>
    <sheetDataSet>
      <sheetData sheetId="0">
        <row r="7">
          <cell r="B7" t="str">
            <v>Объект электросетевого хозяйства/Средство коммерческого учета электрической энергии (мощности)</v>
          </cell>
          <cell r="C7" t="str">
            <v>Номер договора</v>
          </cell>
          <cell r="D7" t="str">
            <v>Номер СПП</v>
          </cell>
          <cell r="E7" t="str">
            <v>Введен с СПП</v>
          </cell>
          <cell r="F7" t="str">
            <v>Наименование ставки</v>
          </cell>
          <cell r="G7" t="str">
            <v>Год ввода объекта</v>
          </cell>
          <cell r="H7" t="str">
            <v>Уровень напряжения, кВ</v>
          </cell>
          <cell r="I7" t="str">
            <v>Протяженность (для линий электропередачи), метров/
Количество пунктов секционирования, штук/
Количество точек учета, штук</v>
          </cell>
        </row>
        <row r="8">
          <cell r="B8">
            <v>2</v>
          </cell>
          <cell r="C8">
            <v>3</v>
          </cell>
          <cell r="D8">
            <v>4</v>
          </cell>
          <cell r="F8">
            <v>8</v>
          </cell>
          <cell r="G8">
            <v>10</v>
          </cell>
          <cell r="H8">
            <v>11</v>
          </cell>
          <cell r="I8">
            <v>12</v>
          </cell>
        </row>
        <row r="9">
          <cell r="B9" t="str">
            <v>Строительство воздушных линий</v>
          </cell>
          <cell r="I9">
            <v>329394.1333333333</v>
          </cell>
        </row>
        <row r="10">
          <cell r="B10" t="str">
            <v>Деревянные опоры</v>
          </cell>
          <cell r="I10">
            <v>163470.16666666666</v>
          </cell>
        </row>
        <row r="11">
          <cell r="B11" t="str">
            <v>Изолированный провод</v>
          </cell>
          <cell r="I11">
            <v>107636.5</v>
          </cell>
        </row>
        <row r="12">
          <cell r="B12" t="str">
            <v>Сталеалюминиевый провод</v>
          </cell>
          <cell r="I12">
            <v>13630</v>
          </cell>
        </row>
        <row r="13">
          <cell r="B13" t="str">
            <v>Сечение до 50 мм_1-20 кВ</v>
          </cell>
          <cell r="I13">
            <v>13630</v>
          </cell>
        </row>
        <row r="14">
          <cell r="B14" t="str">
            <v>Одноцепные</v>
          </cell>
          <cell r="I14">
            <v>13630</v>
          </cell>
        </row>
        <row r="15">
          <cell r="B15" t="str">
            <v>Стр-во ВЛ-10 кВ (Галсанов Э.Г.)</v>
          </cell>
          <cell r="C15" t="str">
            <v>20.7500.3181.19</v>
          </cell>
          <cell r="D15" t="str">
            <v>IT.75.0405.916</v>
          </cell>
          <cell r="F15" t="str">
            <v>2.1.1.3.1.1_1-20 кВ_воздушные линии на деревянных опорах изолированным сталеалюминиевым проводом сечением до 50 квадратных мм включительно одноцепные</v>
          </cell>
          <cell r="G15">
            <v>2021</v>
          </cell>
          <cell r="H15">
            <v>0.4</v>
          </cell>
          <cell r="I15">
            <v>350</v>
          </cell>
        </row>
        <row r="16">
          <cell r="B16" t="str">
            <v>Стр-во ВЛ-10 кВ (ГУЗ "Читинская ЦРБ")</v>
          </cell>
          <cell r="C16" t="str">
            <v>20.7500.1621.20</v>
          </cell>
          <cell r="D16" t="str">
            <v>IT.75.0094.855</v>
          </cell>
          <cell r="F16" t="str">
            <v>2.1.1.3.1.1_1-20 кВ_воздушные линии на деревянных опорах изолированным сталеалюминиевым проводом сечением до 50 квадратных мм включительно одноцепные</v>
          </cell>
          <cell r="G16">
            <v>2021</v>
          </cell>
          <cell r="H16">
            <v>0.4</v>
          </cell>
          <cell r="I16">
            <v>353</v>
          </cell>
        </row>
        <row r="17">
          <cell r="B17" t="str">
            <v>M_115-57_ЧЭ    Стр-во ВЛ-10 кВ ( для эле</v>
          </cell>
          <cell r="C17" t="str">
            <v>20.7500.151.21</v>
          </cell>
          <cell r="D17" t="str">
            <v>IT.75.1199.052</v>
          </cell>
          <cell r="E17" t="str">
            <v>IT.75.1199.047</v>
          </cell>
          <cell r="F17" t="str">
            <v>2.1.1.3.1.1_1-20 кВ_воздушные линии на деревянных опорах изолированным сталеалюминиевым проводом сечением до 50 квадратных мм включительно одноцепные</v>
          </cell>
          <cell r="G17">
            <v>2022</v>
          </cell>
          <cell r="H17">
            <v>0.4</v>
          </cell>
          <cell r="I17">
            <v>10</v>
          </cell>
        </row>
        <row r="18">
          <cell r="B18" t="str">
            <v>Стр-во ВЛ-10 кВ (Пешкова Л.П.)</v>
          </cell>
          <cell r="C18" t="str">
            <v>20.7500.1869.20</v>
          </cell>
          <cell r="D18" t="str">
            <v>IT.75.1214.327</v>
          </cell>
          <cell r="F18" t="str">
            <v>2.1.1.3.1.1_1-20 кВ_воздушные линии на деревянных опорах изолированным сталеалюминиевым проводом сечением до 50 квадратных мм включительно одноцепные</v>
          </cell>
          <cell r="G18">
            <v>2022</v>
          </cell>
          <cell r="H18">
            <v>0.4</v>
          </cell>
          <cell r="I18">
            <v>625</v>
          </cell>
        </row>
        <row r="19">
          <cell r="B19" t="str">
            <v>Стр-во ЛЭП-6кВ ПС Метизы</v>
          </cell>
          <cell r="C19" t="str">
            <v>20.7500.3790.19</v>
          </cell>
          <cell r="D19" t="str">
            <v>IT.75.1464.003</v>
          </cell>
          <cell r="E19" t="str">
            <v>84 % на ЛЭП</v>
          </cell>
          <cell r="F19" t="str">
            <v>2.1.1.3.1.1_1-20 кВ_воздушные линии на деревянных опорах изолированным сталеалюминиевым проводом сечением до 50 квадратных мм включительно одноцепные</v>
          </cell>
          <cell r="G19">
            <v>2022</v>
          </cell>
          <cell r="H19">
            <v>0.4</v>
          </cell>
          <cell r="I19">
            <v>11391</v>
          </cell>
        </row>
        <row r="20">
          <cell r="B20" t="str">
            <v>Стр-во ВЛЗ-10 кВ (Аршинская Е.В.)</v>
          </cell>
          <cell r="C20" t="str">
            <v>20.7500.584.18</v>
          </cell>
          <cell r="D20" t="str">
            <v>IT.75.0094.939</v>
          </cell>
          <cell r="F20" t="str">
            <v>2.1.1.3.1.1_1-20 кВ_воздушные линии на деревянных опорах изолированным сталеалюминиевым проводом сечением до 50 квадратных мм включительно одноцепные</v>
          </cell>
          <cell r="G20">
            <v>2022</v>
          </cell>
          <cell r="H20">
            <v>0.4</v>
          </cell>
          <cell r="I20">
            <v>835</v>
          </cell>
        </row>
        <row r="21">
          <cell r="B21" t="str">
            <v>Стр-во ВЛ-10 кВ (Бурдинский А.И.)</v>
          </cell>
          <cell r="C21" t="str">
            <v>20.7500.3829.21</v>
          </cell>
          <cell r="D21" t="str">
            <v>IT.75.0403.799</v>
          </cell>
          <cell r="E21" t="str">
            <v>IT.75.0403.725</v>
          </cell>
          <cell r="F21" t="str">
            <v>2.1.1.3.1.1_1-20 кВ_воздушные линии на деревянных опорах изолированным сталеалюминиевым проводом сечением до 50 квадратных мм включительно одноцепные</v>
          </cell>
          <cell r="G21">
            <v>2023</v>
          </cell>
          <cell r="H21">
            <v>10</v>
          </cell>
          <cell r="I21">
            <v>20</v>
          </cell>
        </row>
        <row r="22">
          <cell r="B22" t="str">
            <v>Стр-во ВЛ-10 кВ (Листкова К.А.)</v>
          </cell>
          <cell r="C22" t="str">
            <v>20.7500.1389.22</v>
          </cell>
          <cell r="D22" t="str">
            <v>IT.75.1214.903</v>
          </cell>
          <cell r="F22" t="str">
            <v>2.1.1.3.1.1_1-20 кВ_воздушные линии на деревянных опорах изолированным сталеалюминиевым проводом сечением до 50 квадратных мм включительно одноцепные</v>
          </cell>
          <cell r="G22">
            <v>2023</v>
          </cell>
          <cell r="H22">
            <v>10</v>
          </cell>
          <cell r="I22">
            <v>4</v>
          </cell>
        </row>
        <row r="23">
          <cell r="B23" t="str">
            <v>Стр-во ВЛ-10 кВ (ООО "Вертикаль")</v>
          </cell>
          <cell r="C23" t="str">
            <v>20.7500.1396.22</v>
          </cell>
          <cell r="D23" t="str">
            <v>IT.75.1627.055</v>
          </cell>
          <cell r="F23" t="str">
            <v>2.1.1.3.1.1_1-20 кВ_воздушные линии на деревянных опорах изолированным сталеалюминиевым проводом сечением до 50 квадратных мм включительно одноцепные</v>
          </cell>
          <cell r="G23">
            <v>2023</v>
          </cell>
          <cell r="H23">
            <v>10</v>
          </cell>
          <cell r="I23">
            <v>42</v>
          </cell>
        </row>
        <row r="24">
          <cell r="B24" t="str">
            <v>Сечение от 50 до 100 мм_1-20 кВ</v>
          </cell>
          <cell r="I24">
            <v>0</v>
          </cell>
        </row>
        <row r="25">
          <cell r="B25" t="str">
            <v>Одноцепные</v>
          </cell>
          <cell r="I25">
            <v>0</v>
          </cell>
        </row>
        <row r="27">
          <cell r="B27" t="str">
            <v>Алюминиевый провод</v>
          </cell>
          <cell r="I27">
            <v>94006.5</v>
          </cell>
        </row>
        <row r="28">
          <cell r="B28" t="str">
            <v>Сечение до 50 мм 0,4 кВ</v>
          </cell>
          <cell r="I28">
            <v>88232.5</v>
          </cell>
        </row>
        <row r="29">
          <cell r="B29" t="str">
            <v>Одноцепные</v>
          </cell>
          <cell r="I29">
            <v>88232.5</v>
          </cell>
        </row>
        <row r="30">
          <cell r="B30" t="str">
            <v>Стр-во ВЛ-0,4 кВ (Бидун З.В.)</v>
          </cell>
          <cell r="C30" t="str">
            <v>20.7500.1021.20</v>
          </cell>
          <cell r="D30" t="str">
            <v>IT.75.0403.541</v>
          </cell>
          <cell r="F3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0">
            <v>2021</v>
          </cell>
          <cell r="H30">
            <v>0.4</v>
          </cell>
          <cell r="I30">
            <v>40</v>
          </cell>
        </row>
        <row r="31">
          <cell r="B31" t="str">
            <v>Стр-во ВЛ-0,4 кВ (Ланцов В Н)</v>
          </cell>
          <cell r="C31" t="str">
            <v>20.7500.1822.20</v>
          </cell>
          <cell r="D31" t="str">
            <v>IT.75.0403.563</v>
          </cell>
          <cell r="F3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1">
            <v>2021</v>
          </cell>
          <cell r="H31">
            <v>0.4</v>
          </cell>
          <cell r="I31">
            <v>48</v>
          </cell>
        </row>
        <row r="32">
          <cell r="B32" t="str">
            <v>Стр-во ВЛ-0,4 кВ (Филиппов С.Н.)</v>
          </cell>
          <cell r="C32" t="str">
            <v>20.7500.549.20</v>
          </cell>
          <cell r="D32" t="str">
            <v>IT.75.0404.175</v>
          </cell>
          <cell r="F3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2">
            <v>2021</v>
          </cell>
          <cell r="H32">
            <v>0.4</v>
          </cell>
          <cell r="I32">
            <v>123</v>
          </cell>
        </row>
        <row r="33">
          <cell r="B33" t="str">
            <v>Стр-во ВЛ-0,4 кВ (Якимов А.Е.)</v>
          </cell>
          <cell r="C33" t="str">
            <v>20.7500.1422.20</v>
          </cell>
          <cell r="D33" t="str">
            <v>IT.75.0404.196</v>
          </cell>
          <cell r="F3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3">
            <v>2021</v>
          </cell>
          <cell r="H33">
            <v>0.4</v>
          </cell>
          <cell r="I33">
            <v>40</v>
          </cell>
        </row>
        <row r="34">
          <cell r="B34" t="str">
            <v>Стр-во ВЛ-0,4 кВ (Гундарцева О.Н.)</v>
          </cell>
          <cell r="C34" t="str">
            <v>20.7500.1817.20</v>
          </cell>
          <cell r="D34" t="str">
            <v>IT.75.0404.197</v>
          </cell>
          <cell r="F3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4">
            <v>2021</v>
          </cell>
          <cell r="H34">
            <v>0.4</v>
          </cell>
          <cell r="I34">
            <v>40</v>
          </cell>
        </row>
        <row r="35">
          <cell r="B35" t="str">
            <v>Стр-во ВЛ-0,4 кВ (Хоренов А.С.)</v>
          </cell>
          <cell r="C35" t="str">
            <v>20.7500.2184.20</v>
          </cell>
          <cell r="D35" t="str">
            <v>IT.75.0406.702</v>
          </cell>
          <cell r="F3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5">
            <v>2021</v>
          </cell>
          <cell r="H35">
            <v>0.23</v>
          </cell>
          <cell r="I35">
            <v>50</v>
          </cell>
        </row>
        <row r="36">
          <cell r="B36" t="str">
            <v>Стр-во ВЛ-0,4 кВ (Федорова Н.Л.)</v>
          </cell>
          <cell r="C36" t="str">
            <v>20.7500.402.20</v>
          </cell>
          <cell r="D36" t="str">
            <v>IT.75.0406.705</v>
          </cell>
          <cell r="F3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6">
            <v>2021</v>
          </cell>
          <cell r="H36">
            <v>0.23</v>
          </cell>
          <cell r="I36">
            <v>55</v>
          </cell>
        </row>
        <row r="37">
          <cell r="B37" t="str">
            <v>Стр-во ВЛ-0,4 кВ (Дроздова О.А.)</v>
          </cell>
          <cell r="C37" t="str">
            <v>20.7500.1211.20</v>
          </cell>
          <cell r="D37" t="str">
            <v>IT.75.0406.709</v>
          </cell>
          <cell r="F3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7">
            <v>2021</v>
          </cell>
          <cell r="H37">
            <v>0.23</v>
          </cell>
          <cell r="I37">
            <v>35</v>
          </cell>
        </row>
        <row r="38">
          <cell r="B38" t="str">
            <v>Стр-во ВЛ-0,4 кВ (Эргешбаева К.Р.)</v>
          </cell>
          <cell r="C38" t="str">
            <v>20.7500.1765.20</v>
          </cell>
          <cell r="D38" t="str">
            <v>IT.75.0406.710</v>
          </cell>
          <cell r="F3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8">
            <v>2021</v>
          </cell>
          <cell r="H38">
            <v>0.23</v>
          </cell>
          <cell r="I38">
            <v>50</v>
          </cell>
        </row>
        <row r="39">
          <cell r="B39" t="str">
            <v>Стр-во ВЛ-0,4 кВ (Норжимоева Ж.)</v>
          </cell>
          <cell r="C39" t="str">
            <v>20.7500.2259.20</v>
          </cell>
          <cell r="D39" t="str">
            <v>IT.75.0406.711</v>
          </cell>
          <cell r="F3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9">
            <v>2021</v>
          </cell>
          <cell r="H39">
            <v>0.23</v>
          </cell>
          <cell r="I39">
            <v>100</v>
          </cell>
        </row>
        <row r="40">
          <cell r="B40" t="str">
            <v>Стр-во ВЛ-0,4 кВ (Резников Д.А.)</v>
          </cell>
          <cell r="C40" t="str">
            <v>20.7500.3386.19</v>
          </cell>
          <cell r="D40" t="str">
            <v>IT.75.0695.842</v>
          </cell>
          <cell r="F4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0">
            <v>2021</v>
          </cell>
          <cell r="H40">
            <v>0.23</v>
          </cell>
          <cell r="I40">
            <v>45</v>
          </cell>
        </row>
        <row r="41">
          <cell r="B41" t="str">
            <v>Стр-во ВЛ-0,4 кВ (Цыпылова Н.А.)</v>
          </cell>
          <cell r="C41" t="str">
            <v>20.7500.3360.20</v>
          </cell>
          <cell r="D41" t="str">
            <v>IT.75.0696.232</v>
          </cell>
          <cell r="F4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1">
            <v>2021</v>
          </cell>
          <cell r="H41">
            <v>0.23</v>
          </cell>
          <cell r="I41">
            <v>170</v>
          </cell>
        </row>
        <row r="42">
          <cell r="B42" t="str">
            <v>Стр-во ВЛ-0,4 кВ (Целищев В.Г.)</v>
          </cell>
          <cell r="C42" t="str">
            <v>20.7500.53.20</v>
          </cell>
          <cell r="D42" t="str">
            <v>IT.75.1214.006</v>
          </cell>
          <cell r="F4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2">
            <v>2021</v>
          </cell>
          <cell r="H42">
            <v>0.4</v>
          </cell>
          <cell r="I42">
            <v>40</v>
          </cell>
        </row>
        <row r="43">
          <cell r="B43" t="str">
            <v>Стр-во ВЛ-0,4 кВ (Штыкин Н.Н.)</v>
          </cell>
          <cell r="C43" t="str">
            <v>20.7500.3044.19</v>
          </cell>
          <cell r="D43" t="str">
            <v>IT.75.1214.045</v>
          </cell>
          <cell r="F4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3">
            <v>2021</v>
          </cell>
          <cell r="H43">
            <v>0.23</v>
          </cell>
          <cell r="I43">
            <v>45</v>
          </cell>
        </row>
        <row r="44">
          <cell r="B44" t="str">
            <v>Стр-во ВЛ-0,4 кВ (Михайлов И.А.)</v>
          </cell>
          <cell r="C44" t="str">
            <v>20.7500.583.20</v>
          </cell>
          <cell r="D44" t="str">
            <v>IT.75.1214.104</v>
          </cell>
          <cell r="F4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4">
            <v>2021</v>
          </cell>
          <cell r="H44">
            <v>0.23</v>
          </cell>
          <cell r="I44">
            <v>25</v>
          </cell>
        </row>
        <row r="45">
          <cell r="B45" t="str">
            <v>Стр-во ВЛ-0,4 кВ (Саванюк В.А.)</v>
          </cell>
          <cell r="C45" t="str">
            <v>20.7500.1860.20</v>
          </cell>
          <cell r="D45" t="str">
            <v>IT.75.1214.159</v>
          </cell>
          <cell r="F4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5">
            <v>2021</v>
          </cell>
          <cell r="H45">
            <v>0.4</v>
          </cell>
          <cell r="I45">
            <v>321</v>
          </cell>
        </row>
        <row r="46">
          <cell r="B46" t="str">
            <v>Стр-во ВЛ-0,4 кВ (Жамсоева И.Ц.)</v>
          </cell>
          <cell r="C46" t="str">
            <v>20.7500.1349.20</v>
          </cell>
          <cell r="D46" t="str">
            <v>IT.75.1323.004</v>
          </cell>
          <cell r="F4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6">
            <v>2021</v>
          </cell>
          <cell r="H46">
            <v>0.23</v>
          </cell>
          <cell r="I46">
            <v>53</v>
          </cell>
        </row>
        <row r="47">
          <cell r="B47" t="str">
            <v>Стр-во ВЛ-0,4 кВ (Налманова С.Д.)</v>
          </cell>
          <cell r="C47" t="str">
            <v>20.7500.1454.20</v>
          </cell>
          <cell r="D47" t="str">
            <v>IT.75.1323.009</v>
          </cell>
          <cell r="F4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7">
            <v>2021</v>
          </cell>
          <cell r="H47">
            <v>0.4</v>
          </cell>
          <cell r="I47">
            <v>40</v>
          </cell>
        </row>
        <row r="48">
          <cell r="B48" t="str">
            <v>Стр-во ВЛ-0,4 кВ (Дамдинжапов Б.М.)</v>
          </cell>
          <cell r="C48" t="str">
            <v>20.7500.1889.20</v>
          </cell>
          <cell r="D48" t="str">
            <v>IT.75.1323.020</v>
          </cell>
          <cell r="F4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8">
            <v>2021</v>
          </cell>
          <cell r="H48">
            <v>0.23</v>
          </cell>
          <cell r="I48">
            <v>60</v>
          </cell>
        </row>
        <row r="49">
          <cell r="B49" t="str">
            <v>Стр-во ВЛ-0,4 кВ (Черных С.В.)</v>
          </cell>
          <cell r="C49" t="str">
            <v>20.7500.3071.20</v>
          </cell>
          <cell r="D49" t="str">
            <v>IT.75.0403.498</v>
          </cell>
          <cell r="F4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9">
            <v>2021</v>
          </cell>
          <cell r="H49">
            <v>0.4</v>
          </cell>
          <cell r="I49">
            <v>350</v>
          </cell>
        </row>
        <row r="50">
          <cell r="B50" t="str">
            <v>Стр-во ВЛ-0,4 кВ (Гашков Н.В.)</v>
          </cell>
          <cell r="C50" t="str">
            <v>20.7500.903.20</v>
          </cell>
          <cell r="D50" t="str">
            <v>IT.75.0403.531</v>
          </cell>
          <cell r="F5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0">
            <v>2021</v>
          </cell>
          <cell r="H50">
            <v>0.23</v>
          </cell>
          <cell r="I50">
            <v>15</v>
          </cell>
        </row>
        <row r="51">
          <cell r="B51" t="str">
            <v>Стр-во ВЛ-0,4 кВ (ПАО Ростелеком)</v>
          </cell>
          <cell r="C51" t="str">
            <v>20.7500.1268.20</v>
          </cell>
          <cell r="D51" t="str">
            <v>IT.75.0403.538</v>
          </cell>
          <cell r="F5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1">
            <v>2021</v>
          </cell>
          <cell r="H51">
            <v>0.23</v>
          </cell>
          <cell r="I51">
            <v>550</v>
          </cell>
        </row>
        <row r="52">
          <cell r="B52" t="str">
            <v>Стр-во ВЛ-0,4 кВ (Афанасьев Н.В.)</v>
          </cell>
          <cell r="C52" t="str">
            <v>20.7500.1025.20</v>
          </cell>
          <cell r="D52" t="str">
            <v>IT.75.0403.542</v>
          </cell>
          <cell r="F5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2">
            <v>2021</v>
          </cell>
          <cell r="H52">
            <v>0.23</v>
          </cell>
          <cell r="I52">
            <v>70</v>
          </cell>
        </row>
        <row r="53">
          <cell r="B53" t="str">
            <v>Стр-во ВЛ-0,4 кВ (Баранов И.В.)</v>
          </cell>
          <cell r="C53" t="str">
            <v>20.7500.1646.20</v>
          </cell>
          <cell r="D53" t="str">
            <v>IT.75.0403.546</v>
          </cell>
          <cell r="F5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3">
            <v>2021</v>
          </cell>
          <cell r="H53">
            <v>0.23</v>
          </cell>
          <cell r="I53">
            <v>115</v>
          </cell>
        </row>
        <row r="54">
          <cell r="B54" t="str">
            <v>Стр-во ВЛ-0,4 кВ (Ерофеев А.П.)</v>
          </cell>
          <cell r="C54" t="str">
            <v>20.7500.1677.20</v>
          </cell>
          <cell r="D54" t="str">
            <v>IT.75.0403.547</v>
          </cell>
          <cell r="F5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4">
            <v>2021</v>
          </cell>
          <cell r="H54">
            <v>0.4</v>
          </cell>
          <cell r="I54">
            <v>95</v>
          </cell>
        </row>
        <row r="55">
          <cell r="B55" t="str">
            <v>Стр-во ВЛ-0,4 кВ (Казанцев П.С.)</v>
          </cell>
          <cell r="C55" t="str">
            <v>20.7500.1915.20</v>
          </cell>
          <cell r="D55" t="str">
            <v>IT.75.0403.552</v>
          </cell>
          <cell r="F5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5">
            <v>2021</v>
          </cell>
          <cell r="H55">
            <v>0.23</v>
          </cell>
          <cell r="I55">
            <v>345</v>
          </cell>
        </row>
        <row r="56">
          <cell r="B56" t="str">
            <v>Стр-во ВЛ-0,4 кВ (Стоян М.М.)</v>
          </cell>
          <cell r="C56" t="str">
            <v>20.7500.2815.20</v>
          </cell>
          <cell r="D56" t="str">
            <v>IT.75.0403.553</v>
          </cell>
          <cell r="F5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6">
            <v>2021</v>
          </cell>
          <cell r="H56">
            <v>0.23</v>
          </cell>
          <cell r="I56">
            <v>100</v>
          </cell>
        </row>
        <row r="57">
          <cell r="B57" t="str">
            <v>Стр-во ВЛ-0,4 кВ (Миронова А.С.)</v>
          </cell>
          <cell r="C57" t="str">
            <v>20.7500.1845.20</v>
          </cell>
          <cell r="D57" t="str">
            <v>IT.75.0403.567</v>
          </cell>
          <cell r="F5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7">
            <v>2021</v>
          </cell>
          <cell r="H57">
            <v>0.23</v>
          </cell>
          <cell r="I57">
            <v>80</v>
          </cell>
        </row>
        <row r="58">
          <cell r="B58" t="str">
            <v>Стр-во ВЛ-0,4 кВ (Родионова Н.Л.)</v>
          </cell>
          <cell r="C58" t="str">
            <v>20.7500.1752.20</v>
          </cell>
          <cell r="D58" t="str">
            <v>IT.75.0403.568</v>
          </cell>
          <cell r="F5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8">
            <v>2021</v>
          </cell>
          <cell r="H58">
            <v>0.4</v>
          </cell>
          <cell r="I58">
            <v>100</v>
          </cell>
        </row>
        <row r="59">
          <cell r="B59" t="str">
            <v>Стр-во ВЛ-0,4 кВ (Камалеев Р.С.)</v>
          </cell>
          <cell r="C59" t="str">
            <v>20.7500.1507.20</v>
          </cell>
          <cell r="D59" t="str">
            <v>IT.75.0403.572</v>
          </cell>
          <cell r="F5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9">
            <v>2021</v>
          </cell>
          <cell r="H59">
            <v>0.4</v>
          </cell>
          <cell r="I59">
            <v>20</v>
          </cell>
        </row>
        <row r="60">
          <cell r="B60" t="str">
            <v>Стр-во ВЛ-0,4 кВ (Федорова Ю.А.)</v>
          </cell>
          <cell r="C60" t="str">
            <v>20.7500.2039.20</v>
          </cell>
          <cell r="D60" t="str">
            <v>IT.75.0403.573</v>
          </cell>
          <cell r="F6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0">
            <v>2021</v>
          </cell>
          <cell r="H60">
            <v>0.4</v>
          </cell>
          <cell r="I60">
            <v>86</v>
          </cell>
        </row>
        <row r="61">
          <cell r="B61" t="str">
            <v>Стр-во ВЛ-0,4 кВ (Рябченко С.В.)</v>
          </cell>
          <cell r="C61" t="str">
            <v>20.7500.2113.20</v>
          </cell>
          <cell r="D61" t="str">
            <v>IT.75.0403.577</v>
          </cell>
          <cell r="F6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1">
            <v>2021</v>
          </cell>
          <cell r="H61">
            <v>0.23</v>
          </cell>
          <cell r="I61">
            <v>70</v>
          </cell>
        </row>
        <row r="62">
          <cell r="B62" t="str">
            <v>Стр-во ВЛ-0,4 кВ (Шеломенцев А.С.)</v>
          </cell>
          <cell r="C62" t="str">
            <v>20.7500.3503.20</v>
          </cell>
          <cell r="D62" t="str">
            <v>IT.75.0403.578</v>
          </cell>
          <cell r="F6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2">
            <v>2021</v>
          </cell>
          <cell r="H62">
            <v>0.23</v>
          </cell>
          <cell r="I62">
            <v>40</v>
          </cell>
        </row>
        <row r="63">
          <cell r="B63" t="str">
            <v>Стр-во ВЛ-0,4 кВ (Путинцев А.В.)</v>
          </cell>
          <cell r="C63" t="str">
            <v>20.7500.3533.20</v>
          </cell>
          <cell r="D63" t="str">
            <v>IT.75.0403.584</v>
          </cell>
          <cell r="F6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3">
            <v>2021</v>
          </cell>
          <cell r="H63">
            <v>0.23</v>
          </cell>
          <cell r="I63">
            <v>80</v>
          </cell>
        </row>
        <row r="64">
          <cell r="B64" t="str">
            <v>Стр-во ВЛ-0,4 кВ (Калистратова К.А.)</v>
          </cell>
          <cell r="C64" t="str">
            <v>20.7500.2754.20</v>
          </cell>
          <cell r="D64" t="str">
            <v>IT.75.0404.199</v>
          </cell>
          <cell r="F6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4">
            <v>2021</v>
          </cell>
          <cell r="H64">
            <v>0.23</v>
          </cell>
          <cell r="I64">
            <v>76</v>
          </cell>
        </row>
        <row r="65">
          <cell r="B65" t="str">
            <v>Стр-во ВЛ-0,4 кВ (ПАО "РОСТЕЛЕКОМ")</v>
          </cell>
          <cell r="C65" t="str">
            <v>20.7500.2601.20</v>
          </cell>
          <cell r="D65" t="str">
            <v>IT.75.0404.209</v>
          </cell>
          <cell r="F6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5">
            <v>2021</v>
          </cell>
          <cell r="H65">
            <v>0.23</v>
          </cell>
          <cell r="I65">
            <v>44</v>
          </cell>
        </row>
        <row r="66">
          <cell r="B66" t="str">
            <v>Стр-во ВЛ-0,4 кВ (Чугуевская М.Н.)</v>
          </cell>
          <cell r="C66" t="str">
            <v>20.7500.3046.20</v>
          </cell>
          <cell r="D66" t="str">
            <v>IT.75.0404.215</v>
          </cell>
          <cell r="F6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6">
            <v>2021</v>
          </cell>
          <cell r="H66">
            <v>0.4</v>
          </cell>
          <cell r="I66">
            <v>330</v>
          </cell>
        </row>
        <row r="67">
          <cell r="B67" t="str">
            <v>Стр-во ВЛ-0,4 кВ (Цыденжапов Д.)</v>
          </cell>
          <cell r="C67" t="str">
            <v>20.7500.1526.19</v>
          </cell>
          <cell r="D67" t="str">
            <v>IT.75.0405.888</v>
          </cell>
          <cell r="F6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7">
            <v>2021</v>
          </cell>
          <cell r="H67">
            <v>0.4</v>
          </cell>
          <cell r="I67">
            <v>16</v>
          </cell>
        </row>
        <row r="68">
          <cell r="B68" t="str">
            <v>Стр-во ВЛ-0,4 Кв (Козырь А.С.)</v>
          </cell>
          <cell r="C68" t="str">
            <v>20.7500.309.20</v>
          </cell>
          <cell r="D68" t="str">
            <v>IT.75.0405.906</v>
          </cell>
          <cell r="F6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8">
            <v>2021</v>
          </cell>
          <cell r="H68">
            <v>0.4</v>
          </cell>
          <cell r="I68">
            <v>25</v>
          </cell>
        </row>
        <row r="69">
          <cell r="B69" t="str">
            <v>Стр-во ВЛ-0,4 кВ (Чистохина И.В.)</v>
          </cell>
          <cell r="C69" t="str">
            <v>20.7500.445.20</v>
          </cell>
          <cell r="D69" t="str">
            <v>IT.75.0405.912</v>
          </cell>
          <cell r="F6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9">
            <v>2021</v>
          </cell>
          <cell r="H69">
            <v>0.23</v>
          </cell>
          <cell r="I69">
            <v>166</v>
          </cell>
        </row>
        <row r="70">
          <cell r="B70" t="str">
            <v>Стр-во ВЛ-0,4 кВ (Себегатулина М.П.)</v>
          </cell>
          <cell r="C70" t="str">
            <v>20.7500.505.20</v>
          </cell>
          <cell r="D70" t="str">
            <v>IT.75.0405.949</v>
          </cell>
          <cell r="F7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0">
            <v>2021</v>
          </cell>
          <cell r="H70">
            <v>0.4</v>
          </cell>
          <cell r="I70">
            <v>25</v>
          </cell>
        </row>
        <row r="71">
          <cell r="B71" t="str">
            <v>Стр-во ВЛ-0,4 кВ (МОЛГАСОВ И.Б.)</v>
          </cell>
          <cell r="C71" t="str">
            <v>20.7500.3277.19</v>
          </cell>
          <cell r="D71" t="str">
            <v>IT.75.0405.969</v>
          </cell>
          <cell r="F7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1">
            <v>2021</v>
          </cell>
          <cell r="H71">
            <v>0.4</v>
          </cell>
          <cell r="I71">
            <v>100</v>
          </cell>
        </row>
        <row r="72">
          <cell r="B72" t="str">
            <v>Стр-во ВЛ-0,4 кВ (Михайлова А.Ю.)</v>
          </cell>
          <cell r="C72" t="str">
            <v>20.7500.2390.20</v>
          </cell>
          <cell r="D72" t="str">
            <v>IT.75.0406.723</v>
          </cell>
          <cell r="F7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2">
            <v>2021</v>
          </cell>
          <cell r="H72">
            <v>0.23</v>
          </cell>
          <cell r="I72">
            <v>60</v>
          </cell>
        </row>
        <row r="73">
          <cell r="B73" t="str">
            <v>Стр-во ВЛ-0,4 кВ (Саргсян Д.К.)</v>
          </cell>
          <cell r="C73" t="str">
            <v>20.7500.1645.20</v>
          </cell>
          <cell r="D73" t="str">
            <v>IT.75.0406.724</v>
          </cell>
          <cell r="F7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3">
            <v>2021</v>
          </cell>
          <cell r="H73">
            <v>0.4</v>
          </cell>
          <cell r="I73">
            <v>150</v>
          </cell>
        </row>
        <row r="74">
          <cell r="B74" t="str">
            <v>Стр-во ВЛИ-0,4 кВ (Моторин В.А.)</v>
          </cell>
          <cell r="C74" t="str">
            <v>20.7500.1620.20</v>
          </cell>
          <cell r="D74" t="str">
            <v>IT.75.0696.199</v>
          </cell>
          <cell r="F7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4">
            <v>2021</v>
          </cell>
          <cell r="H74">
            <v>0.4</v>
          </cell>
          <cell r="I74">
            <v>360</v>
          </cell>
        </row>
        <row r="75">
          <cell r="B75" t="str">
            <v>Стр-во ВЛИ-0,4 кВ (Лесков А.А.)</v>
          </cell>
          <cell r="C75" t="str">
            <v>20.7500.1560.20</v>
          </cell>
          <cell r="D75" t="str">
            <v>IT.75.0696.228</v>
          </cell>
          <cell r="F7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5">
            <v>2021</v>
          </cell>
          <cell r="H75">
            <v>0.23</v>
          </cell>
          <cell r="I75">
            <v>25</v>
          </cell>
        </row>
        <row r="76">
          <cell r="B76" t="str">
            <v>Стр-во ВЛ-0,4 кВ (Васильева Г.К.)</v>
          </cell>
          <cell r="C76" t="str">
            <v>20.7500.1280.20</v>
          </cell>
          <cell r="D76" t="str">
            <v>IT.75.1214.127</v>
          </cell>
          <cell r="F7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6">
            <v>2021</v>
          </cell>
          <cell r="H76">
            <v>0.23</v>
          </cell>
          <cell r="I76">
            <v>70</v>
          </cell>
        </row>
        <row r="77">
          <cell r="B77" t="str">
            <v>Стр-во ВЛ-0,4 кВ (Сумароков А.В.)</v>
          </cell>
          <cell r="C77" t="str">
            <v>20.7500.266.21</v>
          </cell>
          <cell r="D77" t="str">
            <v>IT.75.1214.261</v>
          </cell>
          <cell r="F7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7">
            <v>2021</v>
          </cell>
          <cell r="H77">
            <v>0.23</v>
          </cell>
          <cell r="I77">
            <v>16</v>
          </cell>
        </row>
        <row r="78">
          <cell r="B78" t="str">
            <v>Стр-во ВЛ-0,4 кВ (Батожаргалова А.М.)</v>
          </cell>
          <cell r="C78" t="str">
            <v>20.7500.1980.20</v>
          </cell>
          <cell r="D78" t="str">
            <v>IT.75.1323.001</v>
          </cell>
          <cell r="F7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8">
            <v>2021</v>
          </cell>
          <cell r="H78">
            <v>0.23</v>
          </cell>
          <cell r="I78">
            <v>130</v>
          </cell>
        </row>
        <row r="79">
          <cell r="B79" t="str">
            <v>Стр-во ВЛ-0,4 кВ (Иванов Р.А.)</v>
          </cell>
          <cell r="C79" t="str">
            <v>20.7500.357.20</v>
          </cell>
          <cell r="D79" t="str">
            <v>IT.75.0403.495</v>
          </cell>
          <cell r="F7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9">
            <v>2021</v>
          </cell>
          <cell r="H79">
            <v>0.4</v>
          </cell>
          <cell r="I79">
            <v>240</v>
          </cell>
        </row>
        <row r="80">
          <cell r="B80" t="str">
            <v>Стр-во ВЛ-0,4 кВ (ИП Болотова К.В.)</v>
          </cell>
          <cell r="C80" t="str">
            <v>20.7500.724.20</v>
          </cell>
          <cell r="D80" t="str">
            <v>IT.75.0403.500</v>
          </cell>
          <cell r="F8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0">
            <v>2021</v>
          </cell>
          <cell r="H80">
            <v>0.4</v>
          </cell>
          <cell r="I80">
            <v>20</v>
          </cell>
        </row>
        <row r="81">
          <cell r="B81" t="str">
            <v>Стр-во ВЛ-0,4 кВ (Абросимов Н.С.)</v>
          </cell>
          <cell r="C81" t="str">
            <v>20.7500.3398.20</v>
          </cell>
          <cell r="D81" t="str">
            <v>IT.75.0403.586</v>
          </cell>
          <cell r="F8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1">
            <v>2021</v>
          </cell>
          <cell r="H81">
            <v>0.4</v>
          </cell>
          <cell r="I81">
            <v>55</v>
          </cell>
        </row>
        <row r="82">
          <cell r="B82" t="str">
            <v>Стр-во ВЛ-0,4 кВ (ПУ ФСБ России по Заб.к</v>
          </cell>
          <cell r="C82" t="str">
            <v>20.7500.3121.20</v>
          </cell>
          <cell r="D82" t="str">
            <v>IT.75.0404.216</v>
          </cell>
          <cell r="E82" t="str">
            <v>IT.75.0094.710</v>
          </cell>
          <cell r="F8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2">
            <v>2021</v>
          </cell>
          <cell r="H82">
            <v>0.4</v>
          </cell>
          <cell r="I82">
            <v>16</v>
          </cell>
        </row>
        <row r="83">
          <cell r="B83" t="str">
            <v>Стр-во ВЛ-10 КВ (Дьякова Н.В.)</v>
          </cell>
          <cell r="C83" t="str">
            <v>20.7500.3477.20</v>
          </cell>
          <cell r="D83" t="str">
            <v>IT.75.0404.221</v>
          </cell>
          <cell r="F8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3">
            <v>2021</v>
          </cell>
          <cell r="H83">
            <v>0.23</v>
          </cell>
          <cell r="I83">
            <v>50</v>
          </cell>
        </row>
        <row r="84">
          <cell r="B84" t="str">
            <v>Стр-во ВЛ-0,4 кВ (Бороздин А.С.)</v>
          </cell>
          <cell r="C84" t="str">
            <v>20.7500.3489.20</v>
          </cell>
          <cell r="D84" t="str">
            <v>IT.75.0404.223</v>
          </cell>
          <cell r="F8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4">
            <v>2021</v>
          </cell>
          <cell r="H84">
            <v>0.4</v>
          </cell>
          <cell r="I84">
            <v>40</v>
          </cell>
        </row>
        <row r="85">
          <cell r="B85" t="str">
            <v>Стр-во ВЛ-0,4 кВ (Дашибалов Д.Д.)</v>
          </cell>
          <cell r="C85" t="str">
            <v>20.7500.99.20</v>
          </cell>
          <cell r="D85" t="str">
            <v>IT.75.0405.927</v>
          </cell>
          <cell r="F8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5">
            <v>2021</v>
          </cell>
          <cell r="H85">
            <v>0.23</v>
          </cell>
          <cell r="I85">
            <v>60</v>
          </cell>
        </row>
        <row r="86">
          <cell r="B86" t="str">
            <v>Стр-во ВЛ-0,4 кВ (Широков А.И.)</v>
          </cell>
          <cell r="C86" t="str">
            <v>20.7500.323.20</v>
          </cell>
          <cell r="D86" t="str">
            <v>IT.75.0405.929</v>
          </cell>
          <cell r="F8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6">
            <v>2021</v>
          </cell>
          <cell r="H86">
            <v>0.23</v>
          </cell>
          <cell r="I86">
            <v>454</v>
          </cell>
        </row>
        <row r="87">
          <cell r="B87" t="str">
            <v>Стр-во ВЛ-0,4 кВ (ЦЫЦЫКОВ В.Ц.)</v>
          </cell>
          <cell r="C87" t="str">
            <v>20.7500.893.20</v>
          </cell>
          <cell r="D87" t="str">
            <v>IT.75.0405.964</v>
          </cell>
          <cell r="F8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7">
            <v>2021</v>
          </cell>
          <cell r="H87">
            <v>0.4</v>
          </cell>
          <cell r="I87">
            <v>19</v>
          </cell>
        </row>
        <row r="88">
          <cell r="B88" t="str">
            <v>Стр-во ВЛ-0,4 кВ (БАТОМУНКУЕВ С.Ц.)</v>
          </cell>
          <cell r="C88" t="str">
            <v>20.7500.1039.20</v>
          </cell>
          <cell r="D88" t="str">
            <v>IT.75.0405.966</v>
          </cell>
          <cell r="F8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8">
            <v>2021</v>
          </cell>
          <cell r="H88">
            <v>0.4</v>
          </cell>
          <cell r="I88">
            <v>35</v>
          </cell>
        </row>
        <row r="89">
          <cell r="B89" t="str">
            <v>Стр-во ВЛ-0,4 кВ (Жаркова Т.С.)</v>
          </cell>
          <cell r="C89" t="str">
            <v>20.7500.1793.20</v>
          </cell>
          <cell r="D89" t="str">
            <v>IT.75.0406.701</v>
          </cell>
          <cell r="F8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9">
            <v>2021</v>
          </cell>
          <cell r="H89">
            <v>0.23</v>
          </cell>
          <cell r="I89">
            <v>200</v>
          </cell>
        </row>
        <row r="90">
          <cell r="B90" t="str">
            <v>Стр-во ВЛ-0,4 кВ (Бальжитова Ц.Н.)</v>
          </cell>
          <cell r="C90" t="str">
            <v>20.7500.1840.20</v>
          </cell>
          <cell r="D90" t="str">
            <v>IT.75.0406.706</v>
          </cell>
          <cell r="F9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90">
            <v>2021</v>
          </cell>
          <cell r="H90">
            <v>0.23</v>
          </cell>
          <cell r="I90">
            <v>120</v>
          </cell>
        </row>
        <row r="91">
          <cell r="B91" t="str">
            <v>Стр-во ВЛ-0,4 кВ (Махазагдаев А.Д.)</v>
          </cell>
          <cell r="C91" t="str">
            <v>20.7500.2899.20</v>
          </cell>
          <cell r="D91" t="str">
            <v>IT.75.0406.707</v>
          </cell>
          <cell r="F9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91">
            <v>2021</v>
          </cell>
          <cell r="H91">
            <v>0.4</v>
          </cell>
          <cell r="I91">
            <v>60</v>
          </cell>
        </row>
        <row r="92">
          <cell r="B92" t="str">
            <v>Стр-во ВЛ-0,4 кВ (Чернецова Е.Ю.)</v>
          </cell>
          <cell r="C92" t="str">
            <v>20.7500.2630.20</v>
          </cell>
          <cell r="D92" t="str">
            <v>IT.75.0406.708</v>
          </cell>
          <cell r="F9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92">
            <v>2021</v>
          </cell>
          <cell r="H92">
            <v>0.4</v>
          </cell>
          <cell r="I92">
            <v>50</v>
          </cell>
        </row>
        <row r="93">
          <cell r="B93" t="str">
            <v>Стр-во ВЛ-0,4 кВ (Горохов С.А.)</v>
          </cell>
          <cell r="C93" t="str">
            <v>20.7500.254.21</v>
          </cell>
          <cell r="D93" t="str">
            <v>IT.75.0406.741</v>
          </cell>
          <cell r="F9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93">
            <v>2021</v>
          </cell>
          <cell r="H93">
            <v>0.23</v>
          </cell>
          <cell r="I93">
            <v>61</v>
          </cell>
        </row>
        <row r="94">
          <cell r="B94" t="str">
            <v>Стр-во ВЛ-0,4 кВ (ИП Иванченко С.Ф.)</v>
          </cell>
          <cell r="C94" t="str">
            <v>20.7500.80.21</v>
          </cell>
          <cell r="D94" t="str">
            <v>IT.75.0406.746</v>
          </cell>
          <cell r="F9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94">
            <v>2021</v>
          </cell>
          <cell r="H94">
            <v>0.23</v>
          </cell>
          <cell r="I94">
            <v>242</v>
          </cell>
        </row>
        <row r="95">
          <cell r="B95" t="str">
            <v>Стр-во ВЛ-0,4 кВ (Шафоростова Н.В.)</v>
          </cell>
          <cell r="C95" t="str">
            <v>20.7500.1588.20</v>
          </cell>
          <cell r="D95" t="str">
            <v>IT.75.0696.227</v>
          </cell>
          <cell r="F9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95">
            <v>2021</v>
          </cell>
          <cell r="H95">
            <v>0.23</v>
          </cell>
          <cell r="I95">
            <v>30</v>
          </cell>
        </row>
        <row r="96">
          <cell r="B96" t="str">
            <v>Стр-во ВЛ-0,4 кВ (Москалев С.М.)</v>
          </cell>
          <cell r="C96" t="str">
            <v>20.7500.185.21</v>
          </cell>
          <cell r="D96" t="str">
            <v>IT.75.0696.255</v>
          </cell>
          <cell r="F9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96">
            <v>2021</v>
          </cell>
          <cell r="H96">
            <v>0.23</v>
          </cell>
          <cell r="I96">
            <v>150</v>
          </cell>
        </row>
        <row r="97">
          <cell r="B97" t="str">
            <v>Стр-во ВЛ-0,4 кВ (Мурзина Н.В.)</v>
          </cell>
          <cell r="C97" t="str">
            <v>20.7500.1418.20</v>
          </cell>
          <cell r="D97" t="str">
            <v>IT.75.1214.109</v>
          </cell>
          <cell r="F9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97">
            <v>2021</v>
          </cell>
          <cell r="H97">
            <v>0.23</v>
          </cell>
          <cell r="I97">
            <v>25</v>
          </cell>
        </row>
        <row r="98">
          <cell r="B98" t="str">
            <v>Стр-во ВЛ-0,4 кВ (Шарова Е.И.)</v>
          </cell>
          <cell r="C98" t="str">
            <v>20.7500.1515.20</v>
          </cell>
          <cell r="D98" t="str">
            <v>IT.75.1214.135</v>
          </cell>
          <cell r="E98" t="str">
            <v>IT.75.0695.779
IT.75.0695.993
IT.75.0695.975</v>
          </cell>
          <cell r="F9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98">
            <v>2021</v>
          </cell>
          <cell r="H98">
            <v>0.23</v>
          </cell>
          <cell r="I98">
            <v>184</v>
          </cell>
        </row>
        <row r="99">
          <cell r="B99" t="str">
            <v>Стр-во ВЛ-0,4 кВ (Фомин Е.С.)</v>
          </cell>
          <cell r="C99" t="str">
            <v>20.7500.1551.20</v>
          </cell>
          <cell r="D99" t="str">
            <v>IT.75.1214.138</v>
          </cell>
          <cell r="F9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99">
            <v>2021</v>
          </cell>
          <cell r="H99">
            <v>0.4</v>
          </cell>
          <cell r="I99">
            <v>163</v>
          </cell>
        </row>
        <row r="100">
          <cell r="B100" t="str">
            <v>Стр-во ВЛ-0,4 кВ (Гончаров А.В.)</v>
          </cell>
          <cell r="C100" t="str">
            <v>20.7500.919.20</v>
          </cell>
          <cell r="D100" t="str">
            <v>IT.75.1214.145</v>
          </cell>
          <cell r="F10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00">
            <v>2021</v>
          </cell>
          <cell r="H100">
            <v>0.4</v>
          </cell>
          <cell r="I100">
            <v>401</v>
          </cell>
        </row>
        <row r="101">
          <cell r="B101" t="str">
            <v>Стр-во ВЛ-0,4 кВ (Линейцев А.Г.)</v>
          </cell>
          <cell r="C101" t="str">
            <v>20.7500.1271.20</v>
          </cell>
          <cell r="D101" t="str">
            <v>IT.75.1214.146</v>
          </cell>
          <cell r="F10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01">
            <v>2021</v>
          </cell>
          <cell r="H101">
            <v>0.4</v>
          </cell>
          <cell r="I101">
            <v>32</v>
          </cell>
        </row>
        <row r="102">
          <cell r="B102" t="str">
            <v>Стр-во ВЛ-0,4 кВ (Грешилов В.А.)</v>
          </cell>
          <cell r="C102" t="str">
            <v>20.7500.1342.20</v>
          </cell>
          <cell r="D102" t="str">
            <v>IT.75.1214.149</v>
          </cell>
          <cell r="F10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02">
            <v>2021</v>
          </cell>
          <cell r="H102">
            <v>0.4</v>
          </cell>
          <cell r="I102">
            <v>359</v>
          </cell>
        </row>
        <row r="103">
          <cell r="B103" t="str">
            <v>Стр-во ВЛ-0,4 кВ (Степанова А.С.)</v>
          </cell>
          <cell r="C103" t="str">
            <v>20.7500.2553.20</v>
          </cell>
          <cell r="D103" t="str">
            <v>IT.75.1214.196</v>
          </cell>
          <cell r="F10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03">
            <v>2021</v>
          </cell>
          <cell r="H103">
            <v>0.4</v>
          </cell>
          <cell r="I103">
            <v>180</v>
          </cell>
        </row>
        <row r="104">
          <cell r="B104" t="str">
            <v>Стр-во ВЛ-0,4 кВ (Виноградова Д.Н.)</v>
          </cell>
          <cell r="C104" t="str">
            <v>20.7500.2759.20</v>
          </cell>
          <cell r="D104" t="str">
            <v>IT.75.1214.198</v>
          </cell>
          <cell r="F10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04">
            <v>2021</v>
          </cell>
          <cell r="H104">
            <v>0.4</v>
          </cell>
          <cell r="I104">
            <v>53</v>
          </cell>
        </row>
        <row r="105">
          <cell r="B105" t="str">
            <v>Стр-во ВЛ-0,4 кВ (Привалов В.А.)</v>
          </cell>
          <cell r="C105" t="str">
            <v>20.7500.2308.20</v>
          </cell>
          <cell r="D105" t="str">
            <v>IT.75.1214.201</v>
          </cell>
          <cell r="F10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05">
            <v>2021</v>
          </cell>
          <cell r="H105">
            <v>0.4</v>
          </cell>
          <cell r="I105">
            <v>150</v>
          </cell>
        </row>
        <row r="106">
          <cell r="B106" t="str">
            <v>Стр-во ВЛ-0,4 кВ (Лалетина Н.В.)</v>
          </cell>
          <cell r="C106" t="str">
            <v>20.7500.2830.20</v>
          </cell>
          <cell r="D106" t="str">
            <v>IT.75.1214.202</v>
          </cell>
          <cell r="F10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06">
            <v>2021</v>
          </cell>
          <cell r="H106">
            <v>0.23</v>
          </cell>
          <cell r="I106">
            <v>43</v>
          </cell>
        </row>
        <row r="107">
          <cell r="B107" t="str">
            <v>Стр-во ВЛ-0,4 кВ (Клименко А.В.)дом</v>
          </cell>
          <cell r="C107" t="str">
            <v>20.7500.1512.20</v>
          </cell>
          <cell r="D107" t="str">
            <v>IT.75.1214.224</v>
          </cell>
          <cell r="F10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07">
            <v>2021</v>
          </cell>
          <cell r="H107">
            <v>0.23</v>
          </cell>
          <cell r="I107">
            <v>75</v>
          </cell>
        </row>
        <row r="108">
          <cell r="B108" t="str">
            <v>Стр-во ВЛ-0,4 кВ (Фефелова Н.В.)</v>
          </cell>
          <cell r="C108" t="str">
            <v>20.7500.799.20</v>
          </cell>
          <cell r="D108" t="str">
            <v>IT.75.1214.237</v>
          </cell>
          <cell r="F10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08">
            <v>2021</v>
          </cell>
          <cell r="H108">
            <v>0.4</v>
          </cell>
          <cell r="I108">
            <v>286</v>
          </cell>
        </row>
        <row r="109">
          <cell r="B109" t="str">
            <v>Cтр-во ВЛ-0,4 кВ (Таюрский Д.Ю.)</v>
          </cell>
          <cell r="C109" t="str">
            <v>20.7500.2445.20</v>
          </cell>
          <cell r="D109" t="str">
            <v>IT.75.1214.256</v>
          </cell>
          <cell r="F10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09">
            <v>2021</v>
          </cell>
          <cell r="H109">
            <v>0.23</v>
          </cell>
          <cell r="I109">
            <v>30</v>
          </cell>
        </row>
        <row r="110">
          <cell r="B110" t="str">
            <v>Стр-во ВЛ-0,4 кВ (Журавлев Р.В.)</v>
          </cell>
          <cell r="C110" t="str">
            <v>20.7500.3567.20</v>
          </cell>
          <cell r="D110" t="str">
            <v>IT.75.1214.266</v>
          </cell>
          <cell r="E110" t="str">
            <v>IT.75.1214.200</v>
          </cell>
          <cell r="F11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10">
            <v>2021</v>
          </cell>
          <cell r="H110">
            <v>0.4</v>
          </cell>
          <cell r="I110">
            <v>136</v>
          </cell>
        </row>
        <row r="111">
          <cell r="B111" t="str">
            <v>Стр-во ВЛ-0,4 кВ (Герасимов М.И.)</v>
          </cell>
          <cell r="C111" t="str">
            <v>20.7500.2997.20</v>
          </cell>
          <cell r="D111" t="str">
            <v>IT.75.1214.268</v>
          </cell>
          <cell r="F11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11">
            <v>2021</v>
          </cell>
          <cell r="H111">
            <v>0.4</v>
          </cell>
          <cell r="I111">
            <v>185</v>
          </cell>
        </row>
        <row r="112">
          <cell r="B112" t="str">
            <v>Стр-во ВЛ-0,4 кВ (Емельянова Н.Г.)</v>
          </cell>
          <cell r="C112" t="str">
            <v>20.7500.298.21</v>
          </cell>
          <cell r="D112" t="str">
            <v>IT.75.1214.273</v>
          </cell>
          <cell r="F11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12">
            <v>2021</v>
          </cell>
          <cell r="H112">
            <v>0.23</v>
          </cell>
          <cell r="I112">
            <v>110</v>
          </cell>
        </row>
        <row r="113">
          <cell r="B113" t="str">
            <v>Стр-во ВЛ-0,4 кВ (Мошкутова Л.П.)</v>
          </cell>
          <cell r="C113" t="str">
            <v>20.7500.1994.20</v>
          </cell>
          <cell r="D113" t="str">
            <v>IT.75.1214.280</v>
          </cell>
          <cell r="F11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13">
            <v>2021</v>
          </cell>
          <cell r="H113">
            <v>0.23</v>
          </cell>
          <cell r="I113">
            <v>16</v>
          </cell>
        </row>
        <row r="114">
          <cell r="B114" t="str">
            <v>Стр-во ВЛ-0,4 кВ (Гладких Н.А.)</v>
          </cell>
          <cell r="C114" t="str">
            <v>20.7500.3599.20</v>
          </cell>
          <cell r="D114" t="str">
            <v>IT.75.1214.281</v>
          </cell>
          <cell r="F11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14">
            <v>2021</v>
          </cell>
          <cell r="H114">
            <v>0.4</v>
          </cell>
          <cell r="I114">
            <v>16</v>
          </cell>
        </row>
        <row r="115">
          <cell r="B115" t="str">
            <v>Стр-во ВЛ-0,4 кВ (Зайцев С.А.)</v>
          </cell>
          <cell r="C115" t="str">
            <v>20.7500.2627.20</v>
          </cell>
          <cell r="D115" t="str">
            <v>IT.75.1214.283</v>
          </cell>
          <cell r="F11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15">
            <v>2021</v>
          </cell>
          <cell r="H115">
            <v>0.4</v>
          </cell>
          <cell r="I115">
            <v>18</v>
          </cell>
        </row>
        <row r="116">
          <cell r="B116" t="str">
            <v>Стр-во ВЛ-0,4 кВ (Балдоржиев Е.Б.)</v>
          </cell>
          <cell r="C116" t="str">
            <v>20.7500.2831.20</v>
          </cell>
          <cell r="D116" t="str">
            <v>IT.75.1214.285</v>
          </cell>
          <cell r="F11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16">
            <v>2021</v>
          </cell>
          <cell r="H116">
            <v>0.4</v>
          </cell>
          <cell r="I116">
            <v>21</v>
          </cell>
        </row>
        <row r="117">
          <cell r="B117" t="str">
            <v>Стр-во ВЛ-0,4 кВ (Сашко А.В.)</v>
          </cell>
          <cell r="C117" t="str">
            <v>20.7500.2704.20</v>
          </cell>
          <cell r="D117" t="str">
            <v>IT.75.1214.286</v>
          </cell>
          <cell r="F11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17">
            <v>2021</v>
          </cell>
          <cell r="H117">
            <v>0.4</v>
          </cell>
          <cell r="I117">
            <v>16</v>
          </cell>
        </row>
        <row r="118">
          <cell r="B118" t="str">
            <v>Стр-во ВЛ-0,4 кВ (Лаврухин А.А.)</v>
          </cell>
          <cell r="C118" t="str">
            <v>20.7500.2791.20</v>
          </cell>
          <cell r="D118" t="str">
            <v>IT.75.1214.287</v>
          </cell>
          <cell r="F11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18">
            <v>2021</v>
          </cell>
          <cell r="H118">
            <v>0.23</v>
          </cell>
          <cell r="I118">
            <v>27</v>
          </cell>
        </row>
        <row r="119">
          <cell r="B119" t="str">
            <v>Стр-воВЛ-0,4 кВ (Ефремова Н.В.)</v>
          </cell>
          <cell r="C119" t="str">
            <v>20.7500.3200.20</v>
          </cell>
          <cell r="D119" t="str">
            <v>IT.75.1214.288</v>
          </cell>
          <cell r="F11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19">
            <v>2021</v>
          </cell>
          <cell r="H119">
            <v>0.4</v>
          </cell>
          <cell r="I119">
            <v>23</v>
          </cell>
        </row>
        <row r="120">
          <cell r="B120" t="str">
            <v>Стр-во ВЛ-0,4 кВ (Листратов А.С.)</v>
          </cell>
          <cell r="C120" t="str">
            <v>20.7500.2577.20</v>
          </cell>
          <cell r="D120" t="str">
            <v>IT.75.1214.299</v>
          </cell>
          <cell r="F12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20">
            <v>2021</v>
          </cell>
          <cell r="H120">
            <v>0.4</v>
          </cell>
          <cell r="I120">
            <v>41</v>
          </cell>
        </row>
        <row r="121">
          <cell r="B121" t="str">
            <v>Стр-во ВЛ-0,4 кВ (Акафьев А.В.)</v>
          </cell>
          <cell r="C121" t="str">
            <v>20.7500.1122.21</v>
          </cell>
          <cell r="D121" t="str">
            <v>IT.75.1214.302</v>
          </cell>
          <cell r="F12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21">
            <v>2021</v>
          </cell>
          <cell r="H121">
            <v>0.4</v>
          </cell>
          <cell r="I121">
            <v>19</v>
          </cell>
        </row>
        <row r="122">
          <cell r="B122" t="str">
            <v>Стр-во ВЛ-0,4 кВ (Сутурин А.В.)</v>
          </cell>
          <cell r="C122" t="str">
            <v>20.7500.675.21</v>
          </cell>
          <cell r="D122" t="str">
            <v>IT.75.1214.305</v>
          </cell>
          <cell r="F12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22">
            <v>2021</v>
          </cell>
          <cell r="H122">
            <v>0.23</v>
          </cell>
          <cell r="I122">
            <v>60</v>
          </cell>
        </row>
        <row r="123">
          <cell r="B123" t="str">
            <v>Стр-во ВЛ-0,4 кВ (Дугин Д.Р.)</v>
          </cell>
          <cell r="C123" t="str">
            <v>20.7500.2583.20</v>
          </cell>
          <cell r="D123" t="str">
            <v>IT.75.1214.309</v>
          </cell>
          <cell r="F12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23">
            <v>2021</v>
          </cell>
          <cell r="H123">
            <v>0.4</v>
          </cell>
          <cell r="I123">
            <v>190</v>
          </cell>
        </row>
        <row r="124">
          <cell r="B124" t="str">
            <v>Стр-во ВЛ-0,4 кВ (Зорина И.В.)</v>
          </cell>
          <cell r="C124" t="str">
            <v>20.7500.2502.20</v>
          </cell>
          <cell r="D124" t="str">
            <v>IT.75.1214.310</v>
          </cell>
          <cell r="F12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24">
            <v>2021</v>
          </cell>
          <cell r="H124">
            <v>0.4</v>
          </cell>
          <cell r="I124">
            <v>35</v>
          </cell>
        </row>
        <row r="125">
          <cell r="B125" t="str">
            <v>Стр-во ВЛ-0,4 кВ (Магеро В.А.)</v>
          </cell>
          <cell r="C125" t="str">
            <v>20.7500.2740.20</v>
          </cell>
          <cell r="D125" t="str">
            <v>IT.75.1214.311</v>
          </cell>
          <cell r="F12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25">
            <v>2021</v>
          </cell>
          <cell r="H125">
            <v>0.4</v>
          </cell>
          <cell r="I125">
            <v>20</v>
          </cell>
        </row>
        <row r="126">
          <cell r="B126" t="str">
            <v>Стр-во ВЛ-0,4 кВ (Никитина Л.А.)</v>
          </cell>
          <cell r="C126" t="str">
            <v>20.7500.2817.20</v>
          </cell>
          <cell r="D126" t="str">
            <v>IT.75.1214.313</v>
          </cell>
          <cell r="F12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26">
            <v>2021</v>
          </cell>
          <cell r="H126">
            <v>0.23</v>
          </cell>
          <cell r="I126">
            <v>40</v>
          </cell>
        </row>
        <row r="127">
          <cell r="B127" t="str">
            <v>Стр-во ВЛ-0,4 кВ (Филиппов М.Н.)</v>
          </cell>
          <cell r="C127" t="str">
            <v>20.7500.3104.20</v>
          </cell>
          <cell r="D127" t="str">
            <v>IT.75.1214.314</v>
          </cell>
          <cell r="F12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27">
            <v>2021</v>
          </cell>
          <cell r="H127">
            <v>0.4</v>
          </cell>
          <cell r="I127">
            <v>80</v>
          </cell>
        </row>
        <row r="128">
          <cell r="B128" t="str">
            <v>Стр-во ВЛ-0,4 кВ (Шишмарев И.В.)</v>
          </cell>
          <cell r="C128" t="str">
            <v>20.7500.3637.20</v>
          </cell>
          <cell r="D128" t="str">
            <v>IT.75.1214.315</v>
          </cell>
          <cell r="F12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28">
            <v>2021</v>
          </cell>
          <cell r="H128">
            <v>0.4</v>
          </cell>
          <cell r="I128">
            <v>25</v>
          </cell>
        </row>
        <row r="129">
          <cell r="B129" t="str">
            <v>Стр-во ВЛ-0,4 кВ (Ишкильдина С.П.)</v>
          </cell>
          <cell r="C129" t="str">
            <v>20.7500.2737.20</v>
          </cell>
          <cell r="D129" t="str">
            <v>IT.75.1214.316</v>
          </cell>
          <cell r="F12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29">
            <v>2021</v>
          </cell>
          <cell r="H129">
            <v>0.4</v>
          </cell>
          <cell r="I129">
            <v>45</v>
          </cell>
        </row>
        <row r="130">
          <cell r="B130" t="str">
            <v>Стр-во ВЛ-0,4 кВ (Ильина Ю.В.)</v>
          </cell>
          <cell r="C130" t="str">
            <v>20.7500.1675.21</v>
          </cell>
          <cell r="D130" t="str">
            <v>IT.75.1214.330</v>
          </cell>
          <cell r="F13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30">
            <v>2021</v>
          </cell>
          <cell r="H130">
            <v>0.4</v>
          </cell>
          <cell r="I130">
            <v>33</v>
          </cell>
        </row>
        <row r="131">
          <cell r="B131" t="str">
            <v>Стр-во ВЛ-0,4 кВ (Михайлов А.Б.)</v>
          </cell>
          <cell r="C131" t="str">
            <v>20.7500.255.21</v>
          </cell>
          <cell r="D131" t="str">
            <v>IT.75.1214.353</v>
          </cell>
          <cell r="F13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31">
            <v>2021</v>
          </cell>
          <cell r="H131">
            <v>0.4</v>
          </cell>
          <cell r="I131">
            <v>25</v>
          </cell>
        </row>
        <row r="132">
          <cell r="B132" t="str">
            <v>Стр-во ВЛ-0,4 кВ (Лукьянова О.А.)</v>
          </cell>
          <cell r="C132" t="str">
            <v>20.7500.957.21</v>
          </cell>
          <cell r="D132" t="str">
            <v>IT.75.1214.358</v>
          </cell>
          <cell r="F13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32">
            <v>2021</v>
          </cell>
          <cell r="H132">
            <v>0.4</v>
          </cell>
          <cell r="I132">
            <v>30</v>
          </cell>
        </row>
        <row r="133">
          <cell r="B133" t="str">
            <v>Стр-во ВЛ-0,4 кВ (Жамбалова В.Ц.)</v>
          </cell>
          <cell r="C133" t="str">
            <v>20.7500.2361.20</v>
          </cell>
          <cell r="D133" t="str">
            <v>IT.75.1323.005</v>
          </cell>
          <cell r="F13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33">
            <v>2021</v>
          </cell>
          <cell r="H133">
            <v>0.23</v>
          </cell>
          <cell r="I133">
            <v>50</v>
          </cell>
        </row>
        <row r="134">
          <cell r="B134" t="str">
            <v>Стр-во ВЛ-0,4 кВ (Аюшиев Б.Д.)</v>
          </cell>
          <cell r="C134" t="str">
            <v>20.7500.2687.20</v>
          </cell>
          <cell r="D134" t="str">
            <v>IT.75.1323.007</v>
          </cell>
          <cell r="F13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34">
            <v>2021</v>
          </cell>
          <cell r="H134">
            <v>0.23</v>
          </cell>
          <cell r="I134">
            <v>138</v>
          </cell>
        </row>
        <row r="135">
          <cell r="B135" t="str">
            <v>Стр-во ВЛ-0,4 кВ (Батоева Д.Н.)</v>
          </cell>
          <cell r="C135" t="str">
            <v>20.7500.2455.20</v>
          </cell>
          <cell r="D135" t="str">
            <v>IT.75.1323.010</v>
          </cell>
          <cell r="F13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35">
            <v>2021</v>
          </cell>
          <cell r="H135">
            <v>0.23</v>
          </cell>
          <cell r="I135">
            <v>109</v>
          </cell>
        </row>
        <row r="136">
          <cell r="B136" t="str">
            <v>Стр-во ВЛ-0,4 кВ (Цыденжапова Д.Н.)</v>
          </cell>
          <cell r="C136" t="str">
            <v>20.7500.2932.20</v>
          </cell>
          <cell r="D136" t="str">
            <v>IT.75.1323.013</v>
          </cell>
          <cell r="F13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36">
            <v>2021</v>
          </cell>
          <cell r="H136">
            <v>0.23</v>
          </cell>
          <cell r="I136">
            <v>30</v>
          </cell>
        </row>
        <row r="137">
          <cell r="B137" t="str">
            <v>Стр-во ВЛ-0,4 кВ (Еланов В.С.)</v>
          </cell>
          <cell r="C137" t="str">
            <v>20.7500.2891.20</v>
          </cell>
          <cell r="D137" t="str">
            <v>IT.75.1323.014</v>
          </cell>
          <cell r="F13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37">
            <v>2021</v>
          </cell>
          <cell r="H137">
            <v>0.23</v>
          </cell>
          <cell r="I137">
            <v>123</v>
          </cell>
        </row>
        <row r="138">
          <cell r="B138" t="str">
            <v>Стр-во ВЛ-0,4 кВ (Удбылов Б.Р.)</v>
          </cell>
          <cell r="C138" t="str">
            <v>20.7500.3082.20</v>
          </cell>
          <cell r="D138" t="str">
            <v>IT.75.1323.015</v>
          </cell>
          <cell r="F13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38">
            <v>2021</v>
          </cell>
          <cell r="H138">
            <v>0.23</v>
          </cell>
          <cell r="I138">
            <v>74</v>
          </cell>
        </row>
        <row r="139">
          <cell r="B139" t="str">
            <v>Стр-во ВЛ-0,4 кВ (Аюрова Ц.Д.)</v>
          </cell>
          <cell r="C139" t="str">
            <v>20.7500.3159.20</v>
          </cell>
          <cell r="D139" t="str">
            <v>IT.75.1323.016</v>
          </cell>
          <cell r="F13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39">
            <v>2021</v>
          </cell>
          <cell r="H139">
            <v>0.4</v>
          </cell>
          <cell r="I139">
            <v>29</v>
          </cell>
        </row>
        <row r="140">
          <cell r="B140" t="str">
            <v>Стр-во ВЛ-0,4 кВ (Егорова В.Н.)</v>
          </cell>
          <cell r="C140" t="str">
            <v>20.7500.1448.21</v>
          </cell>
          <cell r="D140" t="str">
            <v>IT.75.1323.039</v>
          </cell>
          <cell r="F14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40">
            <v>2021</v>
          </cell>
          <cell r="H140">
            <v>0.4</v>
          </cell>
          <cell r="I140">
            <v>40</v>
          </cell>
        </row>
        <row r="141">
          <cell r="B141" t="str">
            <v>Стр-во ВЛ-0,4 кВ (Баранова Н.А.)</v>
          </cell>
          <cell r="C141" t="str">
            <v>20.7500.2742.20</v>
          </cell>
          <cell r="D141" t="str">
            <v>IT.75.0403.575</v>
          </cell>
          <cell r="F14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41">
            <v>2021</v>
          </cell>
          <cell r="H141">
            <v>0.4</v>
          </cell>
          <cell r="I141">
            <v>20</v>
          </cell>
        </row>
        <row r="142">
          <cell r="B142" t="str">
            <v>Стр-во ВЛ-0,4 кВ(Зуев О.Н.)</v>
          </cell>
          <cell r="C142" t="str">
            <v>20.7500.281.21</v>
          </cell>
          <cell r="D142" t="str">
            <v>IT.75.0403.576</v>
          </cell>
          <cell r="F14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42">
            <v>2021</v>
          </cell>
          <cell r="H142">
            <v>0.23</v>
          </cell>
          <cell r="I142">
            <v>89</v>
          </cell>
        </row>
        <row r="143">
          <cell r="B143" t="str">
            <v>Стр-во ВЛ-0,4 кВ (Иванова В.Н.)</v>
          </cell>
          <cell r="C143" t="str">
            <v>20.7500.61.21</v>
          </cell>
          <cell r="D143" t="str">
            <v>IT.75.0403.583</v>
          </cell>
          <cell r="F14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43">
            <v>2021</v>
          </cell>
          <cell r="H143">
            <v>0.4</v>
          </cell>
          <cell r="I143">
            <v>25</v>
          </cell>
        </row>
        <row r="144">
          <cell r="B144" t="str">
            <v>Стр-во ВЛ-0,4 кВ (Федорова А.И.)</v>
          </cell>
          <cell r="C144" t="str">
            <v>20.7500.267.21</v>
          </cell>
          <cell r="D144" t="str">
            <v>IT.75.0403.595</v>
          </cell>
          <cell r="F14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44">
            <v>2021</v>
          </cell>
          <cell r="H144">
            <v>0.23</v>
          </cell>
          <cell r="I144">
            <v>95</v>
          </cell>
        </row>
        <row r="145">
          <cell r="B145" t="str">
            <v>Стр-во ВЛ-0,4 кВ (Черномазова А.Я.)</v>
          </cell>
          <cell r="C145" t="str">
            <v>20.7500.330.21</v>
          </cell>
          <cell r="D145" t="str">
            <v>IT.75.0403.596</v>
          </cell>
          <cell r="F14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45">
            <v>2021</v>
          </cell>
          <cell r="H145">
            <v>0.4</v>
          </cell>
          <cell r="I145">
            <v>35</v>
          </cell>
        </row>
        <row r="146">
          <cell r="B146" t="str">
            <v>Стр-во ВЛ-0,4кВ Наделяев В.А.Чернышевск</v>
          </cell>
          <cell r="C146" t="str">
            <v>20.7500.60.21</v>
          </cell>
          <cell r="D146" t="str">
            <v>IT.75.0403.603</v>
          </cell>
          <cell r="F14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46">
            <v>2021</v>
          </cell>
          <cell r="H146">
            <v>0.4</v>
          </cell>
          <cell r="I146">
            <v>30</v>
          </cell>
        </row>
        <row r="147">
          <cell r="B147" t="str">
            <v>Стр-во ВЛ-0,4 кВ (Бетехтин А.И.)</v>
          </cell>
          <cell r="C147" t="str">
            <v>20.7500.662.21</v>
          </cell>
          <cell r="D147" t="str">
            <v>IT.75.0403.610</v>
          </cell>
          <cell r="F14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47">
            <v>2021</v>
          </cell>
          <cell r="H147">
            <v>0.4</v>
          </cell>
          <cell r="I147">
            <v>150</v>
          </cell>
        </row>
        <row r="148">
          <cell r="B148" t="str">
            <v>Стр-во ВЛ-0,4 кВ (Борисенко А.А.)</v>
          </cell>
          <cell r="C148" t="str">
            <v>20.7500.353.21</v>
          </cell>
          <cell r="D148" t="str">
            <v>IT.75.0403.613</v>
          </cell>
          <cell r="F14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48">
            <v>2021</v>
          </cell>
          <cell r="H148">
            <v>0.23</v>
          </cell>
          <cell r="I148">
            <v>75</v>
          </cell>
        </row>
        <row r="149">
          <cell r="B149" t="str">
            <v>Стр-во ВЛ-0,4 кВ (Астафьева М.Т.)</v>
          </cell>
          <cell r="C149" t="str">
            <v>20.7500.264.21</v>
          </cell>
          <cell r="D149" t="str">
            <v>IT.75.0403.618</v>
          </cell>
          <cell r="F14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49">
            <v>2021</v>
          </cell>
          <cell r="H149">
            <v>0.23</v>
          </cell>
          <cell r="I149">
            <v>125</v>
          </cell>
        </row>
        <row r="150">
          <cell r="B150" t="str">
            <v>Стр-во ВЛ-0,4 кВ (Брюхова Л.М.)</v>
          </cell>
          <cell r="C150" t="str">
            <v>20.7500.145.21</v>
          </cell>
          <cell r="D150" t="str">
            <v>IT.75.0403.619</v>
          </cell>
          <cell r="F15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50">
            <v>2021</v>
          </cell>
          <cell r="H150">
            <v>0.23</v>
          </cell>
          <cell r="I150">
            <v>540</v>
          </cell>
        </row>
        <row r="151">
          <cell r="B151" t="str">
            <v>Cтр-во ВЛ-0,4 кВ (Алексеев П.В.)</v>
          </cell>
          <cell r="C151" t="str">
            <v>20.7500.1159.21</v>
          </cell>
          <cell r="D151" t="str">
            <v>IT.75.0403.628</v>
          </cell>
          <cell r="F15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51">
            <v>2021</v>
          </cell>
          <cell r="H151">
            <v>0.4</v>
          </cell>
          <cell r="I151">
            <v>95</v>
          </cell>
        </row>
        <row r="152">
          <cell r="B152" t="str">
            <v>Стр-во ВЛ-0,4 кВ (Выходцев А.А.)</v>
          </cell>
          <cell r="C152" t="str">
            <v>20.7500.1007.21</v>
          </cell>
          <cell r="D152" t="str">
            <v>IT.75.0403.634</v>
          </cell>
          <cell r="F15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52">
            <v>2021</v>
          </cell>
          <cell r="H152">
            <v>0.4</v>
          </cell>
          <cell r="I152">
            <v>190</v>
          </cell>
        </row>
        <row r="153">
          <cell r="B153" t="str">
            <v>Стр-во ВЛ-0,4 кВ (Миронова Л.В.)</v>
          </cell>
          <cell r="C153" t="str">
            <v>20.7500.985.21</v>
          </cell>
          <cell r="D153" t="str">
            <v>IT.75.0403.636</v>
          </cell>
          <cell r="F15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53">
            <v>2021</v>
          </cell>
          <cell r="H153">
            <v>0.23</v>
          </cell>
          <cell r="I153">
            <v>200</v>
          </cell>
        </row>
        <row r="154">
          <cell r="B154" t="str">
            <v>Стр-во ВЛ-0,4 кВ (ИП Кузнецова Н.А.)</v>
          </cell>
          <cell r="C154" t="str">
            <v>20.7500.950.21</v>
          </cell>
          <cell r="D154" t="str">
            <v>IT.75.0403.637</v>
          </cell>
          <cell r="F15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54">
            <v>2021</v>
          </cell>
          <cell r="H154">
            <v>0.23</v>
          </cell>
          <cell r="I154">
            <v>40</v>
          </cell>
        </row>
        <row r="155">
          <cell r="B155" t="str">
            <v>Стр-во ВЛ-0,4 кВ (Бянкина Н.С.)</v>
          </cell>
          <cell r="C155" t="str">
            <v>20.7500.527.21</v>
          </cell>
          <cell r="D155" t="str">
            <v>IT.75.0403.640</v>
          </cell>
          <cell r="F15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55">
            <v>2021</v>
          </cell>
          <cell r="H155">
            <v>0.4</v>
          </cell>
          <cell r="I155">
            <v>50</v>
          </cell>
        </row>
        <row r="156">
          <cell r="B156" t="str">
            <v>Стр-во ВЛ-0,4 кВ (Юлчиев Б.М.)</v>
          </cell>
          <cell r="C156" t="str">
            <v>20.7500.1203.21</v>
          </cell>
          <cell r="D156" t="str">
            <v>IT.75.0403.646</v>
          </cell>
          <cell r="F15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56">
            <v>2021</v>
          </cell>
          <cell r="H156">
            <v>0.23</v>
          </cell>
          <cell r="I156">
            <v>80</v>
          </cell>
        </row>
        <row r="157">
          <cell r="B157" t="str">
            <v>Стр-во ВЛ-0,4 кВ (Намсараев Б.Д.)</v>
          </cell>
          <cell r="C157" t="str">
            <v>20.7500.1036.19</v>
          </cell>
          <cell r="D157" t="str">
            <v>IT.75.0405.786</v>
          </cell>
          <cell r="F15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57">
            <v>2021</v>
          </cell>
          <cell r="H157">
            <v>0.4</v>
          </cell>
          <cell r="I157">
            <v>80</v>
          </cell>
        </row>
        <row r="158">
          <cell r="B158" t="str">
            <v>Стр-во вл-0,4 Кв (Жамьянов А.Б.)</v>
          </cell>
          <cell r="C158" t="str">
            <v>20.7500.356.20</v>
          </cell>
          <cell r="D158" t="str">
            <v>IT.75.0405.907</v>
          </cell>
          <cell r="F15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58">
            <v>2021</v>
          </cell>
          <cell r="H158">
            <v>0.4</v>
          </cell>
          <cell r="I158">
            <v>19</v>
          </cell>
        </row>
        <row r="159">
          <cell r="B159" t="str">
            <v>Стр-во ВЛ-0,4 кВ (ВАН-ГАН В.Н.)</v>
          </cell>
          <cell r="C159" t="str">
            <v>20.7500.678.20</v>
          </cell>
          <cell r="D159" t="str">
            <v>IT.75.0405.973</v>
          </cell>
          <cell r="F15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59">
            <v>2021</v>
          </cell>
          <cell r="H159">
            <v>0.4</v>
          </cell>
          <cell r="I159">
            <v>16</v>
          </cell>
        </row>
        <row r="160">
          <cell r="B160" t="str">
            <v>Стр-во ВЛ-0,4 кВ (Батоочиров Б.П.)</v>
          </cell>
          <cell r="C160" t="str">
            <v>20.7500.328.20</v>
          </cell>
          <cell r="D160" t="str">
            <v>IT.75.0405.988</v>
          </cell>
          <cell r="F16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60">
            <v>2021</v>
          </cell>
          <cell r="H160">
            <v>0.4</v>
          </cell>
          <cell r="I160">
            <v>15</v>
          </cell>
        </row>
        <row r="161">
          <cell r="B161" t="str">
            <v>Стр-во ВЛ-0,4 кВ (Крестников В.А.)</v>
          </cell>
          <cell r="C161" t="str">
            <v>20.7500.1938.20</v>
          </cell>
          <cell r="D161" t="str">
            <v>IT.75.0405.992</v>
          </cell>
          <cell r="F16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61">
            <v>2021</v>
          </cell>
          <cell r="H161">
            <v>0.4</v>
          </cell>
          <cell r="I161">
            <v>100</v>
          </cell>
        </row>
        <row r="162">
          <cell r="B162" t="str">
            <v>Стр-во ВЛ-0,4 кВ (Павлова М.А.)</v>
          </cell>
          <cell r="C162" t="str">
            <v>20.7500.672.20</v>
          </cell>
          <cell r="D162" t="str">
            <v>IT.75.0406.673</v>
          </cell>
          <cell r="F16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62">
            <v>2021</v>
          </cell>
          <cell r="H162">
            <v>0.23</v>
          </cell>
          <cell r="I162">
            <v>151</v>
          </cell>
        </row>
        <row r="163">
          <cell r="B163" t="str">
            <v>Стр-во ВЛ-0,4 кВ (Запиров З.Г.)</v>
          </cell>
          <cell r="C163" t="str">
            <v>20.7500.238.21</v>
          </cell>
          <cell r="D163" t="str">
            <v>IT.75.0406.729</v>
          </cell>
          <cell r="E163" t="str">
            <v>IT.75.0094.755</v>
          </cell>
          <cell r="F16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63">
            <v>2021</v>
          </cell>
          <cell r="H163">
            <v>0.23</v>
          </cell>
          <cell r="I163">
            <v>15</v>
          </cell>
        </row>
        <row r="164">
          <cell r="B164" t="str">
            <v>Стр-во ВЛ-0,4 кВ (Фу-Де В.О.)</v>
          </cell>
          <cell r="C164" t="str">
            <v>20.7500.1235.21</v>
          </cell>
          <cell r="D164" t="str">
            <v>IT.75.0406.774</v>
          </cell>
          <cell r="F16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64">
            <v>2021</v>
          </cell>
          <cell r="H164">
            <v>0.4</v>
          </cell>
          <cell r="I164">
            <v>180</v>
          </cell>
        </row>
        <row r="165">
          <cell r="B165" t="str">
            <v>Стр-во ВЛ-0,4 кВ (ИП Лазарев А.С.)</v>
          </cell>
          <cell r="C165" t="str">
            <v>20.7500.3236.19</v>
          </cell>
          <cell r="D165" t="str">
            <v>IT.75.1214.100</v>
          </cell>
          <cell r="F16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65">
            <v>2021</v>
          </cell>
          <cell r="H165">
            <v>0.23</v>
          </cell>
          <cell r="I165">
            <v>60</v>
          </cell>
        </row>
        <row r="166">
          <cell r="B166" t="str">
            <v>Стр-во ВЛ-0,4 кВ (Беломестнов А.Н.)</v>
          </cell>
          <cell r="C166" t="str">
            <v>20.7500.1940.20</v>
          </cell>
          <cell r="D166" t="str">
            <v>IT.75.1214.183</v>
          </cell>
          <cell r="F16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66">
            <v>2021</v>
          </cell>
          <cell r="H166">
            <v>0.4</v>
          </cell>
          <cell r="I166">
            <v>60</v>
          </cell>
        </row>
        <row r="167">
          <cell r="B167" t="str">
            <v>Стр-во ВЛ-0,4 кВ (Казакова Ю.Е.)</v>
          </cell>
          <cell r="C167" t="str">
            <v>20.7500.3431.20</v>
          </cell>
          <cell r="D167" t="str">
            <v>IT.75.1214.212</v>
          </cell>
          <cell r="F16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67">
            <v>2021</v>
          </cell>
          <cell r="H167">
            <v>0.23</v>
          </cell>
          <cell r="I167">
            <v>36</v>
          </cell>
        </row>
        <row r="168">
          <cell r="B168" t="str">
            <v>Стр-во ВЛ-0,4 кВ (Олейник А.А.)</v>
          </cell>
          <cell r="C168" t="str">
            <v>20.7500.39.21</v>
          </cell>
          <cell r="D168" t="str">
            <v>IT.75.1214.229</v>
          </cell>
          <cell r="F16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68">
            <v>2021</v>
          </cell>
          <cell r="H168">
            <v>0.4</v>
          </cell>
          <cell r="I168">
            <v>132</v>
          </cell>
        </row>
        <row r="169">
          <cell r="B169" t="str">
            <v>Стр-во ВЛ-0,4 кВ ( Доржеев Е.Ц.)</v>
          </cell>
          <cell r="C169" t="str">
            <v>20.7500.1041.20</v>
          </cell>
          <cell r="D169" t="str">
            <v>IT.75.1214.238</v>
          </cell>
          <cell r="F16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69">
            <v>2021</v>
          </cell>
          <cell r="H169">
            <v>0.4</v>
          </cell>
          <cell r="I169">
            <v>128</v>
          </cell>
        </row>
        <row r="170">
          <cell r="B170" t="str">
            <v>Стр-во ВЛ-0,4 кВ (Шлыков С.С.)</v>
          </cell>
          <cell r="C170" t="str">
            <v>20.7500.2058.20</v>
          </cell>
          <cell r="D170" t="str">
            <v>IT.75.1214.246</v>
          </cell>
          <cell r="F17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70">
            <v>2021</v>
          </cell>
          <cell r="H170">
            <v>0.23</v>
          </cell>
          <cell r="I170">
            <v>70</v>
          </cell>
        </row>
        <row r="171">
          <cell r="B171" t="str">
            <v>Стр-во ВЛ-0,4 кВ (Ланцов Н.Н.)</v>
          </cell>
          <cell r="C171" t="str">
            <v>20.7500.1434.20</v>
          </cell>
          <cell r="D171" t="str">
            <v>IT.75.1214.247</v>
          </cell>
          <cell r="F17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71">
            <v>2021</v>
          </cell>
          <cell r="H171">
            <v>0.23</v>
          </cell>
          <cell r="I171">
            <v>61</v>
          </cell>
        </row>
        <row r="172">
          <cell r="B172" t="str">
            <v>Стр-во ВЛ-0,4 кВ (Береснева Т.А.)</v>
          </cell>
          <cell r="C172" t="str">
            <v>20.7500.180.21</v>
          </cell>
          <cell r="D172" t="str">
            <v>IT.75.1214.248</v>
          </cell>
          <cell r="F17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72">
            <v>2021</v>
          </cell>
          <cell r="H172">
            <v>0.23</v>
          </cell>
          <cell r="I172">
            <v>41</v>
          </cell>
        </row>
        <row r="173">
          <cell r="B173" t="str">
            <v>Стр-во ВЛ-0,4 кВ (Анисимова А.А.)</v>
          </cell>
          <cell r="C173" t="str">
            <v>20.7500.22.21</v>
          </cell>
          <cell r="D173" t="str">
            <v>IT.75.1214.257</v>
          </cell>
          <cell r="F17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73">
            <v>2021</v>
          </cell>
          <cell r="H173">
            <v>0.4</v>
          </cell>
          <cell r="I173">
            <v>115</v>
          </cell>
        </row>
        <row r="174">
          <cell r="B174" t="str">
            <v>Стр-во ВЛ-0,4 кВ (Заякина А.В.)</v>
          </cell>
          <cell r="C174" t="str">
            <v>20.7500.34.21</v>
          </cell>
          <cell r="D174" t="str">
            <v>IT.75.1214.275</v>
          </cell>
          <cell r="F17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74">
            <v>2021</v>
          </cell>
          <cell r="H174">
            <v>0.4</v>
          </cell>
          <cell r="I174">
            <v>31</v>
          </cell>
        </row>
        <row r="175">
          <cell r="B175" t="str">
            <v>Стр-во ВЛ-0,4 кВ (Попова Л.В.)</v>
          </cell>
          <cell r="C175" t="str">
            <v>20.7500.2856.20</v>
          </cell>
          <cell r="D175" t="str">
            <v>IT.75.1214.284</v>
          </cell>
          <cell r="F17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75">
            <v>2021</v>
          </cell>
          <cell r="H175">
            <v>0.23</v>
          </cell>
          <cell r="I175">
            <v>60</v>
          </cell>
        </row>
        <row r="176">
          <cell r="B176" t="str">
            <v>Стр-во ВЛ-0,4 кВ (Батуев Н.В.)</v>
          </cell>
          <cell r="C176" t="str">
            <v>20.7500.1117.21</v>
          </cell>
          <cell r="D176" t="str">
            <v>IT.75.1214.289</v>
          </cell>
          <cell r="F17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76">
            <v>2021</v>
          </cell>
          <cell r="H176">
            <v>0.4</v>
          </cell>
          <cell r="I176">
            <v>46</v>
          </cell>
        </row>
        <row r="177">
          <cell r="B177" t="str">
            <v>Стр-во ВЛ-0,4 кВ (Пикалова В.С.)</v>
          </cell>
          <cell r="C177" t="str">
            <v>20.7500.327.21</v>
          </cell>
          <cell r="D177" t="str">
            <v>IT.75.1214.290</v>
          </cell>
          <cell r="F17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77">
            <v>2021</v>
          </cell>
          <cell r="H177">
            <v>0.4</v>
          </cell>
          <cell r="I177">
            <v>110</v>
          </cell>
        </row>
        <row r="178">
          <cell r="B178" t="str">
            <v>Стр-во ВЛ-0,4 кВ (Ковалева Т.Н.)</v>
          </cell>
          <cell r="C178" t="str">
            <v>20.7500.112.21</v>
          </cell>
          <cell r="D178" t="str">
            <v>IT.75.1214.291</v>
          </cell>
          <cell r="F17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78">
            <v>2021</v>
          </cell>
          <cell r="H178">
            <v>0.23</v>
          </cell>
          <cell r="I178">
            <v>196</v>
          </cell>
        </row>
        <row r="179">
          <cell r="B179" t="str">
            <v>Стр-во ВЛ-0,4 кВ (Аксентий М.В.)</v>
          </cell>
          <cell r="C179" t="str">
            <v>20.7500.355.21</v>
          </cell>
          <cell r="D179" t="str">
            <v>IT.75.1214.301</v>
          </cell>
          <cell r="F17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79">
            <v>2021</v>
          </cell>
          <cell r="H179">
            <v>0.23</v>
          </cell>
          <cell r="I179">
            <v>162</v>
          </cell>
        </row>
        <row r="180">
          <cell r="B180" t="str">
            <v>Стр-во ВЛ-0,4 кВ (Печкин Н.А.)</v>
          </cell>
          <cell r="C180" t="str">
            <v>20.7500.2816.20</v>
          </cell>
          <cell r="D180" t="str">
            <v>IT.75.1214.312</v>
          </cell>
          <cell r="F18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80">
            <v>2021</v>
          </cell>
          <cell r="H180">
            <v>0.4</v>
          </cell>
          <cell r="I180">
            <v>310</v>
          </cell>
        </row>
        <row r="181">
          <cell r="B181" t="str">
            <v>Стр-во ВЛ-0,4 кВ (Аблец Я.В.)</v>
          </cell>
          <cell r="C181" t="str">
            <v>20.7500.67.21</v>
          </cell>
          <cell r="D181" t="str">
            <v>IT.75.1214.321</v>
          </cell>
          <cell r="F18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81">
            <v>2021</v>
          </cell>
          <cell r="H181">
            <v>0.4</v>
          </cell>
          <cell r="I181">
            <v>90</v>
          </cell>
        </row>
        <row r="182">
          <cell r="B182" t="str">
            <v>Стр-во ВЛ-0,4 кВ (Кузьмин Н.М.)</v>
          </cell>
          <cell r="C182" t="str">
            <v>20.7500.2058.21</v>
          </cell>
          <cell r="D182" t="str">
            <v>IT.75.1214.355</v>
          </cell>
          <cell r="F18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82">
            <v>2021</v>
          </cell>
          <cell r="H182">
            <v>0.4</v>
          </cell>
          <cell r="I182">
            <v>33</v>
          </cell>
        </row>
        <row r="183">
          <cell r="B183" t="str">
            <v>Стр-во ВЛ-0,4 кВ (Лемехов С.А.)</v>
          </cell>
          <cell r="C183" t="str">
            <v>20.7500.933.21</v>
          </cell>
          <cell r="D183" t="str">
            <v>IT.75.1214.363</v>
          </cell>
          <cell r="F18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83">
            <v>2021</v>
          </cell>
          <cell r="H183">
            <v>0.23</v>
          </cell>
          <cell r="I183">
            <v>43</v>
          </cell>
        </row>
        <row r="184">
          <cell r="B184" t="str">
            <v>Стр-во ВЛ-0,4 кВ (Халецкая Е.А.)</v>
          </cell>
          <cell r="C184" t="str">
            <v>20.7500.2172.21</v>
          </cell>
          <cell r="D184" t="str">
            <v>IT.75.1214.371</v>
          </cell>
          <cell r="F18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84">
            <v>2021</v>
          </cell>
          <cell r="H184">
            <v>0.4</v>
          </cell>
          <cell r="I184">
            <v>38</v>
          </cell>
        </row>
        <row r="185">
          <cell r="B185" t="str">
            <v>Стр-во ВЛ-0,4 кВ (Баторова Д.Д.)</v>
          </cell>
          <cell r="C185" t="str">
            <v>20.7500.1027.21</v>
          </cell>
          <cell r="D185" t="str">
            <v>IT.75.1214.383</v>
          </cell>
          <cell r="F18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85">
            <v>2021</v>
          </cell>
          <cell r="H185">
            <v>0.4</v>
          </cell>
          <cell r="I185">
            <v>21</v>
          </cell>
        </row>
        <row r="186">
          <cell r="B186" t="str">
            <v>Стр-во ВЛ-0,4 кВ (Наделяев В.О.)</v>
          </cell>
          <cell r="C186" t="str">
            <v>20.7500.2195.20</v>
          </cell>
          <cell r="D186" t="str">
            <v>IT.75.1214.384</v>
          </cell>
          <cell r="F18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86">
            <v>2021</v>
          </cell>
          <cell r="H186">
            <v>0.4</v>
          </cell>
          <cell r="I186">
            <v>32</v>
          </cell>
        </row>
        <row r="187">
          <cell r="B187" t="str">
            <v>Стр-во ВЛ-0,4 кВ (Паровичная Л.В.)</v>
          </cell>
          <cell r="C187" t="str">
            <v>20.7500.738.21</v>
          </cell>
          <cell r="D187" t="str">
            <v>IT.75.1214.387</v>
          </cell>
          <cell r="F18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87">
            <v>2021</v>
          </cell>
          <cell r="H187">
            <v>0.23</v>
          </cell>
          <cell r="I187">
            <v>21</v>
          </cell>
        </row>
        <row r="188">
          <cell r="B188" t="str">
            <v>Стр-во ВЛ-0,4 кВ (Девяткина М.В.)</v>
          </cell>
          <cell r="C188" t="str">
            <v>20.7500.3555.20</v>
          </cell>
          <cell r="D188" t="str">
            <v>IT.75.1214.396</v>
          </cell>
          <cell r="F18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88">
            <v>2021</v>
          </cell>
          <cell r="H188">
            <v>0.4</v>
          </cell>
          <cell r="I188">
            <v>31</v>
          </cell>
        </row>
        <row r="189">
          <cell r="B189" t="str">
            <v>Стр-во ВЛ-0,4 кВ (Кузьмина Е.А.)</v>
          </cell>
          <cell r="C189" t="str">
            <v>20.7500.1611.21</v>
          </cell>
          <cell r="D189" t="str">
            <v>IT.75.1214.405</v>
          </cell>
          <cell r="F18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89">
            <v>2021</v>
          </cell>
          <cell r="H189">
            <v>0.4</v>
          </cell>
          <cell r="I189">
            <v>150</v>
          </cell>
        </row>
        <row r="190">
          <cell r="B190" t="str">
            <v>Стр-во ВЛ-0,4 кВ (Васильченко Г.А.)</v>
          </cell>
          <cell r="C190" t="str">
            <v>20.7500.1302.21</v>
          </cell>
          <cell r="D190" t="str">
            <v>IT.75.1214.406</v>
          </cell>
          <cell r="F19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90">
            <v>2021</v>
          </cell>
          <cell r="H190">
            <v>0.4</v>
          </cell>
          <cell r="I190">
            <v>80</v>
          </cell>
        </row>
        <row r="191">
          <cell r="B191" t="str">
            <v>Стр-во ВЛ-0,4 кВ (Герасимова В.И.)</v>
          </cell>
          <cell r="C191" t="str">
            <v>20.7500.1887.21</v>
          </cell>
          <cell r="D191" t="str">
            <v>IT.75.1214.409</v>
          </cell>
          <cell r="F19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91">
            <v>2021</v>
          </cell>
          <cell r="H191">
            <v>0.4</v>
          </cell>
          <cell r="I191">
            <v>35</v>
          </cell>
        </row>
        <row r="192">
          <cell r="B192" t="str">
            <v>Стр-во ВЛ-0,4 кВ (Соломирская А.А.)</v>
          </cell>
          <cell r="C192" t="str">
            <v>20.7500.3123.21</v>
          </cell>
          <cell r="D192" t="str">
            <v>IT.75.1214.412</v>
          </cell>
          <cell r="F19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92">
            <v>2021</v>
          </cell>
          <cell r="H192">
            <v>0.4</v>
          </cell>
          <cell r="I192">
            <v>33</v>
          </cell>
        </row>
        <row r="193">
          <cell r="B193" t="str">
            <v>Стр-во ВЛ-0,4 кВ (Дугарцыренов Б.Г.)</v>
          </cell>
          <cell r="C193" t="str">
            <v>20.7500.2093.20</v>
          </cell>
          <cell r="D193" t="str">
            <v>IT.75.1323.003</v>
          </cell>
          <cell r="F19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93">
            <v>2021</v>
          </cell>
          <cell r="H193">
            <v>0.23</v>
          </cell>
          <cell r="I193">
            <v>235</v>
          </cell>
        </row>
        <row r="194">
          <cell r="B194" t="str">
            <v>Стр-во ВЛ-0,4 кВ (Баханов Н.Н.)</v>
          </cell>
          <cell r="C194" t="str">
            <v>20.7500.3093.20</v>
          </cell>
          <cell r="D194" t="str">
            <v>IT.75.1323.006</v>
          </cell>
          <cell r="F19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94">
            <v>2021</v>
          </cell>
          <cell r="H194">
            <v>0.4</v>
          </cell>
          <cell r="I194">
            <v>263</v>
          </cell>
        </row>
        <row r="195">
          <cell r="B195" t="str">
            <v>Стр-во ВЛ-0,4 кВ (Цыденов Р.Ц.)</v>
          </cell>
          <cell r="C195" t="str">
            <v>20.7500.2982.20</v>
          </cell>
          <cell r="D195" t="str">
            <v>IT.75.1323.012</v>
          </cell>
          <cell r="F19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95">
            <v>2021</v>
          </cell>
          <cell r="H195">
            <v>0.4</v>
          </cell>
          <cell r="I195">
            <v>372</v>
          </cell>
        </row>
        <row r="196">
          <cell r="B196" t="str">
            <v>Стр-во ВЛ-0,4 кВ (Седов О.В.)</v>
          </cell>
          <cell r="C196" t="str">
            <v>20.7500.2538.20</v>
          </cell>
          <cell r="D196" t="str">
            <v>IT.75.1323.018</v>
          </cell>
          <cell r="F19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96">
            <v>2021</v>
          </cell>
          <cell r="H196">
            <v>0.4</v>
          </cell>
          <cell r="I196">
            <v>120</v>
          </cell>
        </row>
        <row r="197">
          <cell r="B197" t="str">
            <v>Стр-во ВЛ-0,4 кВ (Долгоров А.Д.)</v>
          </cell>
          <cell r="C197" t="str">
            <v>20.7500.1857.20</v>
          </cell>
          <cell r="D197" t="str">
            <v>IT.75.1323.021</v>
          </cell>
          <cell r="F19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97">
            <v>2021</v>
          </cell>
          <cell r="H197">
            <v>0.4</v>
          </cell>
          <cell r="I197">
            <v>35</v>
          </cell>
        </row>
        <row r="198">
          <cell r="B198" t="str">
            <v>Стр-во ВЛ-0,4 кВ (Жабэ Ж.Ж.)</v>
          </cell>
          <cell r="C198" t="str">
            <v>20.7500.540.21</v>
          </cell>
          <cell r="D198" t="str">
            <v>IT.75.1323.024</v>
          </cell>
          <cell r="F19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98">
            <v>2021</v>
          </cell>
          <cell r="H198">
            <v>0.4</v>
          </cell>
          <cell r="I198">
            <v>417</v>
          </cell>
        </row>
        <row r="199">
          <cell r="B199" t="str">
            <v>Стр-во ВЛ-0,4 кВ (ИП Опарина М.Н.)</v>
          </cell>
          <cell r="C199" t="str">
            <v>20.7500.3361.20</v>
          </cell>
          <cell r="D199" t="str">
            <v>IT.75.1323.026</v>
          </cell>
          <cell r="F19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199">
            <v>2021</v>
          </cell>
          <cell r="H199">
            <v>0.4</v>
          </cell>
          <cell r="I199">
            <v>100</v>
          </cell>
        </row>
        <row r="200">
          <cell r="B200" t="str">
            <v>Стр-во ВЛ-0,4 кВ (Цырендоржиева С.Ц.)</v>
          </cell>
          <cell r="C200" t="str">
            <v>20.7500.1781.20</v>
          </cell>
          <cell r="D200" t="str">
            <v>IT.75.1323.036</v>
          </cell>
          <cell r="F20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00">
            <v>2021</v>
          </cell>
          <cell r="H200">
            <v>0.23</v>
          </cell>
          <cell r="I200">
            <v>40</v>
          </cell>
        </row>
        <row r="201">
          <cell r="B201" t="str">
            <v>Стр-во ВЛ-0,4 кВ (Ширабон Б.Б.)</v>
          </cell>
          <cell r="C201" t="str">
            <v>20.7500.522.21</v>
          </cell>
          <cell r="D201" t="str">
            <v>IT.75.1323.044</v>
          </cell>
          <cell r="F20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01">
            <v>2021</v>
          </cell>
          <cell r="H201">
            <v>0.4</v>
          </cell>
          <cell r="I201">
            <v>391</v>
          </cell>
        </row>
        <row r="202">
          <cell r="B202" t="str">
            <v>Стр-во ВЛ-0,4 кВ (Религиозная организаци</v>
          </cell>
          <cell r="C202" t="str">
            <v>20.7500.843.21</v>
          </cell>
          <cell r="D202" t="str">
            <v>IT.75.1323.052</v>
          </cell>
          <cell r="F20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02">
            <v>2021</v>
          </cell>
          <cell r="H202">
            <v>0.4</v>
          </cell>
          <cell r="I202">
            <v>235</v>
          </cell>
        </row>
        <row r="203">
          <cell r="B203" t="str">
            <v>Стр-во ВЛ-0,4 кВ (Вирт Л.В.)</v>
          </cell>
          <cell r="C203" t="str">
            <v>20.7500.1193.21</v>
          </cell>
          <cell r="D203" t="str">
            <v>IT.75.1323.056</v>
          </cell>
          <cell r="F20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03">
            <v>2021</v>
          </cell>
          <cell r="H203">
            <v>0.4</v>
          </cell>
          <cell r="I203">
            <v>35</v>
          </cell>
        </row>
        <row r="204">
          <cell r="B204" t="str">
            <v>Стр-во ВЛ-0,4 кВ (Персидская Н.Г.)</v>
          </cell>
          <cell r="C204" t="str">
            <v>20.7500.150.21</v>
          </cell>
          <cell r="D204" t="str">
            <v>IT.75.1323.059</v>
          </cell>
          <cell r="F20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04">
            <v>2021</v>
          </cell>
          <cell r="H204">
            <v>0.23</v>
          </cell>
          <cell r="I204">
            <v>140</v>
          </cell>
        </row>
        <row r="205">
          <cell r="B205" t="str">
            <v>Стр-во ВЛ-0,4 кВ (Сидорова А.Г.)</v>
          </cell>
          <cell r="C205" t="str">
            <v>20.7500.1405.21</v>
          </cell>
          <cell r="D205" t="str">
            <v>IT.75.1323.060</v>
          </cell>
          <cell r="F20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05">
            <v>2021</v>
          </cell>
          <cell r="H205">
            <v>0.23</v>
          </cell>
          <cell r="I205">
            <v>123</v>
          </cell>
        </row>
        <row r="206">
          <cell r="B206" t="str">
            <v>Стр-во ВЛ-0,4 кВ (Норбоева Д.Д.)</v>
          </cell>
          <cell r="C206" t="str">
            <v>20.7500.910.21</v>
          </cell>
          <cell r="D206" t="str">
            <v>IT.75.1323.067</v>
          </cell>
          <cell r="F20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06">
            <v>2021</v>
          </cell>
          <cell r="H206">
            <v>0.4</v>
          </cell>
          <cell r="I206">
            <v>230</v>
          </cell>
        </row>
        <row r="207">
          <cell r="B207" t="str">
            <v>Стр-во ВЛ-0,4 кВ (Бабуев Б.Д.)</v>
          </cell>
          <cell r="C207" t="str">
            <v>20.7500.927.21</v>
          </cell>
          <cell r="D207" t="str">
            <v>IT.75.1323.070</v>
          </cell>
          <cell r="F20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07">
            <v>2021</v>
          </cell>
          <cell r="H207">
            <v>0.23</v>
          </cell>
          <cell r="I207">
            <v>19</v>
          </cell>
        </row>
        <row r="208">
          <cell r="B208" t="str">
            <v>Стр-во ВЛ-0,4 кВ (Дашинимаев Т.Б.)</v>
          </cell>
          <cell r="C208" t="str">
            <v>20.7500.1610.21</v>
          </cell>
          <cell r="D208" t="str">
            <v>IT.75.1323.084</v>
          </cell>
          <cell r="F20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08">
            <v>2021</v>
          </cell>
          <cell r="H208">
            <v>0.4</v>
          </cell>
          <cell r="I208">
            <v>50</v>
          </cell>
        </row>
        <row r="209">
          <cell r="B209" t="str">
            <v>Стр-во ВЛ-0,4 кВ (Филиппов Д.И.)</v>
          </cell>
          <cell r="C209" t="str">
            <v>20.7500.1573.21</v>
          </cell>
          <cell r="D209" t="str">
            <v>IT.75.1323.085</v>
          </cell>
          <cell r="E209" t="str">
            <v>IT.75.0403.600</v>
          </cell>
          <cell r="F20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09">
            <v>2021</v>
          </cell>
          <cell r="H209">
            <v>0.4</v>
          </cell>
          <cell r="I209">
            <v>65</v>
          </cell>
        </row>
        <row r="210">
          <cell r="B210" t="str">
            <v>Стр-во ВЛ-0,4 кВ (Богодухов Е.В.)</v>
          </cell>
          <cell r="C210" t="str">
            <v>20.7500.2516.21</v>
          </cell>
          <cell r="D210" t="str">
            <v>IT.75.1323.105</v>
          </cell>
          <cell r="F21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10">
            <v>2021</v>
          </cell>
          <cell r="H210">
            <v>0.23</v>
          </cell>
          <cell r="I210">
            <v>60</v>
          </cell>
        </row>
        <row r="211">
          <cell r="B211" t="str">
            <v>Стр-во ВЛ-0,4 кВ (ИП Казанцева Е.Е.)</v>
          </cell>
          <cell r="C211" t="str">
            <v>20.7500.1339.20</v>
          </cell>
          <cell r="D211" t="str">
            <v>IT.75.0094.788</v>
          </cell>
          <cell r="F21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11">
            <v>2021</v>
          </cell>
          <cell r="H211">
            <v>0.4</v>
          </cell>
          <cell r="I211">
            <v>100</v>
          </cell>
        </row>
        <row r="212">
          <cell r="B212" t="str">
            <v>Стр-во ВЛ-0,4 кВ (ГУЗ "Городская клиниче</v>
          </cell>
          <cell r="C212" t="str">
            <v>20.7500.3219.20</v>
          </cell>
          <cell r="D212" t="str">
            <v>IT.75.0094.859</v>
          </cell>
          <cell r="F21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12">
            <v>2021</v>
          </cell>
          <cell r="H212">
            <v>0.4</v>
          </cell>
          <cell r="I212">
            <v>50</v>
          </cell>
        </row>
        <row r="213">
          <cell r="B213" t="str">
            <v>Стр-во ВЛ-0,4 кВ (ГБУЗ "Читинская ЦРБ")</v>
          </cell>
          <cell r="C213" t="str">
            <v>20.7500.1621.20</v>
          </cell>
          <cell r="D213" t="str">
            <v>IT.75.0094.851</v>
          </cell>
          <cell r="F21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13">
            <v>2021</v>
          </cell>
          <cell r="H213">
            <v>0.4</v>
          </cell>
          <cell r="I213">
            <v>7</v>
          </cell>
        </row>
        <row r="214">
          <cell r="B214" t="str">
            <v>Стр-во ВЛ-0,4 кВ Чернышевская ЦРБ ФАП с.</v>
          </cell>
          <cell r="C214" t="str">
            <v>20.7500.2910.20</v>
          </cell>
          <cell r="D214" t="str">
            <v>IT.75.0094.879</v>
          </cell>
          <cell r="F21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14">
            <v>2021</v>
          </cell>
          <cell r="H214">
            <v>0.4</v>
          </cell>
          <cell r="I214">
            <v>40</v>
          </cell>
        </row>
        <row r="215">
          <cell r="B215" t="str">
            <v>Стр. ВЛ-0,4 кВ (ФГБУ "Забайкальское УГМС</v>
          </cell>
          <cell r="C215" t="str">
            <v>20.7500.2396.20</v>
          </cell>
          <cell r="D215" t="str">
            <v>IT.75.0403.554</v>
          </cell>
          <cell r="F21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15">
            <v>2021</v>
          </cell>
          <cell r="H215">
            <v>0.23</v>
          </cell>
          <cell r="I215">
            <v>80</v>
          </cell>
        </row>
        <row r="216">
          <cell r="B216" t="str">
            <v>Стр-во ВЛ-0,4 кВ (Козулин С.А.)</v>
          </cell>
          <cell r="C216" t="str">
            <v>20.7500.2935.19</v>
          </cell>
          <cell r="D216" t="str">
            <v>IT.75.0404.177</v>
          </cell>
          <cell r="F21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16">
            <v>2021</v>
          </cell>
          <cell r="H216">
            <v>0.4</v>
          </cell>
          <cell r="I216">
            <v>28</v>
          </cell>
        </row>
        <row r="217">
          <cell r="B217" t="str">
            <v>Стр-во ВЛ-0,4 кВ (ПАО "РОСТЕЛЕКОМ")</v>
          </cell>
          <cell r="C217" t="str">
            <v>20.7500.2596.20</v>
          </cell>
          <cell r="D217" t="str">
            <v>IT.75.0404.206</v>
          </cell>
          <cell r="F21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17">
            <v>2021</v>
          </cell>
          <cell r="H217">
            <v>0.23</v>
          </cell>
          <cell r="I217">
            <v>47</v>
          </cell>
        </row>
        <row r="218">
          <cell r="B218" t="str">
            <v>Cтр-во ВЛ-0,4 кВ (ПАО "РОСТЕЛЕКОМ")</v>
          </cell>
          <cell r="C218" t="str">
            <v>20.7500.2597.20</v>
          </cell>
          <cell r="D218" t="str">
            <v>IT.75.0404.207</v>
          </cell>
          <cell r="F21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18">
            <v>2021</v>
          </cell>
          <cell r="H218">
            <v>0.23</v>
          </cell>
          <cell r="I218">
            <v>149</v>
          </cell>
        </row>
        <row r="219">
          <cell r="B219" t="str">
            <v>Стр-во ВЛ-0,4 кВ (ПАО "РОСТЕЛЕКОМ")</v>
          </cell>
          <cell r="C219" t="str">
            <v>20.7500.2615.20</v>
          </cell>
          <cell r="D219" t="str">
            <v>IT.75.0404.208</v>
          </cell>
          <cell r="F21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19">
            <v>2021</v>
          </cell>
          <cell r="H219">
            <v>0.23</v>
          </cell>
          <cell r="I219">
            <v>66</v>
          </cell>
        </row>
        <row r="220">
          <cell r="B220" t="str">
            <v>Стр-во ВЛ-0,4 кВ (ПАО "РОСТЕЛЕКОМ")</v>
          </cell>
          <cell r="C220" t="str">
            <v>20.7500.2618.20</v>
          </cell>
          <cell r="D220" t="str">
            <v>IT.75.0404.210</v>
          </cell>
          <cell r="F22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20">
            <v>2021</v>
          </cell>
          <cell r="H220">
            <v>0.23</v>
          </cell>
          <cell r="I220">
            <v>40</v>
          </cell>
        </row>
        <row r="221">
          <cell r="B221" t="str">
            <v>Стр-во ВЛ-0,4 кВ (ПАО "РОСТЕЛЕКОМ")</v>
          </cell>
          <cell r="C221" t="str">
            <v>20.7500.2599.20</v>
          </cell>
          <cell r="D221" t="str">
            <v>IT.75.0404.211</v>
          </cell>
          <cell r="F22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21">
            <v>2021</v>
          </cell>
          <cell r="H221">
            <v>0.23</v>
          </cell>
          <cell r="I221">
            <v>43</v>
          </cell>
        </row>
        <row r="222">
          <cell r="B222" t="str">
            <v>Стр-во ВЛ-0,4 кВ (ПАО "МТС")</v>
          </cell>
          <cell r="C222" t="str">
            <v>20.7500.2271.20</v>
          </cell>
          <cell r="D222" t="str">
            <v>IT.75.1214.167</v>
          </cell>
          <cell r="F22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22">
            <v>2021</v>
          </cell>
          <cell r="H222">
            <v>0.4</v>
          </cell>
          <cell r="I222">
            <v>91</v>
          </cell>
        </row>
        <row r="223">
          <cell r="B223" t="str">
            <v>Стр-во ВЛ-0,4 кВ (Щербаков А.В.)</v>
          </cell>
          <cell r="C223" t="str">
            <v>20.7500.1681.20</v>
          </cell>
          <cell r="D223" t="str">
            <v>IT.75.1214.170</v>
          </cell>
          <cell r="F22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23">
            <v>2021</v>
          </cell>
          <cell r="H223">
            <v>0.4</v>
          </cell>
          <cell r="I223">
            <v>170</v>
          </cell>
        </row>
        <row r="224">
          <cell r="B224" t="str">
            <v>Стр-во ВЛ-0,4 кВ (Максютин М.А.)</v>
          </cell>
          <cell r="C224" t="str">
            <v>20.7500.86.20</v>
          </cell>
          <cell r="D224" t="str">
            <v>IT.75.0094.700</v>
          </cell>
          <cell r="F22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24">
            <v>2021</v>
          </cell>
          <cell r="H224">
            <v>0.4</v>
          </cell>
          <cell r="I224">
            <v>12</v>
          </cell>
        </row>
        <row r="225">
          <cell r="B225" t="str">
            <v>Стр-во ВЛ-0,4 кВ (Адм. СП "Боржигантай")</v>
          </cell>
          <cell r="C225" t="str">
            <v>20.7500.3170.20</v>
          </cell>
          <cell r="D225" t="str">
            <v>IT.75.0094.852</v>
          </cell>
          <cell r="F22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25">
            <v>2021</v>
          </cell>
          <cell r="H225">
            <v>0.4</v>
          </cell>
          <cell r="I225">
            <v>30</v>
          </cell>
        </row>
        <row r="226">
          <cell r="B226" t="str">
            <v>Стр-во ВЛ-0, кВ (ИП Кривкене Г.Н.)</v>
          </cell>
          <cell r="C226" t="str">
            <v>20.7500.836.21</v>
          </cell>
          <cell r="D226" t="str">
            <v>IT.75.0094.899</v>
          </cell>
          <cell r="F22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26">
            <v>2021</v>
          </cell>
          <cell r="H226">
            <v>0.4</v>
          </cell>
          <cell r="I226">
            <v>62</v>
          </cell>
        </row>
        <row r="227">
          <cell r="B227" t="str">
            <v>Стр-во ВЛ-0,4 кВ (Епифанцев П.В.)</v>
          </cell>
          <cell r="C227" t="str">
            <v>20.7500.3471.20</v>
          </cell>
          <cell r="D227" t="str">
            <v>IT.75.0404.218</v>
          </cell>
          <cell r="F22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27">
            <v>2021</v>
          </cell>
          <cell r="H227">
            <v>0.4</v>
          </cell>
          <cell r="I227">
            <v>140</v>
          </cell>
        </row>
        <row r="228">
          <cell r="B228" t="str">
            <v>Стр-во ВЛ-0,4 кВ (Голубев Ю.М.)</v>
          </cell>
          <cell r="C228" t="str">
            <v>20.7500.2554.19</v>
          </cell>
          <cell r="D228" t="str">
            <v>IT.75.0405.794</v>
          </cell>
          <cell r="F22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28">
            <v>2021</v>
          </cell>
          <cell r="H228">
            <v>0.23</v>
          </cell>
          <cell r="I228">
            <v>221</v>
          </cell>
        </row>
        <row r="229">
          <cell r="B229" t="str">
            <v>Стр-во ВЛ-0,4 кВ (ОЙДОПОВ О.Б.)</v>
          </cell>
          <cell r="C229" t="str">
            <v>20.7500.1009.20</v>
          </cell>
          <cell r="D229" t="str">
            <v>IT.75.0405.965</v>
          </cell>
          <cell r="F22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29">
            <v>2021</v>
          </cell>
          <cell r="H229">
            <v>0.4</v>
          </cell>
          <cell r="I229">
            <v>19</v>
          </cell>
        </row>
        <row r="230">
          <cell r="B230" t="str">
            <v>Стр-во ВЛ-0,4 кВ (Ковалева И.С.)</v>
          </cell>
          <cell r="C230" t="str">
            <v>20.7500.2411.19</v>
          </cell>
          <cell r="D230" t="str">
            <v>IT.75.0406.517</v>
          </cell>
          <cell r="F23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30">
            <v>2021</v>
          </cell>
          <cell r="H230">
            <v>0.23</v>
          </cell>
          <cell r="I230">
            <v>17</v>
          </cell>
        </row>
        <row r="231">
          <cell r="B231" t="str">
            <v>Стр-во ВЛ-0,4 кВ (Пичуева М.В.)</v>
          </cell>
          <cell r="C231" t="str">
            <v>20.7500.3062.20</v>
          </cell>
          <cell r="D231" t="str">
            <v>IT.75.0406.714</v>
          </cell>
          <cell r="F23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31">
            <v>2021</v>
          </cell>
          <cell r="H231">
            <v>0.4</v>
          </cell>
          <cell r="I231">
            <v>208</v>
          </cell>
        </row>
        <row r="232">
          <cell r="B232" t="str">
            <v>Стр-во ВЛ-0,4 кВ (Климов А.И.)</v>
          </cell>
          <cell r="C232" t="str">
            <v>20.7500.463.20</v>
          </cell>
          <cell r="D232" t="str">
            <v>IT.75.1214.054</v>
          </cell>
          <cell r="F23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32">
            <v>2021</v>
          </cell>
          <cell r="H232">
            <v>0.4</v>
          </cell>
          <cell r="I232">
            <v>524</v>
          </cell>
        </row>
        <row r="233">
          <cell r="B233" t="str">
            <v>Стр-во ВЛ-0,4 кВ (Цыремжитов А.Ц.)</v>
          </cell>
          <cell r="C233" t="str">
            <v>20.7500.3011.20</v>
          </cell>
          <cell r="D233" t="str">
            <v>IT.75.1323.008</v>
          </cell>
          <cell r="F23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33">
            <v>2021</v>
          </cell>
          <cell r="H233">
            <v>0.23</v>
          </cell>
          <cell r="I233">
            <v>25</v>
          </cell>
        </row>
        <row r="234">
          <cell r="B234" t="str">
            <v>Стр-во ВЛ-0,4 кВ (РТРС)</v>
          </cell>
          <cell r="C234" t="str">
            <v>20.7500.2780.20</v>
          </cell>
          <cell r="D234" t="str">
            <v>IT.75.1323.030</v>
          </cell>
          <cell r="F23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34">
            <v>2021</v>
          </cell>
          <cell r="H234">
            <v>0.4</v>
          </cell>
          <cell r="I234">
            <v>50</v>
          </cell>
        </row>
        <row r="235">
          <cell r="B235" t="str">
            <v>Стр-во ВЛ-0,4 кВ (РТРС)</v>
          </cell>
          <cell r="C235" t="str">
            <v>20.7500.2808.20</v>
          </cell>
          <cell r="D235" t="str">
            <v>IT.75.1323.031</v>
          </cell>
          <cell r="F23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35">
            <v>2021</v>
          </cell>
          <cell r="H235">
            <v>0.4</v>
          </cell>
          <cell r="I235">
            <v>50</v>
          </cell>
        </row>
        <row r="236">
          <cell r="B236" t="str">
            <v>Стр-во ВЛ-0,4 кВ (ПАО РОСТЕЛЕКОМ)</v>
          </cell>
          <cell r="C236" t="str">
            <v>20.7500.1100.20</v>
          </cell>
          <cell r="D236" t="str">
            <v>IT.75.0094.762</v>
          </cell>
          <cell r="F23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36">
            <v>2021</v>
          </cell>
          <cell r="H236">
            <v>0.4</v>
          </cell>
          <cell r="I236">
            <v>561</v>
          </cell>
        </row>
        <row r="237">
          <cell r="B237" t="str">
            <v>Стр-во ВЛ-0,4 кВ (Карпова М.А.)</v>
          </cell>
          <cell r="C237" t="str">
            <v>20.7500.1948.20</v>
          </cell>
          <cell r="D237" t="str">
            <v>IT.75.0094.856</v>
          </cell>
          <cell r="F23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37">
            <v>2021</v>
          </cell>
          <cell r="H237">
            <v>0.4</v>
          </cell>
          <cell r="I237">
            <v>20</v>
          </cell>
        </row>
        <row r="238">
          <cell r="B238" t="str">
            <v>Стр-во ВЛ-0,4 кВ (ПАО "Ростелеком")</v>
          </cell>
          <cell r="C238" t="str">
            <v>20.7500.2949.20</v>
          </cell>
          <cell r="D238" t="str">
            <v>IT.75.0094.883</v>
          </cell>
          <cell r="F23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38">
            <v>2021</v>
          </cell>
          <cell r="H238">
            <v>0.4</v>
          </cell>
          <cell r="I238">
            <v>630</v>
          </cell>
        </row>
        <row r="239">
          <cell r="B239" t="str">
            <v>Стр-во ВЛ-0,4 кВ (Ташлыкова А.Л.)</v>
          </cell>
          <cell r="C239" t="str">
            <v>20.7500.3008.20</v>
          </cell>
          <cell r="D239" t="str">
            <v>IT.75.0403.591</v>
          </cell>
          <cell r="F23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39">
            <v>2021</v>
          </cell>
          <cell r="H239">
            <v>0.23</v>
          </cell>
          <cell r="I239">
            <v>45</v>
          </cell>
        </row>
        <row r="240">
          <cell r="B240" t="str">
            <v>Стр-во ВЛ-0,4 кВ (Огнетов Н.Е.)</v>
          </cell>
          <cell r="C240" t="str">
            <v>20.7500.198.21</v>
          </cell>
          <cell r="D240" t="str">
            <v>IT.75.0403.602</v>
          </cell>
          <cell r="F24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40">
            <v>2021</v>
          </cell>
          <cell r="H240">
            <v>0.23</v>
          </cell>
          <cell r="I240">
            <v>35</v>
          </cell>
        </row>
        <row r="241">
          <cell r="B241" t="str">
            <v>Стр-во ВЛ-0,4 кВ (Цыденова Е.Р.)</v>
          </cell>
          <cell r="C241" t="str">
            <v>20.7500.2251.19</v>
          </cell>
          <cell r="D241" t="str">
            <v>IT.75.0405.859</v>
          </cell>
          <cell r="F24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41">
            <v>2021</v>
          </cell>
          <cell r="H241">
            <v>0.4</v>
          </cell>
          <cell r="I241">
            <v>23</v>
          </cell>
        </row>
        <row r="242">
          <cell r="B242" t="str">
            <v>Стр-во ВЛ-0,4 кВ (ТИМОФЕЕВА Г.П.)</v>
          </cell>
          <cell r="C242" t="str">
            <v>20.7500.1763.19</v>
          </cell>
          <cell r="D242" t="str">
            <v>IT.75.0405.955</v>
          </cell>
          <cell r="F24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42">
            <v>2021</v>
          </cell>
          <cell r="H242">
            <v>0.23</v>
          </cell>
          <cell r="I242">
            <v>650</v>
          </cell>
        </row>
        <row r="243">
          <cell r="B243" t="str">
            <v>Стр-во ВЛ-0,4 кВ (Фонарюк Н.Л.)</v>
          </cell>
          <cell r="C243" t="str">
            <v>20.7500.2698.20</v>
          </cell>
          <cell r="D243" t="str">
            <v>IT.75.0406.713</v>
          </cell>
          <cell r="F24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43">
            <v>2021</v>
          </cell>
          <cell r="H243">
            <v>0.4</v>
          </cell>
          <cell r="I243">
            <v>144</v>
          </cell>
        </row>
        <row r="244">
          <cell r="B244" t="str">
            <v>Стр-во ВЛ-0,4 кВ (ГУЗ "Борзинская ЦРБ")</v>
          </cell>
          <cell r="C244" t="str">
            <v>20.7500.1392.21</v>
          </cell>
          <cell r="D244" t="str">
            <v>IT.75.0406.753</v>
          </cell>
          <cell r="F24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44">
            <v>2021</v>
          </cell>
          <cell r="H244">
            <v>0.4</v>
          </cell>
          <cell r="I244">
            <v>80</v>
          </cell>
        </row>
        <row r="245">
          <cell r="B245" t="str">
            <v>Стр-во ВЛ-0,4 кВ (Богодухов Д.Ю.)</v>
          </cell>
          <cell r="C245" t="str">
            <v>20.7500.530.21</v>
          </cell>
          <cell r="D245" t="str">
            <v>IT.75.0406.759</v>
          </cell>
          <cell r="F24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45">
            <v>2021</v>
          </cell>
          <cell r="H245">
            <v>0.4</v>
          </cell>
          <cell r="I245">
            <v>285</v>
          </cell>
        </row>
        <row r="246">
          <cell r="B246" t="str">
            <v>Стр-во ВЛ-0,4 кВ (Боброва О.С.)</v>
          </cell>
          <cell r="C246" t="str">
            <v>20.7500.208.21</v>
          </cell>
          <cell r="D246" t="str">
            <v>IT.75.1214.272</v>
          </cell>
          <cell r="F24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46">
            <v>2021</v>
          </cell>
          <cell r="H246">
            <v>0.4</v>
          </cell>
          <cell r="I246">
            <v>125</v>
          </cell>
        </row>
        <row r="247">
          <cell r="B247" t="str">
            <v>Стр-во ВЛ-0,4 кВ (ФКУ "УПРДОР Забайкалье</v>
          </cell>
          <cell r="C247" t="str">
            <v>20.7500.426.21</v>
          </cell>
          <cell r="D247" t="str">
            <v>IT.75.1323.093</v>
          </cell>
          <cell r="F24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47">
            <v>2021</v>
          </cell>
          <cell r="H247">
            <v>0.4</v>
          </cell>
          <cell r="I247">
            <v>200</v>
          </cell>
        </row>
        <row r="248">
          <cell r="B248" t="str">
            <v>Стр-во ВЛ-0,4 кВ (Пьянников А.С.)</v>
          </cell>
          <cell r="C248" t="str">
            <v>20.7500.2231.21</v>
          </cell>
          <cell r="D248" t="str">
            <v>IT.75.1214.382</v>
          </cell>
          <cell r="F24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48">
            <v>2021</v>
          </cell>
          <cell r="H248">
            <v>0.4</v>
          </cell>
          <cell r="I248">
            <v>38</v>
          </cell>
        </row>
        <row r="249">
          <cell r="B249" t="str">
            <v>Стр-во ВЛ-0,4 кВ (Адм-я Каларский район)</v>
          </cell>
          <cell r="C249" t="str">
            <v>20.7500.1579.20</v>
          </cell>
          <cell r="D249" t="str">
            <v>IT.75.0094.781</v>
          </cell>
          <cell r="F24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49">
            <v>2022</v>
          </cell>
          <cell r="H249">
            <v>0.4</v>
          </cell>
          <cell r="I249">
            <v>133</v>
          </cell>
        </row>
        <row r="250">
          <cell r="B250" t="str">
            <v>Стр-во ВЛ-0,4 кВ (ООО "ДСК")</v>
          </cell>
          <cell r="C250" t="str">
            <v>20.7500.164.21</v>
          </cell>
          <cell r="D250" t="str">
            <v>IT.75.0094.884</v>
          </cell>
          <cell r="F25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50">
            <v>2022</v>
          </cell>
          <cell r="H250">
            <v>0.4</v>
          </cell>
          <cell r="I250">
            <v>111</v>
          </cell>
        </row>
        <row r="251">
          <cell r="B251" t="str">
            <v>Стр-во ВЛ-0,4 кВ (МБОУ СОШ №20)</v>
          </cell>
          <cell r="C251" t="str">
            <v>20.7500.31.21</v>
          </cell>
          <cell r="D251" t="str">
            <v>IT.75.0094.895</v>
          </cell>
          <cell r="F25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51">
            <v>2022</v>
          </cell>
          <cell r="H251">
            <v>0.4</v>
          </cell>
          <cell r="I251">
            <v>119</v>
          </cell>
        </row>
        <row r="252">
          <cell r="B252" t="str">
            <v>Стр-во ВЛ-0,4 кВ (Чегодаев А.А.)</v>
          </cell>
          <cell r="C252" t="str">
            <v>20.7500.1169.20</v>
          </cell>
          <cell r="D252" t="str">
            <v>IT.75.0403.537</v>
          </cell>
          <cell r="F25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52">
            <v>2022</v>
          </cell>
          <cell r="H252">
            <v>0.23</v>
          </cell>
          <cell r="I252">
            <v>300</v>
          </cell>
        </row>
        <row r="253">
          <cell r="B253" t="str">
            <v>Стр-во ВЛ-0,4 кВ (Карпов А.А.)</v>
          </cell>
          <cell r="C253" t="str">
            <v>20.7500.3374.20</v>
          </cell>
          <cell r="D253" t="str">
            <v>IT.75.0403.560</v>
          </cell>
          <cell r="F25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53">
            <v>2022</v>
          </cell>
          <cell r="H253">
            <v>0.23</v>
          </cell>
          <cell r="I253">
            <v>45</v>
          </cell>
        </row>
        <row r="254">
          <cell r="B254" t="str">
            <v>Стр-во ВЛ-0,4 кВ (Антипов В.Е.)</v>
          </cell>
          <cell r="C254" t="str">
            <v>20.7500.3091.20</v>
          </cell>
          <cell r="D254" t="str">
            <v>IT.75.0403.581</v>
          </cell>
          <cell r="E254" t="str">
            <v>IT.75.0403.608
IT.75.0403.609
IT.75.0403.660
IT.75.0403.592
IT.75.0403.593
IT.75.0403.597</v>
          </cell>
          <cell r="F25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54">
            <v>2022</v>
          </cell>
          <cell r="H254">
            <v>0.4</v>
          </cell>
          <cell r="I254">
            <v>390</v>
          </cell>
        </row>
        <row r="255">
          <cell r="B255" t="str">
            <v>Стр-во ВЛ-0,4 кВ (Паздникова В.В.)</v>
          </cell>
          <cell r="C255" t="str">
            <v>20.7500.3113.20</v>
          </cell>
          <cell r="D255" t="str">
            <v>IT.75.0403.582</v>
          </cell>
          <cell r="F25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55">
            <v>2022</v>
          </cell>
          <cell r="H255">
            <v>0.4</v>
          </cell>
          <cell r="I255">
            <v>310</v>
          </cell>
        </row>
        <row r="256">
          <cell r="B256" t="str">
            <v>Стр-во ВЛ-0,4 кВ (Анциферова С.В.)</v>
          </cell>
          <cell r="C256" t="str">
            <v>20.7500.982.20</v>
          </cell>
          <cell r="D256" t="str">
            <v>IT.75.0403.594</v>
          </cell>
          <cell r="F25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56">
            <v>2022</v>
          </cell>
          <cell r="H256">
            <v>0.23</v>
          </cell>
          <cell r="I256">
            <v>50</v>
          </cell>
        </row>
        <row r="257">
          <cell r="B257" t="str">
            <v>Стр-во ВЛ-0,4 кВ (Кузнецова В.В.)</v>
          </cell>
          <cell r="C257" t="str">
            <v>20.7500.1452.21</v>
          </cell>
          <cell r="D257" t="str">
            <v>IT.75.0403.624</v>
          </cell>
          <cell r="F25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57">
            <v>2022</v>
          </cell>
          <cell r="H257">
            <v>0.4</v>
          </cell>
          <cell r="I257">
            <v>220</v>
          </cell>
        </row>
        <row r="258">
          <cell r="B258" t="str">
            <v>Стр-во ВЛ-0,4 кВ (Скубьева А.С.)</v>
          </cell>
          <cell r="C258" t="str">
            <v>20.7500.1335.21</v>
          </cell>
          <cell r="D258" t="str">
            <v>IT.75.0403.651</v>
          </cell>
          <cell r="F25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58">
            <v>2022</v>
          </cell>
          <cell r="H258">
            <v>0.4</v>
          </cell>
          <cell r="I258">
            <v>85</v>
          </cell>
        </row>
        <row r="259">
          <cell r="B259" t="str">
            <v>Стр-во ВЛ-0,4 кВ (АДМИНИСТРАЦИЯ СЕЛЬСКОГ</v>
          </cell>
          <cell r="C259" t="str">
            <v>20.7500.2078.21</v>
          </cell>
          <cell r="D259" t="str">
            <v>IT.75.0404.232</v>
          </cell>
          <cell r="F25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59">
            <v>2022</v>
          </cell>
          <cell r="H259">
            <v>0.4</v>
          </cell>
          <cell r="I259">
            <v>500</v>
          </cell>
        </row>
        <row r="260">
          <cell r="B260" t="str">
            <v>Стр-во ВЛ-0,4 кВ (Бобров Н.П.)</v>
          </cell>
          <cell r="C260" t="str">
            <v>20.7500.3353.19</v>
          </cell>
          <cell r="D260" t="str">
            <v>IT.75.0406.600</v>
          </cell>
          <cell r="F26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60">
            <v>2022</v>
          </cell>
          <cell r="H260">
            <v>0.4</v>
          </cell>
          <cell r="I260">
            <v>160</v>
          </cell>
        </row>
        <row r="261">
          <cell r="B261" t="str">
            <v>Стр-во ВЛ-0,4 кВ (Норбосамбуева Л.Б.)</v>
          </cell>
          <cell r="C261" t="str">
            <v>20.7500.93.20</v>
          </cell>
          <cell r="D261" t="str">
            <v>IT.75.0406.681</v>
          </cell>
          <cell r="E261" t="str">
            <v>IT.75.0406.503</v>
          </cell>
          <cell r="F26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61">
            <v>2022</v>
          </cell>
          <cell r="H261">
            <v>0.4</v>
          </cell>
          <cell r="I261">
            <v>19</v>
          </cell>
        </row>
        <row r="262">
          <cell r="B262" t="str">
            <v>Стр-во ВЛ-0,4 кВ (Норбосамбуева Л.Б.)</v>
          </cell>
          <cell r="C262" t="str">
            <v>20.7500.93.20</v>
          </cell>
          <cell r="D262" t="str">
            <v>IT.75.0406.739</v>
          </cell>
          <cell r="E262" t="str">
            <v>IT.75.0406.535</v>
          </cell>
          <cell r="F26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62">
            <v>2022</v>
          </cell>
          <cell r="H262">
            <v>0.4</v>
          </cell>
          <cell r="I262">
            <v>325</v>
          </cell>
        </row>
        <row r="263">
          <cell r="B263" t="str">
            <v>Стр-во ВЛ-0,4 кВ (Пряльников Д.Д.)</v>
          </cell>
          <cell r="C263" t="str">
            <v>20.7500.19.21</v>
          </cell>
          <cell r="D263" t="str">
            <v>IT.75.0406.743</v>
          </cell>
          <cell r="F26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63">
            <v>2022</v>
          </cell>
          <cell r="H263">
            <v>0.4</v>
          </cell>
          <cell r="I263">
            <v>250</v>
          </cell>
        </row>
        <row r="264">
          <cell r="B264" t="str">
            <v>Стр-во ВЛ-0,4 кВ (Ахтямова И.А.)</v>
          </cell>
          <cell r="C264" t="str">
            <v>20.7500.1818.21</v>
          </cell>
          <cell r="D264" t="str">
            <v>IT.75.0406.749</v>
          </cell>
          <cell r="F26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64">
            <v>2022</v>
          </cell>
          <cell r="H264">
            <v>0.23</v>
          </cell>
          <cell r="I264">
            <v>140</v>
          </cell>
        </row>
        <row r="265">
          <cell r="B265" t="str">
            <v>Стр-во ВЛ-0,4 кВ (Местная релииг.организ</v>
          </cell>
          <cell r="C265" t="str">
            <v>20.7500.845.21</v>
          </cell>
          <cell r="D265" t="str">
            <v>IT.75.0406.756</v>
          </cell>
          <cell r="F26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65">
            <v>2022</v>
          </cell>
          <cell r="H265">
            <v>0.4</v>
          </cell>
          <cell r="I265">
            <v>240</v>
          </cell>
        </row>
        <row r="266">
          <cell r="B266" t="str">
            <v>Стр-во ВЛ-0,4 кВ (ФКУ УПРДОР "Забайкалье</v>
          </cell>
          <cell r="C266" t="str">
            <v>20.7500.311.21</v>
          </cell>
          <cell r="D266" t="str">
            <v>IT.75.0406.757</v>
          </cell>
          <cell r="F26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66">
            <v>2022</v>
          </cell>
          <cell r="H266">
            <v>0.4</v>
          </cell>
          <cell r="I266">
            <v>280</v>
          </cell>
        </row>
        <row r="267">
          <cell r="B267" t="str">
            <v>Стр-во ВЛ-0,4 кВ (МУ"СЛУЖБА МТО")</v>
          </cell>
          <cell r="C267" t="str">
            <v>20.7500.1556.21</v>
          </cell>
          <cell r="D267" t="str">
            <v>IT.75.0406.763</v>
          </cell>
          <cell r="F26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67">
            <v>2022</v>
          </cell>
          <cell r="H267">
            <v>0.4</v>
          </cell>
          <cell r="I267">
            <v>30</v>
          </cell>
        </row>
        <row r="268">
          <cell r="B268" t="str">
            <v>Стр-во ВЛ-0,4 кВ (ФКУ УПРДОР "ЗАБАЙКАЛЬЕ</v>
          </cell>
          <cell r="C268" t="str">
            <v>20.7500.423.21</v>
          </cell>
          <cell r="D268" t="str">
            <v>IT.75.0406.766</v>
          </cell>
          <cell r="F26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68">
            <v>2022</v>
          </cell>
          <cell r="H268">
            <v>0.4</v>
          </cell>
          <cell r="I268">
            <v>150</v>
          </cell>
        </row>
        <row r="269">
          <cell r="B269" t="str">
            <v>Стр-во  ВЛ-0,4 кВ (Парыгина А.П.)</v>
          </cell>
          <cell r="C269" t="str">
            <v>20.7500.664.21</v>
          </cell>
          <cell r="D269" t="str">
            <v>IT.75.0406.767</v>
          </cell>
          <cell r="F26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69">
            <v>2022</v>
          </cell>
          <cell r="H269">
            <v>0.23</v>
          </cell>
          <cell r="I269">
            <v>132</v>
          </cell>
        </row>
        <row r="270">
          <cell r="B270" t="str">
            <v>Стр-во ВЛ-0,4 кВ (Туркин А.А.)</v>
          </cell>
          <cell r="C270" t="str">
            <v>20.7500.1710.21</v>
          </cell>
          <cell r="D270" t="str">
            <v>IT.75.0406.770</v>
          </cell>
          <cell r="F27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70">
            <v>2022</v>
          </cell>
          <cell r="H270">
            <v>0.4</v>
          </cell>
          <cell r="I270">
            <v>65</v>
          </cell>
        </row>
        <row r="271">
          <cell r="B271" t="str">
            <v>Стр-во ВЛ-0,4 кВ (Аюшеева Е.Ж.)</v>
          </cell>
          <cell r="C271" t="str">
            <v>20.7500.1218.21</v>
          </cell>
          <cell r="D271" t="str">
            <v>IT.75.0406.773</v>
          </cell>
          <cell r="F27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71">
            <v>2022</v>
          </cell>
          <cell r="H271">
            <v>0.23</v>
          </cell>
          <cell r="I271">
            <v>30</v>
          </cell>
        </row>
        <row r="272">
          <cell r="B272" t="str">
            <v>Стр-во ВЛ-0,4 кВ (ФКУ УПРДОР "ЗАБАЙКАЛЬЕ</v>
          </cell>
          <cell r="C272" t="str">
            <v>20.7500.1734.21</v>
          </cell>
          <cell r="D272" t="str">
            <v>IT.75.0406.776</v>
          </cell>
          <cell r="F27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72">
            <v>2022</v>
          </cell>
          <cell r="H272">
            <v>0.4</v>
          </cell>
          <cell r="I272">
            <v>100</v>
          </cell>
        </row>
        <row r="273">
          <cell r="B273" t="str">
            <v>Стр-во ВЛ-0,4 кВ (Аюшеев Э.Б.)</v>
          </cell>
          <cell r="C273" t="str">
            <v>20.7500.2028.21</v>
          </cell>
          <cell r="D273" t="str">
            <v>IT.75.0406.783</v>
          </cell>
          <cell r="F27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73">
            <v>2022</v>
          </cell>
          <cell r="H273">
            <v>0.4</v>
          </cell>
          <cell r="I273">
            <v>220</v>
          </cell>
        </row>
        <row r="274">
          <cell r="B274" t="str">
            <v>Стр-во ВЛ-0,4 кВ (Бакшеев О.В.)</v>
          </cell>
          <cell r="C274" t="str">
            <v>20.7500.3713.21</v>
          </cell>
          <cell r="D274" t="str">
            <v>IT.75.0406.784</v>
          </cell>
          <cell r="F27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74">
            <v>2022</v>
          </cell>
          <cell r="H274">
            <v>0.23</v>
          </cell>
          <cell r="I274">
            <v>25</v>
          </cell>
        </row>
        <row r="275">
          <cell r="B275" t="str">
            <v>Стр-во ВЛ-0,4 кВ (Артамонов А.Н.)</v>
          </cell>
          <cell r="C275" t="str">
            <v>20.7500.2145.21</v>
          </cell>
          <cell r="D275" t="str">
            <v>IT.75.0406.785</v>
          </cell>
          <cell r="E275" t="str">
            <v>введен с СПП IT.75.0406.475</v>
          </cell>
          <cell r="F27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75">
            <v>2022</v>
          </cell>
          <cell r="H275">
            <v>0.23</v>
          </cell>
          <cell r="I275">
            <v>50</v>
          </cell>
        </row>
        <row r="276">
          <cell r="B276" t="str">
            <v>Стр-во ВЛ-0,4 кВ (Кобаска Л.В.)</v>
          </cell>
          <cell r="C276" t="str">
            <v>20.7500.2026.21</v>
          </cell>
          <cell r="D276" t="str">
            <v>IT.75.0406.786</v>
          </cell>
          <cell r="F27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76">
            <v>2022</v>
          </cell>
          <cell r="H276">
            <v>0.23</v>
          </cell>
          <cell r="I276">
            <v>50</v>
          </cell>
        </row>
        <row r="277">
          <cell r="B277" t="str">
            <v>Стр-во ВЛ-0,4 КВ (Базарова Д.Б.)</v>
          </cell>
          <cell r="C277" t="str">
            <v>20.7500.1777.21</v>
          </cell>
          <cell r="D277" t="str">
            <v>IT.75.0406.788</v>
          </cell>
          <cell r="F27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77">
            <v>2022</v>
          </cell>
          <cell r="H277">
            <v>0.23</v>
          </cell>
          <cell r="I277">
            <v>145</v>
          </cell>
        </row>
        <row r="278">
          <cell r="B278" t="str">
            <v>Стр-во ВЛ-0,4 кВ (Игнатьева М.С.)</v>
          </cell>
          <cell r="C278" t="str">
            <v>20.7500.786.19</v>
          </cell>
          <cell r="D278" t="str">
            <v>IT.75.0695.605</v>
          </cell>
          <cell r="F27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78">
            <v>2022</v>
          </cell>
          <cell r="H278">
            <v>0.4</v>
          </cell>
          <cell r="I278">
            <v>75</v>
          </cell>
        </row>
        <row r="279">
          <cell r="B279" t="str">
            <v>Стр-во ВЛ-0,4 кВ (Кутсар Д.И.)</v>
          </cell>
          <cell r="C279" t="str">
            <v>20.7500.2923.20</v>
          </cell>
          <cell r="D279" t="str">
            <v>IT.75.0696.216</v>
          </cell>
          <cell r="F27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79">
            <v>2022</v>
          </cell>
          <cell r="H279">
            <v>0.4</v>
          </cell>
          <cell r="I279">
            <v>178</v>
          </cell>
        </row>
        <row r="280">
          <cell r="B280" t="str">
            <v>Стр-во ВЛ-0,4 кВ (Беспалько А.Н.)</v>
          </cell>
          <cell r="C280" t="str">
            <v>20.7500.92.21</v>
          </cell>
          <cell r="D280" t="str">
            <v>IT.75.0696.244</v>
          </cell>
          <cell r="F28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80">
            <v>2022</v>
          </cell>
          <cell r="H280">
            <v>0.4</v>
          </cell>
          <cell r="I280">
            <v>147</v>
          </cell>
        </row>
        <row r="281">
          <cell r="B281" t="str">
            <v>Стр-во ВЛ-0,4 кВ (Жаргалов А.Б.)</v>
          </cell>
          <cell r="C281" t="str">
            <v>20.7500.451.21</v>
          </cell>
          <cell r="D281" t="str">
            <v>IT.75.0696.258</v>
          </cell>
          <cell r="F28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81">
            <v>2022</v>
          </cell>
          <cell r="H281">
            <v>0.4</v>
          </cell>
          <cell r="I281">
            <v>253</v>
          </cell>
        </row>
        <row r="282">
          <cell r="B282" t="str">
            <v>Стр-во ВЛ-0,4 кВ (ИП Бражник Г.М.)</v>
          </cell>
          <cell r="C282" t="str">
            <v>20.7500.637.21</v>
          </cell>
          <cell r="D282" t="str">
            <v>IT.75.0696.272</v>
          </cell>
          <cell r="F28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82">
            <v>2022</v>
          </cell>
          <cell r="H282">
            <v>0.4</v>
          </cell>
          <cell r="I282">
            <v>210</v>
          </cell>
        </row>
        <row r="283">
          <cell r="B283" t="str">
            <v>Стр-во ВЛ-0,4 кВ (Козлова С.Н.)</v>
          </cell>
          <cell r="C283" t="str">
            <v>20.7500.1280.21</v>
          </cell>
          <cell r="D283" t="str">
            <v>IT.75.0696.290</v>
          </cell>
          <cell r="F28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83">
            <v>2022</v>
          </cell>
          <cell r="H283">
            <v>0.23</v>
          </cell>
          <cell r="I283">
            <v>98</v>
          </cell>
        </row>
        <row r="284">
          <cell r="B284" t="str">
            <v>Стр-во ВЛ-0,4 кВ (Скорнякова Н.М.)</v>
          </cell>
          <cell r="C284" t="str">
            <v>20.7500.1451.21</v>
          </cell>
          <cell r="D284" t="str">
            <v>IT.75.0696.291</v>
          </cell>
          <cell r="F28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84">
            <v>2022</v>
          </cell>
          <cell r="H284">
            <v>0.23</v>
          </cell>
          <cell r="I284">
            <v>68</v>
          </cell>
        </row>
        <row r="285">
          <cell r="B285" t="str">
            <v>Стр-во ВЛ-0,4 кВ (Лозовая А.В.)</v>
          </cell>
          <cell r="C285" t="str">
            <v>20.7500.1424.21</v>
          </cell>
          <cell r="D285" t="str">
            <v>IT.75.0696.292</v>
          </cell>
          <cell r="F28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85">
            <v>2022</v>
          </cell>
          <cell r="H285">
            <v>0.23</v>
          </cell>
          <cell r="I285">
            <v>70</v>
          </cell>
        </row>
        <row r="286">
          <cell r="B286" t="str">
            <v>Стр-во ВЛ-0,4 кВ (Белокопытова О.В.)</v>
          </cell>
          <cell r="C286" t="str">
            <v>20.7500.929.21</v>
          </cell>
          <cell r="D286" t="str">
            <v>IT.75.0696.307</v>
          </cell>
          <cell r="E286" t="str">
            <v>IT.75.0696.342</v>
          </cell>
          <cell r="F28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86">
            <v>2022</v>
          </cell>
          <cell r="H286">
            <v>0.23</v>
          </cell>
          <cell r="I286">
            <v>19</v>
          </cell>
        </row>
        <row r="287">
          <cell r="B287" t="str">
            <v>Стр-во ВЛ-0,4 кВ (ФКУ УПРДОР "Забайкалье</v>
          </cell>
          <cell r="C287" t="str">
            <v>20.7500.2210.21</v>
          </cell>
          <cell r="D287" t="str">
            <v>IT.75.0696.358</v>
          </cell>
          <cell r="F28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87">
            <v>2022</v>
          </cell>
          <cell r="H287">
            <v>0.4</v>
          </cell>
          <cell r="I287">
            <v>156</v>
          </cell>
        </row>
        <row r="288">
          <cell r="B288" t="str">
            <v>Стр-во ВЛ-0,4 кВ (ИП Михайлова А.М.)</v>
          </cell>
          <cell r="C288" t="str">
            <v>20.7500.2290.20</v>
          </cell>
          <cell r="D288" t="str">
            <v>IT.75.1214.187</v>
          </cell>
          <cell r="F28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88">
            <v>2022</v>
          </cell>
          <cell r="H288">
            <v>0.4</v>
          </cell>
          <cell r="I288">
            <v>21</v>
          </cell>
        </row>
        <row r="289">
          <cell r="B289" t="str">
            <v>Стр-во ВЛ-0,4 кВ (Цыдыпова В.Д.)</v>
          </cell>
          <cell r="C289" t="str">
            <v>20.7500.3194.20</v>
          </cell>
          <cell r="D289" t="str">
            <v>IT.75.1214.295</v>
          </cell>
          <cell r="F28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89">
            <v>2022</v>
          </cell>
          <cell r="H289">
            <v>0.4</v>
          </cell>
          <cell r="I289">
            <v>138</v>
          </cell>
        </row>
        <row r="290">
          <cell r="B290" t="str">
            <v>Стр-во ВЛ-0,4 кВ (Мальцев В.И.)</v>
          </cell>
          <cell r="C290" t="str">
            <v>20.7500.1223.21</v>
          </cell>
          <cell r="D290" t="str">
            <v>IT.75.1214.318</v>
          </cell>
          <cell r="F29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90">
            <v>2022</v>
          </cell>
          <cell r="H290">
            <v>0.4</v>
          </cell>
          <cell r="I290">
            <v>23</v>
          </cell>
        </row>
        <row r="291">
          <cell r="B291" t="str">
            <v>Стр-во ВЛ-0,4 кВ (Сарапкина М.В.)</v>
          </cell>
          <cell r="C291" t="str">
            <v>20.7500.731.21</v>
          </cell>
          <cell r="D291" t="str">
            <v>IT.75.1214.323</v>
          </cell>
          <cell r="F29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91">
            <v>2022</v>
          </cell>
          <cell r="H291">
            <v>0.4</v>
          </cell>
          <cell r="I291">
            <v>18</v>
          </cell>
        </row>
        <row r="292">
          <cell r="B292" t="str">
            <v>Стр-во ВЛ-0,4 кВ (Степанова О.В.)</v>
          </cell>
          <cell r="C292" t="str">
            <v>20.7500.620.21</v>
          </cell>
          <cell r="D292" t="str">
            <v>IT.75.1214.337</v>
          </cell>
          <cell r="F29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92">
            <v>2022</v>
          </cell>
          <cell r="H292">
            <v>0.4</v>
          </cell>
          <cell r="I292">
            <v>21</v>
          </cell>
        </row>
        <row r="293">
          <cell r="B293" t="str">
            <v>Стр-во ВЛ-0,4 кВ (Кольман А.С.)</v>
          </cell>
          <cell r="C293" t="str">
            <v>20.7500.1328.21</v>
          </cell>
          <cell r="D293" t="str">
            <v>IT.75.1214.338</v>
          </cell>
          <cell r="F29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93">
            <v>2022</v>
          </cell>
          <cell r="H293">
            <v>0.23</v>
          </cell>
          <cell r="I293">
            <v>27</v>
          </cell>
        </row>
        <row r="294">
          <cell r="B294" t="str">
            <v>Стр-во ВЛ-0,4 кВ (Веслополова М.В.)</v>
          </cell>
          <cell r="C294" t="str">
            <v>20.7500.1100.21</v>
          </cell>
          <cell r="D294" t="str">
            <v>IT.75.1214.339</v>
          </cell>
          <cell r="F29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94">
            <v>2022</v>
          </cell>
          <cell r="H294">
            <v>0.4</v>
          </cell>
          <cell r="I294">
            <v>23</v>
          </cell>
        </row>
        <row r="295">
          <cell r="B295" t="str">
            <v>Стр-во ВЛ-0,4 кВ (Сахаров В.В.)</v>
          </cell>
          <cell r="C295" t="str">
            <v>20.7500.1049.21</v>
          </cell>
          <cell r="D295" t="str">
            <v>IT.75.1214.341</v>
          </cell>
          <cell r="F29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95">
            <v>2022</v>
          </cell>
          <cell r="H295">
            <v>0.4</v>
          </cell>
          <cell r="I295">
            <v>24</v>
          </cell>
        </row>
        <row r="296">
          <cell r="B296" t="str">
            <v>Стр-во ВЛ-0,4 кВ (Булавина Э.Б.)</v>
          </cell>
          <cell r="C296" t="str">
            <v>20.7500.1705.21</v>
          </cell>
          <cell r="D296" t="str">
            <v>IT.75.1214.342</v>
          </cell>
          <cell r="F29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96">
            <v>2022</v>
          </cell>
          <cell r="H296">
            <v>0.4</v>
          </cell>
          <cell r="I296">
            <v>118</v>
          </cell>
        </row>
        <row r="297">
          <cell r="B297" t="str">
            <v>Стр-во ВЛ-0,4 кВ (Жилкин В.А.)</v>
          </cell>
          <cell r="C297" t="str">
            <v>20.7500.945.21</v>
          </cell>
          <cell r="D297" t="str">
            <v>IT.75.1214.343</v>
          </cell>
          <cell r="F29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97">
            <v>2022</v>
          </cell>
          <cell r="H297">
            <v>0.4</v>
          </cell>
          <cell r="I297">
            <v>90</v>
          </cell>
        </row>
        <row r="298">
          <cell r="B298" t="str">
            <v>Стр-во ВЛ-0,4 кВ (Беспрозванных И.В.)</v>
          </cell>
          <cell r="C298" t="str">
            <v>20.7500.1184.21</v>
          </cell>
          <cell r="D298" t="str">
            <v>IT.75.1214.359</v>
          </cell>
          <cell r="F29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98">
            <v>2022</v>
          </cell>
          <cell r="H298">
            <v>0.4</v>
          </cell>
          <cell r="I298">
            <v>73</v>
          </cell>
        </row>
        <row r="299">
          <cell r="B299" t="str">
            <v>Стр-во ВЛ-0,4 кВ (Осмачко А.И.)</v>
          </cell>
          <cell r="C299" t="str">
            <v>20.7500.991.21</v>
          </cell>
          <cell r="D299" t="str">
            <v>IT.75.1214.364</v>
          </cell>
          <cell r="F29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299">
            <v>2022</v>
          </cell>
          <cell r="H299">
            <v>0.4</v>
          </cell>
          <cell r="I299">
            <v>28</v>
          </cell>
        </row>
        <row r="300">
          <cell r="B300" t="str">
            <v>Стр-во ВЛ-0,4 кВ (Подгорбунский В.В.)</v>
          </cell>
          <cell r="C300" t="str">
            <v>20.7500.1298.21</v>
          </cell>
          <cell r="D300" t="str">
            <v>IT.75.1214.365</v>
          </cell>
          <cell r="F30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00">
            <v>2022</v>
          </cell>
          <cell r="H300">
            <v>0.23</v>
          </cell>
          <cell r="I300">
            <v>35</v>
          </cell>
        </row>
        <row r="301">
          <cell r="B301" t="str">
            <v>Стр-во ВЛ-0,4 кВ (Потапова Е.А.)</v>
          </cell>
          <cell r="C301" t="str">
            <v>20.7500.1358.21</v>
          </cell>
          <cell r="D301" t="str">
            <v>IT.75.1214.367</v>
          </cell>
          <cell r="F30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01">
            <v>2022</v>
          </cell>
          <cell r="H301">
            <v>0.23</v>
          </cell>
          <cell r="I301">
            <v>32</v>
          </cell>
        </row>
        <row r="302">
          <cell r="B302" t="str">
            <v>Стр-во ВЛ-0,4 кВ (Гринько Д.Н.)</v>
          </cell>
          <cell r="C302" t="str">
            <v>20.7500.1736.21</v>
          </cell>
          <cell r="D302" t="str">
            <v>IT.75.1214.376</v>
          </cell>
          <cell r="F30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02">
            <v>2022</v>
          </cell>
          <cell r="H302">
            <v>0.23</v>
          </cell>
          <cell r="I302">
            <v>19</v>
          </cell>
        </row>
        <row r="303">
          <cell r="B303" t="str">
            <v>Стр-во ВЛ-0,4 кВ (Шилов А.И.)</v>
          </cell>
          <cell r="C303" t="str">
            <v>20.7500.980.21</v>
          </cell>
          <cell r="D303" t="str">
            <v>IT.75.1214.378</v>
          </cell>
          <cell r="F30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03">
            <v>2022</v>
          </cell>
          <cell r="H303">
            <v>0.4</v>
          </cell>
          <cell r="I303">
            <v>116</v>
          </cell>
        </row>
        <row r="304">
          <cell r="B304" t="str">
            <v>Стр-во ВЛ-0,4 кВ (Линейцев В.А.)</v>
          </cell>
          <cell r="C304" t="str">
            <v>20.7500.472.21</v>
          </cell>
          <cell r="D304" t="str">
            <v>IT.75.1214.386</v>
          </cell>
          <cell r="E304" t="str">
            <v>IT.75.1214.381</v>
          </cell>
          <cell r="F30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04">
            <v>2022</v>
          </cell>
          <cell r="H304">
            <v>0.23</v>
          </cell>
          <cell r="I304">
            <v>140</v>
          </cell>
        </row>
        <row r="305">
          <cell r="B305" t="str">
            <v>Стр-во ВЛ-0,4 кВ (Киселев А.Б.)</v>
          </cell>
          <cell r="C305" t="str">
            <v>20.7500.1309.21</v>
          </cell>
          <cell r="D305" t="str">
            <v>IT.75.1214.404</v>
          </cell>
          <cell r="F30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05">
            <v>2022</v>
          </cell>
          <cell r="H305">
            <v>0.23</v>
          </cell>
          <cell r="I305">
            <v>66</v>
          </cell>
        </row>
        <row r="306">
          <cell r="B306" t="str">
            <v>Стр-во ВЛ-0,4 кВ (Елгина Е.В.)</v>
          </cell>
          <cell r="C306" t="str">
            <v>20.7500.1070.21</v>
          </cell>
          <cell r="D306" t="str">
            <v>IT.75.1214.416</v>
          </cell>
          <cell r="F30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06">
            <v>2022</v>
          </cell>
          <cell r="H306">
            <v>0.23</v>
          </cell>
          <cell r="I306">
            <v>26</v>
          </cell>
        </row>
        <row r="307">
          <cell r="B307" t="str">
            <v>Стр-во ВЛ-0,4 кВ (Голобоков Н.И.)</v>
          </cell>
          <cell r="C307" t="str">
            <v>20.7500.1043.21</v>
          </cell>
          <cell r="D307" t="str">
            <v>IT.75.1214.417</v>
          </cell>
          <cell r="F30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07">
            <v>2022</v>
          </cell>
          <cell r="H307">
            <v>0.23</v>
          </cell>
          <cell r="I307">
            <v>26</v>
          </cell>
        </row>
        <row r="308">
          <cell r="B308" t="str">
            <v>Стр-во ВЛ-0,4 кВ (Нечаев А.А.)</v>
          </cell>
          <cell r="C308" t="str">
            <v>20.7500.1307.21</v>
          </cell>
          <cell r="D308" t="str">
            <v>IT.75.1214.418</v>
          </cell>
          <cell r="F30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08">
            <v>2022</v>
          </cell>
          <cell r="H308">
            <v>0.4</v>
          </cell>
          <cell r="I308">
            <v>17</v>
          </cell>
        </row>
        <row r="309">
          <cell r="B309" t="str">
            <v>Стр-во ВЛ-0,4 кВ (Дрогожилова О.В.)</v>
          </cell>
          <cell r="C309" t="str">
            <v>20.7500.858.21</v>
          </cell>
          <cell r="D309" t="str">
            <v>IT.75.1214.433</v>
          </cell>
          <cell r="F30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09">
            <v>2022</v>
          </cell>
          <cell r="H309">
            <v>0.4</v>
          </cell>
          <cell r="I309">
            <v>64</v>
          </cell>
        </row>
        <row r="310">
          <cell r="B310" t="str">
            <v>Стр-во ВЛ-0,4 кВ (Савонин В.С.)</v>
          </cell>
          <cell r="C310" t="str">
            <v>20.7500.1069.21</v>
          </cell>
          <cell r="D310" t="str">
            <v>IT.75.1214.435</v>
          </cell>
          <cell r="F31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10">
            <v>2022</v>
          </cell>
          <cell r="H310">
            <v>0.4</v>
          </cell>
          <cell r="I310">
            <v>11</v>
          </cell>
        </row>
        <row r="311">
          <cell r="B311" t="str">
            <v>Стр-во ВЛ-0,4 кВ (Климентьева С.В.)</v>
          </cell>
          <cell r="C311" t="str">
            <v>20.7500.1290.21</v>
          </cell>
          <cell r="D311" t="str">
            <v>IT.75.1214.436</v>
          </cell>
          <cell r="F31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11">
            <v>2022</v>
          </cell>
          <cell r="H311">
            <v>0.4</v>
          </cell>
          <cell r="I311">
            <v>28</v>
          </cell>
        </row>
        <row r="312">
          <cell r="B312" t="str">
            <v>Стр-во ВЛ-0,4 кВ (Шеин А.В.)</v>
          </cell>
          <cell r="C312" t="str">
            <v>20.7500.827.21</v>
          </cell>
          <cell r="D312" t="str">
            <v>IT.75.1214.437</v>
          </cell>
          <cell r="F31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12">
            <v>2022</v>
          </cell>
          <cell r="H312">
            <v>0.4</v>
          </cell>
          <cell r="I312">
            <v>22</v>
          </cell>
        </row>
        <row r="313">
          <cell r="B313" t="str">
            <v>Стр-во ВЛ-0,4 кВ (Барадишириева Н.З.)</v>
          </cell>
          <cell r="C313" t="str">
            <v>20.7500.1346.21</v>
          </cell>
          <cell r="D313" t="str">
            <v>IT.75.1214.438</v>
          </cell>
          <cell r="F31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13">
            <v>2022</v>
          </cell>
          <cell r="H313">
            <v>0.4</v>
          </cell>
          <cell r="I313">
            <v>40</v>
          </cell>
        </row>
        <row r="314">
          <cell r="B314" t="str">
            <v>Стр-во ВЛ-0,4 кВ (Шелиган А.С.)</v>
          </cell>
          <cell r="C314" t="str">
            <v>20.7500.2736.21</v>
          </cell>
          <cell r="D314" t="str">
            <v>IT.75.1214.440</v>
          </cell>
          <cell r="F31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14">
            <v>2022</v>
          </cell>
          <cell r="H314">
            <v>0.4</v>
          </cell>
          <cell r="I314">
            <v>24</v>
          </cell>
        </row>
        <row r="315">
          <cell r="B315" t="str">
            <v>Стр-во ВЛ-0,4 кВ (Тихонов А.М.)</v>
          </cell>
          <cell r="C315" t="str">
            <v>20.7500.1244.21</v>
          </cell>
          <cell r="D315" t="str">
            <v>IT.75.1214.455</v>
          </cell>
          <cell r="F31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15">
            <v>2022</v>
          </cell>
          <cell r="H315">
            <v>0.4</v>
          </cell>
          <cell r="I315">
            <v>19</v>
          </cell>
        </row>
        <row r="316">
          <cell r="B316" t="str">
            <v>Стр-во ВЛ-0,4 кВ (Маневский А.А.)</v>
          </cell>
          <cell r="C316" t="str">
            <v>20.7500.502.21</v>
          </cell>
          <cell r="D316" t="str">
            <v>IT.75.1214.456</v>
          </cell>
          <cell r="F31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16">
            <v>2022</v>
          </cell>
          <cell r="H316">
            <v>0.23</v>
          </cell>
          <cell r="I316">
            <v>16</v>
          </cell>
        </row>
        <row r="317">
          <cell r="B317" t="str">
            <v>Стр-во ВЛ-0,4 кВ (Ильин С.Н.)</v>
          </cell>
          <cell r="C317" t="str">
            <v>20.7500.1169.21</v>
          </cell>
          <cell r="D317" t="str">
            <v>IT.75.1214.458</v>
          </cell>
          <cell r="F31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17">
            <v>2022</v>
          </cell>
          <cell r="H317">
            <v>0.4</v>
          </cell>
          <cell r="I317">
            <v>60</v>
          </cell>
        </row>
        <row r="318">
          <cell r="B318" t="str">
            <v>Стр-во ВЛ-0,4 кВ (Сидельников С.А.)</v>
          </cell>
          <cell r="C318" t="str">
            <v>20.7500.455.21</v>
          </cell>
          <cell r="D318" t="str">
            <v>IT.75.1214.457</v>
          </cell>
          <cell r="F31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18">
            <v>2022</v>
          </cell>
          <cell r="H318">
            <v>0.4</v>
          </cell>
          <cell r="I318">
            <v>18</v>
          </cell>
        </row>
        <row r="319">
          <cell r="B319" t="str">
            <v>Стр-во ВЛ-0,4 кВ (Рылов К.И.)</v>
          </cell>
          <cell r="C319" t="str">
            <v>20.7500.1161.21</v>
          </cell>
          <cell r="D319" t="str">
            <v>IT.75.1214.461</v>
          </cell>
          <cell r="F31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19">
            <v>2022</v>
          </cell>
          <cell r="H319">
            <v>0.4</v>
          </cell>
          <cell r="I319">
            <v>77</v>
          </cell>
        </row>
        <row r="320">
          <cell r="B320" t="str">
            <v>Стр-во ВЛ-0,4 кВ (Серюгина Е.А.)</v>
          </cell>
          <cell r="C320" t="str">
            <v>20.7500.2656.20</v>
          </cell>
          <cell r="D320" t="str">
            <v>IT.75.1214.463</v>
          </cell>
          <cell r="F32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20">
            <v>2022</v>
          </cell>
          <cell r="H320">
            <v>0.4</v>
          </cell>
          <cell r="I320">
            <v>23</v>
          </cell>
        </row>
        <row r="321">
          <cell r="B321" t="str">
            <v>Стр-во ВЛ-0,4 кВ (Миллер А.А.)</v>
          </cell>
          <cell r="C321" t="str">
            <v>20.7500.2814.21</v>
          </cell>
          <cell r="D321" t="str">
            <v>IT.75.1214.485</v>
          </cell>
          <cell r="F32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21">
            <v>2022</v>
          </cell>
          <cell r="H321">
            <v>0.4</v>
          </cell>
          <cell r="I321">
            <v>62</v>
          </cell>
        </row>
        <row r="322">
          <cell r="B322" t="str">
            <v>Стр-во ВЛ-0,4 кВ (Даримаева С.Ц.)</v>
          </cell>
          <cell r="C322" t="str">
            <v>20.7500.3660.20</v>
          </cell>
          <cell r="D322" t="str">
            <v>IT.75.1323.062</v>
          </cell>
          <cell r="F32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22">
            <v>2022</v>
          </cell>
          <cell r="H322">
            <v>0.4</v>
          </cell>
          <cell r="I322">
            <v>23</v>
          </cell>
        </row>
        <row r="323">
          <cell r="B323" t="str">
            <v>Стр-во ВЛ-0,4 кВ (Бороева Б.Э.)</v>
          </cell>
          <cell r="C323" t="str">
            <v>20.7500.1502.21</v>
          </cell>
          <cell r="D323" t="str">
            <v>IT.75.1323.106</v>
          </cell>
          <cell r="F32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23">
            <v>2022</v>
          </cell>
          <cell r="H323">
            <v>0.4</v>
          </cell>
          <cell r="I323">
            <v>60</v>
          </cell>
        </row>
        <row r="324">
          <cell r="B324" t="str">
            <v>Стр-во ВЛ-0,4 кВ (Баранова Т.А.)</v>
          </cell>
          <cell r="C324" t="str">
            <v>20.7500.230.20</v>
          </cell>
          <cell r="D324" t="str">
            <v>IT.75.0094.841</v>
          </cell>
          <cell r="F32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24">
            <v>2022</v>
          </cell>
          <cell r="H324">
            <v>0.4</v>
          </cell>
          <cell r="I324">
            <v>231</v>
          </cell>
        </row>
        <row r="325">
          <cell r="B325" t="str">
            <v>Стр-во ВЛ-0,4 кВ (СНТ №7)</v>
          </cell>
          <cell r="C325" t="str">
            <v>20.7500.2302.20</v>
          </cell>
          <cell r="D325" t="str">
            <v>IT.75.0094.874</v>
          </cell>
          <cell r="F32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25">
            <v>2022</v>
          </cell>
          <cell r="H325">
            <v>0.4</v>
          </cell>
          <cell r="I325">
            <v>241</v>
          </cell>
        </row>
        <row r="326">
          <cell r="B326" t="str">
            <v>Стр-во ВЛ-0,4 кВ (ИП Ворожейкин С.Н.)</v>
          </cell>
          <cell r="C326" t="str">
            <v>20.7500.3473.21</v>
          </cell>
          <cell r="D326" t="str">
            <v>IT.75.0094.963</v>
          </cell>
          <cell r="F32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26">
            <v>2022</v>
          </cell>
          <cell r="H326">
            <v>0.4</v>
          </cell>
          <cell r="I326">
            <v>23</v>
          </cell>
        </row>
        <row r="327">
          <cell r="B327" t="str">
            <v>Стр-во ВЛ-0,4 кВ (ООО "Хотей")</v>
          </cell>
          <cell r="C327" t="str">
            <v>20.7500.1101.21</v>
          </cell>
          <cell r="D327" t="str">
            <v>IT.75.0094.968</v>
          </cell>
          <cell r="F32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27">
            <v>2022</v>
          </cell>
          <cell r="H327">
            <v>0.4</v>
          </cell>
          <cell r="I327">
            <v>80</v>
          </cell>
        </row>
        <row r="328">
          <cell r="B328" t="str">
            <v>Стр-во ВЛ-0,4 кВ (Макушева Е.Л. ИП)</v>
          </cell>
          <cell r="C328" t="str">
            <v>20.7500.3349.21</v>
          </cell>
          <cell r="D328" t="str">
            <v>IT.75.0094.972</v>
          </cell>
          <cell r="F32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28">
            <v>2022</v>
          </cell>
          <cell r="H328">
            <v>0.4</v>
          </cell>
          <cell r="I328">
            <v>480</v>
          </cell>
        </row>
        <row r="329">
          <cell r="B329" t="str">
            <v>Стр-во ВЛ-0,4 кВ (Петрова С.А.)</v>
          </cell>
          <cell r="C329" t="str">
            <v>20.7500.3143.21</v>
          </cell>
          <cell r="D329" t="str">
            <v>IT.75.0094.973</v>
          </cell>
          <cell r="F32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29">
            <v>2022</v>
          </cell>
          <cell r="H329">
            <v>0.4</v>
          </cell>
          <cell r="I329">
            <v>327</v>
          </cell>
        </row>
        <row r="330">
          <cell r="B330" t="str">
            <v>Стр-во ВЛ-0,4 кВ (Кучмасова И.В.)</v>
          </cell>
          <cell r="C330" t="str">
            <v>20.7500.953.21</v>
          </cell>
          <cell r="D330" t="str">
            <v>IT.75.0403.649</v>
          </cell>
          <cell r="F33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30">
            <v>2022</v>
          </cell>
          <cell r="H330">
            <v>0.4</v>
          </cell>
          <cell r="I330">
            <v>55</v>
          </cell>
        </row>
        <row r="331">
          <cell r="B331" t="str">
            <v>Стр-во ВЛ-0,4 кВ (Куценко В.О.)</v>
          </cell>
          <cell r="C331" t="str">
            <v>20.7500.1454.21</v>
          </cell>
          <cell r="D331" t="str">
            <v>IT.75.0403.654</v>
          </cell>
          <cell r="F33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31">
            <v>2022</v>
          </cell>
          <cell r="H331">
            <v>0.4</v>
          </cell>
          <cell r="I331">
            <v>330</v>
          </cell>
        </row>
        <row r="332">
          <cell r="B332" t="str">
            <v>Стр-во ВЛ-0,4 кВ (Зых М.Л.)</v>
          </cell>
          <cell r="C332" t="str">
            <v>20.7500.1800.21</v>
          </cell>
          <cell r="D332" t="str">
            <v>IT.75.0403.657</v>
          </cell>
          <cell r="F33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32">
            <v>2022</v>
          </cell>
          <cell r="H332">
            <v>0.4</v>
          </cell>
          <cell r="I332">
            <v>150</v>
          </cell>
        </row>
        <row r="333">
          <cell r="B333" t="str">
            <v>Стр-во ВЛ-0,4 кВ (Гора А.С.)</v>
          </cell>
          <cell r="C333" t="str">
            <v>20.7500.2319.21</v>
          </cell>
          <cell r="D333" t="str">
            <v>IT.75.0403.669</v>
          </cell>
          <cell r="F33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33">
            <v>2022</v>
          </cell>
          <cell r="H333">
            <v>0.4</v>
          </cell>
          <cell r="I333">
            <v>75</v>
          </cell>
        </row>
        <row r="334">
          <cell r="B334" t="str">
            <v>Стр-во ВЛ-0,4 кВ (Егоров Н.В.)</v>
          </cell>
          <cell r="C334" t="str">
            <v>20.7500.2086.21</v>
          </cell>
          <cell r="D334" t="str">
            <v>IT.75.0403.672</v>
          </cell>
          <cell r="F33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34">
            <v>2022</v>
          </cell>
          <cell r="H334">
            <v>0.23</v>
          </cell>
          <cell r="I334">
            <v>30</v>
          </cell>
        </row>
        <row r="335">
          <cell r="B335" t="str">
            <v>Стр-во ВЛ-0,4 кВ (Белянина Г.П.)2</v>
          </cell>
          <cell r="C335" t="str">
            <v>20.7500.1948.21</v>
          </cell>
          <cell r="D335" t="str">
            <v>IT.75.0403.673</v>
          </cell>
          <cell r="F33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35">
            <v>2022</v>
          </cell>
          <cell r="H335">
            <v>0.23</v>
          </cell>
          <cell r="I335">
            <v>30</v>
          </cell>
        </row>
        <row r="336">
          <cell r="B336" t="str">
            <v>Стр-во ВЛ-0,4 кВ (Соломатов В.Б.)</v>
          </cell>
          <cell r="C336" t="str">
            <v>20.7500.2200.21</v>
          </cell>
          <cell r="D336" t="str">
            <v>IT.75.0403.674</v>
          </cell>
          <cell r="F33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36">
            <v>2022</v>
          </cell>
          <cell r="H336">
            <v>0.4</v>
          </cell>
          <cell r="I336">
            <v>176</v>
          </cell>
        </row>
        <row r="337">
          <cell r="B337" t="str">
            <v>Стр-во ВЛ-0,4 кВ (Фомин С.Н.)</v>
          </cell>
          <cell r="C337" t="str">
            <v>20.7500.3631.20</v>
          </cell>
          <cell r="D337" t="str">
            <v>IT.75.0403.676</v>
          </cell>
          <cell r="F33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37">
            <v>2022</v>
          </cell>
          <cell r="H337">
            <v>0.23</v>
          </cell>
          <cell r="I337">
            <v>25</v>
          </cell>
        </row>
        <row r="338">
          <cell r="B338" t="str">
            <v>Стр-во ВЛ-0,4 кВ (Димова Т.Е.)</v>
          </cell>
          <cell r="C338" t="str">
            <v>20.7500.2275.21</v>
          </cell>
          <cell r="D338" t="str">
            <v>IT.75.0403.680</v>
          </cell>
          <cell r="F33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38">
            <v>2022</v>
          </cell>
          <cell r="H338">
            <v>0.23</v>
          </cell>
          <cell r="I338">
            <v>30</v>
          </cell>
        </row>
        <row r="339">
          <cell r="B339" t="str">
            <v>Стр-во ВЛ-0,4 кВ (Гаученова С.В.)</v>
          </cell>
          <cell r="C339" t="str">
            <v>20.7500.1313.21</v>
          </cell>
          <cell r="D339" t="str">
            <v>IT.75.0403.703</v>
          </cell>
          <cell r="F33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39">
            <v>2022</v>
          </cell>
          <cell r="H339">
            <v>0.23</v>
          </cell>
          <cell r="I339">
            <v>100</v>
          </cell>
        </row>
        <row r="340">
          <cell r="B340" t="str">
            <v>Стр-во ВЛ-0,4 кВ (Сердюкова М.Г.)</v>
          </cell>
          <cell r="C340" t="str">
            <v>20.7500.3165.21</v>
          </cell>
          <cell r="D340" t="str">
            <v>IT.75.0403.714</v>
          </cell>
          <cell r="F34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40">
            <v>2022</v>
          </cell>
          <cell r="H340">
            <v>0.4</v>
          </cell>
          <cell r="I340">
            <v>150</v>
          </cell>
        </row>
        <row r="341">
          <cell r="B341" t="str">
            <v>Стр-во ВЛ-0,4 кВ (Фомин Р.Н.)</v>
          </cell>
          <cell r="C341" t="str">
            <v>20.7500.3220.21</v>
          </cell>
          <cell r="D341" t="str">
            <v>IT.75.0403.716</v>
          </cell>
          <cell r="F34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41">
            <v>2022</v>
          </cell>
          <cell r="H341">
            <v>0.4</v>
          </cell>
          <cell r="I341">
            <v>250</v>
          </cell>
        </row>
        <row r="342">
          <cell r="B342" t="str">
            <v>Стр-во ВЛ-0,4 кВ (Милевский С.И.)</v>
          </cell>
          <cell r="C342" t="str">
            <v>20.7500.589.20</v>
          </cell>
          <cell r="D342" t="str">
            <v>IT.75.0405.915</v>
          </cell>
          <cell r="F34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42">
            <v>2022</v>
          </cell>
          <cell r="H342">
            <v>0.23</v>
          </cell>
          <cell r="I342">
            <v>14</v>
          </cell>
        </row>
        <row r="343">
          <cell r="B343" t="str">
            <v>Стр-во ВЛ-0,4 кВ (СКАЧКОВ А.А.)</v>
          </cell>
          <cell r="C343" t="str">
            <v>20.7500.1374.20</v>
          </cell>
          <cell r="D343" t="str">
            <v>IT.75.0405.978</v>
          </cell>
          <cell r="F34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43">
            <v>2022</v>
          </cell>
          <cell r="H343">
            <v>0.23</v>
          </cell>
          <cell r="I343">
            <v>421</v>
          </cell>
        </row>
        <row r="344">
          <cell r="B344" t="str">
            <v>Стр-во ВЛ-0,4 кВ (Пельменева Е.В.)</v>
          </cell>
          <cell r="C344" t="str">
            <v>20.7500.2090.21</v>
          </cell>
          <cell r="D344" t="str">
            <v>IT.75.0406.780</v>
          </cell>
          <cell r="F34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44">
            <v>2022</v>
          </cell>
          <cell r="H344">
            <v>0.4</v>
          </cell>
          <cell r="I344">
            <v>140</v>
          </cell>
        </row>
        <row r="345">
          <cell r="B345" t="str">
            <v>Стр-во ВЛ-0,4 кВ (Кривенко Е.В.)</v>
          </cell>
          <cell r="C345" t="str">
            <v>20.7500.2158.21</v>
          </cell>
          <cell r="D345" t="str">
            <v>IT.75.0406.782</v>
          </cell>
          <cell r="F34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45">
            <v>2022</v>
          </cell>
          <cell r="H345">
            <v>0.4</v>
          </cell>
          <cell r="I345">
            <v>50</v>
          </cell>
        </row>
        <row r="346">
          <cell r="B346" t="str">
            <v>Стр-во ВЛ-0,4 кВ (ПАО "МТС")</v>
          </cell>
          <cell r="C346" t="str">
            <v>20.7500.2607.21</v>
          </cell>
          <cell r="D346" t="str">
            <v>IT.75.0406.789</v>
          </cell>
          <cell r="F34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46">
            <v>2022</v>
          </cell>
          <cell r="H346">
            <v>0.4</v>
          </cell>
          <cell r="I346">
            <v>65</v>
          </cell>
        </row>
        <row r="347">
          <cell r="B347" t="str">
            <v>Стр-во ВЛ-0,4 кВ (Волков Н.Ю.)</v>
          </cell>
          <cell r="C347" t="str">
            <v>20.7500.2469.21</v>
          </cell>
          <cell r="D347" t="str">
            <v>IT.75.0406.796</v>
          </cell>
          <cell r="F34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47">
            <v>2022</v>
          </cell>
          <cell r="H347">
            <v>0.4</v>
          </cell>
          <cell r="I347">
            <v>52</v>
          </cell>
        </row>
        <row r="348">
          <cell r="B348" t="str">
            <v>Стр-во ВЛ-0,4 кВ (Краюшкин Р.А.)</v>
          </cell>
          <cell r="C348" t="str">
            <v>20.7500.2965.21</v>
          </cell>
          <cell r="D348" t="str">
            <v>IT.75.0406.797</v>
          </cell>
          <cell r="F34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48">
            <v>2022</v>
          </cell>
          <cell r="H348">
            <v>0.23</v>
          </cell>
          <cell r="I348">
            <v>60</v>
          </cell>
        </row>
        <row r="349">
          <cell r="B349" t="str">
            <v>Стр-во ВЛ-0,4 кВ (Зиганьшина И.С.)</v>
          </cell>
          <cell r="C349" t="str">
            <v>20.7500.3287.21</v>
          </cell>
          <cell r="D349" t="str">
            <v>IT.75.0406.801</v>
          </cell>
          <cell r="F34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49">
            <v>2022</v>
          </cell>
          <cell r="H349">
            <v>0.23</v>
          </cell>
          <cell r="I349">
            <v>40</v>
          </cell>
        </row>
        <row r="350">
          <cell r="B350" t="str">
            <v>Стр-во ВЛ-0,4кВ (ПАО "ТГК-14")</v>
          </cell>
          <cell r="C350" t="str">
            <v>20.7500.1291.20</v>
          </cell>
          <cell r="D350" t="str">
            <v>IT.75.0696.212</v>
          </cell>
          <cell r="F35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50">
            <v>2022</v>
          </cell>
          <cell r="H350">
            <v>0.4</v>
          </cell>
          <cell r="I350">
            <v>250</v>
          </cell>
        </row>
        <row r="351">
          <cell r="B351" t="str">
            <v>Стр-во ВЛ-0,4 кВ (Приженников А.В.)</v>
          </cell>
          <cell r="C351" t="str">
            <v>20.7500.1157.21</v>
          </cell>
          <cell r="D351" t="str">
            <v>IT.75.0696.293</v>
          </cell>
          <cell r="F35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51">
            <v>2022</v>
          </cell>
          <cell r="H351">
            <v>0.4</v>
          </cell>
          <cell r="I351">
            <v>290</v>
          </cell>
        </row>
        <row r="352">
          <cell r="B352" t="str">
            <v>Стр-во ВЛ-0,4 кВ (Чем-Чен, КФХ)</v>
          </cell>
          <cell r="C352" t="str">
            <v>20.7500.1250.21</v>
          </cell>
          <cell r="D352" t="str">
            <v>IT.75.0696.309</v>
          </cell>
          <cell r="F35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52">
            <v>2022</v>
          </cell>
          <cell r="H352">
            <v>0.4</v>
          </cell>
          <cell r="I352">
            <v>110</v>
          </cell>
        </row>
        <row r="353">
          <cell r="B353" t="str">
            <v>Стр-во ВЛ-0,4 кВ (Терентьев П.В.)</v>
          </cell>
          <cell r="C353" t="str">
            <v>20.7500.1666.21</v>
          </cell>
          <cell r="D353" t="str">
            <v>IT.75.0696.312</v>
          </cell>
          <cell r="F35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53">
            <v>2022</v>
          </cell>
          <cell r="H353">
            <v>0.4</v>
          </cell>
          <cell r="I353">
            <v>56</v>
          </cell>
        </row>
        <row r="354">
          <cell r="B354" t="str">
            <v>Стр-во ВЛ-0,4 кВ (ПАО "ТГК-14")</v>
          </cell>
          <cell r="C354" t="str">
            <v>20.7500.1179.20</v>
          </cell>
          <cell r="D354" t="str">
            <v>IT.75.0696.352</v>
          </cell>
          <cell r="F35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54">
            <v>2022</v>
          </cell>
          <cell r="H354">
            <v>0.4</v>
          </cell>
          <cell r="I354">
            <v>80</v>
          </cell>
        </row>
        <row r="355">
          <cell r="B355" t="str">
            <v>Стр-во ВЛ-0,4 кВ (ПАО "МТС")</v>
          </cell>
          <cell r="C355" t="str">
            <v>20.7500.1791.21</v>
          </cell>
          <cell r="D355" t="str">
            <v>IT.75.0696.354</v>
          </cell>
          <cell r="F35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55">
            <v>2022</v>
          </cell>
          <cell r="H355">
            <v>0.4</v>
          </cell>
          <cell r="I355">
            <v>100</v>
          </cell>
        </row>
        <row r="356">
          <cell r="B356" t="str">
            <v>Стр-во ВЛ-0,4 кВ (ПАО "МТС")</v>
          </cell>
          <cell r="C356" t="str">
            <v>20.7500.2181.21</v>
          </cell>
          <cell r="D356" t="str">
            <v>IT.75.0696.379</v>
          </cell>
          <cell r="F35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56">
            <v>2022</v>
          </cell>
          <cell r="H356">
            <v>0.4</v>
          </cell>
          <cell r="I356">
            <v>300</v>
          </cell>
        </row>
        <row r="357">
          <cell r="B357" t="str">
            <v>Стр-во ВЛ-0,4 кВ (Былков И.Н.)</v>
          </cell>
          <cell r="C357" t="str">
            <v>20.7500.267.22</v>
          </cell>
          <cell r="D357" t="str">
            <v>IT.75.0696.382</v>
          </cell>
          <cell r="F35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57">
            <v>2022</v>
          </cell>
          <cell r="H357">
            <v>0.4</v>
          </cell>
          <cell r="I357">
            <v>225</v>
          </cell>
        </row>
        <row r="358">
          <cell r="B358" t="str">
            <v>Стр-во ВЛ-0,4 кВ (ООО "Забуголь")</v>
          </cell>
          <cell r="C358" t="str">
            <v>20.7500.3812.21</v>
          </cell>
          <cell r="D358" t="str">
            <v>IT.75.0696.388</v>
          </cell>
          <cell r="F35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58">
            <v>2022</v>
          </cell>
          <cell r="H358">
            <v>0.4</v>
          </cell>
          <cell r="I358">
            <v>17</v>
          </cell>
        </row>
        <row r="359">
          <cell r="B359" t="str">
            <v>Стр-во ВЛ-0,4 кВ(Гладышев Н.П.,Гладышева</v>
          </cell>
          <cell r="C359" t="str">
            <v>20.7500.3413.20</v>
          </cell>
          <cell r="D359" t="str">
            <v>IT.75.1214.228</v>
          </cell>
          <cell r="F35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59">
            <v>2022</v>
          </cell>
          <cell r="H359">
            <v>0.4</v>
          </cell>
          <cell r="I359">
            <v>184</v>
          </cell>
        </row>
        <row r="360">
          <cell r="B360" t="str">
            <v>Стр-во ВЛ-0,4 кВ (Пешкова Л.П.)</v>
          </cell>
          <cell r="C360" t="str">
            <v>20.7500.1869.20</v>
          </cell>
          <cell r="D360" t="str">
            <v>IT.75.1214.258</v>
          </cell>
          <cell r="F36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60">
            <v>2022</v>
          </cell>
          <cell r="H360">
            <v>0.4</v>
          </cell>
          <cell r="I360">
            <v>134</v>
          </cell>
        </row>
        <row r="361">
          <cell r="B361" t="str">
            <v>Стр-во ВЛ-0,4 кВ (Хвыль В.И.)</v>
          </cell>
          <cell r="C361" t="str">
            <v>20.7500.3015.20</v>
          </cell>
          <cell r="D361" t="str">
            <v>IT.75.1214.263</v>
          </cell>
          <cell r="E361" t="str">
            <v>Введен с СПП IT.75.1214.505</v>
          </cell>
          <cell r="F36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61">
            <v>2022</v>
          </cell>
          <cell r="H361">
            <v>0.4</v>
          </cell>
          <cell r="I361">
            <v>320</v>
          </cell>
        </row>
        <row r="362">
          <cell r="B362" t="str">
            <v>Стр-во ВЛ-0,4 кВ (Пинигин С.А.)</v>
          </cell>
          <cell r="C362" t="str">
            <v>20.7500.2998.20</v>
          </cell>
          <cell r="D362" t="str">
            <v>IT.75.1214.267</v>
          </cell>
          <cell r="F36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62">
            <v>2022</v>
          </cell>
          <cell r="H362">
            <v>0.4</v>
          </cell>
          <cell r="I362">
            <v>175</v>
          </cell>
        </row>
        <row r="363">
          <cell r="B363" t="str">
            <v>Стр-во ВЛ-0,4 кВ (Колегова Н.Р.)</v>
          </cell>
          <cell r="C363" t="str">
            <v>20.7500.654.21</v>
          </cell>
          <cell r="D363" t="str">
            <v>IT.75.1214.294</v>
          </cell>
          <cell r="F36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63">
            <v>2022</v>
          </cell>
          <cell r="H363">
            <v>0.23</v>
          </cell>
          <cell r="I363">
            <v>352</v>
          </cell>
        </row>
        <row r="364">
          <cell r="B364" t="str">
            <v>Стр-во ВЛ-0,4 кВ (Шишмарев И.С.)</v>
          </cell>
          <cell r="C364" t="str">
            <v>20.7500.1398.21</v>
          </cell>
          <cell r="D364" t="str">
            <v>IT.75.1214.340</v>
          </cell>
          <cell r="F36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64">
            <v>2022</v>
          </cell>
          <cell r="H364">
            <v>0.4</v>
          </cell>
          <cell r="I364">
            <v>33</v>
          </cell>
        </row>
        <row r="365">
          <cell r="B365" t="str">
            <v>Стр-во ВЛ-0,4 кВ (Бахметьев С.С.)</v>
          </cell>
          <cell r="C365" t="str">
            <v>20.7500.1471.21</v>
          </cell>
          <cell r="D365" t="str">
            <v>IT.75.1214.368</v>
          </cell>
          <cell r="F36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65">
            <v>2022</v>
          </cell>
          <cell r="H365">
            <v>0.23</v>
          </cell>
          <cell r="I365">
            <v>118</v>
          </cell>
        </row>
        <row r="366">
          <cell r="B366" t="str">
            <v>Стр-во ВЛ-0,4 кВ (Коновалов Е.С.)</v>
          </cell>
          <cell r="C366" t="str">
            <v>20.7500.2203.21</v>
          </cell>
          <cell r="D366" t="str">
            <v>IT.75.1214.372</v>
          </cell>
          <cell r="F36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66">
            <v>2022</v>
          </cell>
          <cell r="H366">
            <v>0.4</v>
          </cell>
          <cell r="I366">
            <v>67</v>
          </cell>
        </row>
        <row r="367">
          <cell r="B367" t="str">
            <v>Стр-во ВЛ-0,4 кВ (Мегрянц А.Н.)</v>
          </cell>
          <cell r="C367" t="str">
            <v>20.7500.1986.21</v>
          </cell>
          <cell r="D367" t="str">
            <v>IT.75.1214.373</v>
          </cell>
          <cell r="F36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67">
            <v>2022</v>
          </cell>
          <cell r="H367">
            <v>0.4</v>
          </cell>
          <cell r="I367">
            <v>27</v>
          </cell>
        </row>
        <row r="368">
          <cell r="B368" t="str">
            <v>Стр-во ВЛ-0,4 кВ (Шавкунова О.И.)</v>
          </cell>
          <cell r="C368" t="str">
            <v>20.7500.1923.21</v>
          </cell>
          <cell r="D368" t="str">
            <v>IT.75.1214.391</v>
          </cell>
          <cell r="F36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68">
            <v>2022</v>
          </cell>
          <cell r="H368">
            <v>0.23</v>
          </cell>
          <cell r="I368">
            <v>67</v>
          </cell>
        </row>
        <row r="369">
          <cell r="B369" t="str">
            <v>Стр-во ВЛ-0,4 кВ (Буторин А.В.)</v>
          </cell>
          <cell r="C369" t="str">
            <v>20.7500.2848.20</v>
          </cell>
          <cell r="D369" t="str">
            <v>IT.75.1214.395</v>
          </cell>
          <cell r="F36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69">
            <v>2022</v>
          </cell>
          <cell r="H369">
            <v>0.4</v>
          </cell>
          <cell r="I369">
            <v>737.00000000000011</v>
          </cell>
        </row>
        <row r="370">
          <cell r="B370" t="str">
            <v>Стр-во ВЛ-0,4 кВ (Пушкарев А.Н.)</v>
          </cell>
          <cell r="C370" t="str">
            <v>20.7500.2419.21</v>
          </cell>
          <cell r="D370" t="str">
            <v>IT.75.1214.415</v>
          </cell>
          <cell r="F37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70">
            <v>2022</v>
          </cell>
          <cell r="H370">
            <v>0.4</v>
          </cell>
          <cell r="I370">
            <v>43</v>
          </cell>
        </row>
        <row r="371">
          <cell r="B371" t="str">
            <v>Стр-во ВЛ-0,4 кВ (ООО Турагенство Фламин</v>
          </cell>
          <cell r="C371" t="str">
            <v>20.7500.1608.21</v>
          </cell>
          <cell r="D371" t="str">
            <v>IT.75.1214.421</v>
          </cell>
          <cell r="F37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71">
            <v>2022</v>
          </cell>
          <cell r="H371">
            <v>0.4</v>
          </cell>
          <cell r="I371">
            <v>113</v>
          </cell>
        </row>
        <row r="372">
          <cell r="B372" t="str">
            <v>Стр-во ВЛ-0,4 кВ (Атавин В.А.)</v>
          </cell>
          <cell r="C372" t="str">
            <v>20.7500.1565.21</v>
          </cell>
          <cell r="D372" t="str">
            <v>IT.75.1214.429</v>
          </cell>
          <cell r="F37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72">
            <v>2022</v>
          </cell>
          <cell r="H372">
            <v>0.4</v>
          </cell>
          <cell r="I372">
            <v>318</v>
          </cell>
        </row>
        <row r="373">
          <cell r="B373" t="str">
            <v>Стр-во ВЛ-0,4 кВ (Тураев А.А.)</v>
          </cell>
          <cell r="C373" t="str">
            <v>20.7500.656.21</v>
          </cell>
          <cell r="D373" t="str">
            <v>IT.75.1214.434</v>
          </cell>
          <cell r="F37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73">
            <v>2022</v>
          </cell>
          <cell r="H373">
            <v>0.4</v>
          </cell>
          <cell r="I373">
            <v>61</v>
          </cell>
        </row>
        <row r="374">
          <cell r="B374" t="str">
            <v>Стр-во ВЛ-0,4 кВ (Малышева Т.В.)</v>
          </cell>
          <cell r="C374" t="str">
            <v>20.7500.2235.21</v>
          </cell>
          <cell r="D374" t="str">
            <v>IT.75.1214.442</v>
          </cell>
          <cell r="F37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74">
            <v>2022</v>
          </cell>
          <cell r="H374">
            <v>0.4</v>
          </cell>
          <cell r="I374">
            <v>90</v>
          </cell>
        </row>
        <row r="375">
          <cell r="B375" t="str">
            <v>Стр-во ВЛ-0,4 кВ (ФКУ УПРДОР "Забайкалье</v>
          </cell>
          <cell r="C375" t="str">
            <v>20.7500.752.21</v>
          </cell>
          <cell r="D375" t="str">
            <v>IT.75.1214.452</v>
          </cell>
          <cell r="F37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75">
            <v>2022</v>
          </cell>
          <cell r="H375">
            <v>0.4</v>
          </cell>
          <cell r="I375">
            <v>245</v>
          </cell>
        </row>
        <row r="376">
          <cell r="B376" t="str">
            <v>Стр-во ВЛ-0,4 кВ (Алиомарова Н.В.)</v>
          </cell>
          <cell r="C376" t="str">
            <v>20.7500.3080.21</v>
          </cell>
          <cell r="D376" t="str">
            <v>IT.75.1214.474</v>
          </cell>
          <cell r="F37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76">
            <v>2022</v>
          </cell>
          <cell r="H376">
            <v>0.4</v>
          </cell>
          <cell r="I376">
            <v>110</v>
          </cell>
        </row>
        <row r="377">
          <cell r="B377" t="str">
            <v>Стр-во ВЛ-0,4 кВ (Будникова Н.Г.)</v>
          </cell>
          <cell r="C377" t="str">
            <v>20.7500.3163.21</v>
          </cell>
          <cell r="D377" t="str">
            <v>IT.75.1214.478</v>
          </cell>
          <cell r="F37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77">
            <v>2022</v>
          </cell>
          <cell r="H377">
            <v>0.4</v>
          </cell>
          <cell r="I377">
            <v>123</v>
          </cell>
        </row>
        <row r="378">
          <cell r="B378" t="str">
            <v>Стр-во ВЛ-0,4 кВ (Дамбаева Д.Ц.)</v>
          </cell>
          <cell r="C378" t="str">
            <v>20.7500.998.21</v>
          </cell>
          <cell r="D378" t="str">
            <v>IT.75.1214.479</v>
          </cell>
          <cell r="F37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78">
            <v>2022</v>
          </cell>
          <cell r="H378">
            <v>0.4</v>
          </cell>
          <cell r="I378">
            <v>207</v>
          </cell>
        </row>
        <row r="379">
          <cell r="B379" t="str">
            <v>Стр-во ВЛ-0,4 кВ (Пронин А.С.)</v>
          </cell>
          <cell r="C379" t="str">
            <v>20.7500.1708.21</v>
          </cell>
          <cell r="D379" t="str">
            <v>IT.75.1214.481</v>
          </cell>
          <cell r="E379" t="str">
            <v>IT.75.1214.423</v>
          </cell>
          <cell r="F37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79">
            <v>2022</v>
          </cell>
          <cell r="H379">
            <v>0.4</v>
          </cell>
          <cell r="I379">
            <v>135</v>
          </cell>
        </row>
        <row r="380">
          <cell r="B380" t="str">
            <v>Стр-во ВЛ-0,4 кВ (Маров А.Д.)</v>
          </cell>
          <cell r="C380" t="str">
            <v>20.7500.1756.21</v>
          </cell>
          <cell r="D380" t="str">
            <v>IT.75.1214.482</v>
          </cell>
          <cell r="F38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80">
            <v>2022</v>
          </cell>
          <cell r="H380">
            <v>0.23</v>
          </cell>
          <cell r="I380">
            <v>22</v>
          </cell>
        </row>
        <row r="381">
          <cell r="B381" t="str">
            <v>Стр-во ВЛ-0,4 кВ (Шмаков Д.Н.)</v>
          </cell>
          <cell r="C381" t="str">
            <v>20.7500.1540.21</v>
          </cell>
          <cell r="D381" t="str">
            <v>IT.75.1214.483</v>
          </cell>
          <cell r="F38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81">
            <v>2022</v>
          </cell>
          <cell r="H381">
            <v>0.23</v>
          </cell>
          <cell r="I381">
            <v>22</v>
          </cell>
        </row>
        <row r="382">
          <cell r="B382" t="str">
            <v>Стр-во ВЛ-0,4 кВ (Артемьев С.А.)</v>
          </cell>
          <cell r="C382" t="str">
            <v>20.7500.1878.21</v>
          </cell>
          <cell r="D382" t="str">
            <v>IT.75.1214.484</v>
          </cell>
          <cell r="F38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82">
            <v>2022</v>
          </cell>
          <cell r="H382">
            <v>0.4</v>
          </cell>
          <cell r="I382">
            <v>65</v>
          </cell>
        </row>
        <row r="383">
          <cell r="B383" t="str">
            <v>Стр-во ВЛ-0,4 кВ (Тюков И.С.)</v>
          </cell>
          <cell r="C383" t="str">
            <v>20.7500.2138.21</v>
          </cell>
          <cell r="D383" t="str">
            <v>IT.75.1214.488</v>
          </cell>
          <cell r="F38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83">
            <v>2022</v>
          </cell>
          <cell r="H383">
            <v>0.4</v>
          </cell>
          <cell r="I383">
            <v>53</v>
          </cell>
        </row>
        <row r="384">
          <cell r="B384" t="str">
            <v>Стр-во ВЛ-0,4 кВ (Сосновский А.Ф.)</v>
          </cell>
          <cell r="C384" t="str">
            <v>20.7500.3042.21</v>
          </cell>
          <cell r="D384" t="str">
            <v>IT.75.1214.498</v>
          </cell>
          <cell r="F38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84">
            <v>2022</v>
          </cell>
          <cell r="H384">
            <v>0.23</v>
          </cell>
          <cell r="I384">
            <v>20</v>
          </cell>
        </row>
        <row r="385">
          <cell r="B385" t="str">
            <v>Стр-во ВЛ-0,4 кВ (Бочкова Г.И.)</v>
          </cell>
          <cell r="C385" t="str">
            <v>20.7500.2479.21</v>
          </cell>
          <cell r="D385" t="str">
            <v>IT.75.1214.510</v>
          </cell>
          <cell r="F38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85">
            <v>2022</v>
          </cell>
          <cell r="H385">
            <v>0.23</v>
          </cell>
          <cell r="I385">
            <v>24</v>
          </cell>
        </row>
        <row r="386">
          <cell r="B386" t="str">
            <v>Стр-во ВЛ-0,4 кВ (Бойко К.А.)</v>
          </cell>
          <cell r="C386" t="str">
            <v>20.7500.2098.21</v>
          </cell>
          <cell r="D386" t="str">
            <v>IT.75.1214.568</v>
          </cell>
          <cell r="F38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86">
            <v>2022</v>
          </cell>
          <cell r="H386">
            <v>0.23</v>
          </cell>
          <cell r="I386">
            <v>22</v>
          </cell>
        </row>
        <row r="387">
          <cell r="B387" t="str">
            <v>Стр-во ВЛ-0,4 кВ (Димова О.А.)</v>
          </cell>
          <cell r="C387" t="str">
            <v>20.7500.3475.21</v>
          </cell>
          <cell r="D387" t="str">
            <v>IT.75.1214.571</v>
          </cell>
          <cell r="F38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87">
            <v>2022</v>
          </cell>
          <cell r="H387">
            <v>0.4</v>
          </cell>
          <cell r="I387">
            <v>20</v>
          </cell>
        </row>
        <row r="388">
          <cell r="B388" t="str">
            <v>Стр-во ВЛ-0,4 кВ (Вишнявый А.А.)</v>
          </cell>
          <cell r="C388" t="str">
            <v>20.7500.3368.21</v>
          </cell>
          <cell r="D388" t="str">
            <v>IT.75.1214.572</v>
          </cell>
          <cell r="F38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88">
            <v>2022</v>
          </cell>
          <cell r="H388">
            <v>0.4</v>
          </cell>
          <cell r="I388">
            <v>11</v>
          </cell>
        </row>
        <row r="389">
          <cell r="B389" t="str">
            <v>Стр-во ВЛ-0,4 кВ (Жапова Б.Б.)</v>
          </cell>
          <cell r="C389" t="str">
            <v>20.7500.2545.21</v>
          </cell>
          <cell r="D389" t="str">
            <v>IT.75.1323.102</v>
          </cell>
          <cell r="F38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89">
            <v>2022</v>
          </cell>
          <cell r="H389">
            <v>0.23</v>
          </cell>
          <cell r="I389">
            <v>56</v>
          </cell>
        </row>
        <row r="390">
          <cell r="B390" t="str">
            <v>Стр-во ВЛ-0,4 кВ (Ковалев И.М.)</v>
          </cell>
          <cell r="C390" t="str">
            <v>20.7500.3739.19</v>
          </cell>
          <cell r="D390" t="str">
            <v>IT.75.1323.127</v>
          </cell>
          <cell r="F39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90">
            <v>2022</v>
          </cell>
          <cell r="H390">
            <v>0.4</v>
          </cell>
          <cell r="I390">
            <v>12</v>
          </cell>
        </row>
        <row r="391">
          <cell r="B391" t="str">
            <v>Стр-во ВЛ-0,4 кВ (админ. МР "Агинский ра</v>
          </cell>
          <cell r="C391" t="str">
            <v>20.7500.2843.21</v>
          </cell>
          <cell r="D391" t="str">
            <v>IT.75.1323.130</v>
          </cell>
          <cell r="F39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91">
            <v>2022</v>
          </cell>
          <cell r="H391">
            <v>0.23</v>
          </cell>
          <cell r="I391">
            <v>283</v>
          </cell>
        </row>
        <row r="392">
          <cell r="B392" t="str">
            <v>Стр-во ВЛ-0,4 кВ (Самандаев Т.Б.)</v>
          </cell>
          <cell r="C392" t="str">
            <v>20.7500.2541.21</v>
          </cell>
          <cell r="D392" t="str">
            <v>IT.75.1323.139</v>
          </cell>
          <cell r="F39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92">
            <v>2022</v>
          </cell>
          <cell r="H392">
            <v>0.4</v>
          </cell>
          <cell r="I392">
            <v>25</v>
          </cell>
        </row>
        <row r="393">
          <cell r="B393" t="str">
            <v>Стр-во ВЛ-0,4 кВ (Дармаева С.В.)</v>
          </cell>
          <cell r="C393" t="str">
            <v>20.7500.2912.21</v>
          </cell>
          <cell r="D393" t="str">
            <v>IT.75.1323.147</v>
          </cell>
          <cell r="F39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93">
            <v>2022</v>
          </cell>
          <cell r="H393">
            <v>0.23</v>
          </cell>
          <cell r="I393">
            <v>55</v>
          </cell>
        </row>
        <row r="394">
          <cell r="B394" t="str">
            <v>Стр-во ВЛ-0,4 кВ (Баранова И.Ю.)</v>
          </cell>
          <cell r="C394" t="str">
            <v>20.7500.3039.21</v>
          </cell>
          <cell r="D394" t="str">
            <v>IT.75.1323.155</v>
          </cell>
          <cell r="F39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94">
            <v>2022</v>
          </cell>
          <cell r="H394">
            <v>0.4</v>
          </cell>
          <cell r="I394">
            <v>41</v>
          </cell>
        </row>
        <row r="395">
          <cell r="B395" t="str">
            <v>Стр-во ВЛ-0,4 кВ (Рабданов Г.Ц.)</v>
          </cell>
          <cell r="C395" t="str">
            <v>20.7500.2841.21</v>
          </cell>
          <cell r="D395" t="str">
            <v>IT.75.1323.156</v>
          </cell>
          <cell r="F39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95">
            <v>2022</v>
          </cell>
          <cell r="H395">
            <v>0.23</v>
          </cell>
          <cell r="I395">
            <v>21</v>
          </cell>
        </row>
        <row r="396">
          <cell r="B396" t="str">
            <v>Стр-во ВЛ-0,4 кВ (Намдакова Н.З.)</v>
          </cell>
          <cell r="C396" t="str">
            <v>20.7500.3017.21</v>
          </cell>
          <cell r="D396" t="str">
            <v>IT.75.1323.157</v>
          </cell>
          <cell r="F39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96">
            <v>2022</v>
          </cell>
          <cell r="H396">
            <v>0.4</v>
          </cell>
          <cell r="I396">
            <v>21</v>
          </cell>
        </row>
        <row r="397">
          <cell r="B397" t="str">
            <v>Стр-во ВЛ-0,4 кВ (ПАО Ростелеком)</v>
          </cell>
          <cell r="C397" t="str">
            <v>20.7500.941.20</v>
          </cell>
          <cell r="D397" t="str">
            <v>IT.75.0094.739</v>
          </cell>
          <cell r="F39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97">
            <v>2022</v>
          </cell>
          <cell r="H397">
            <v>0.4</v>
          </cell>
          <cell r="I397">
            <v>450.99999999999994</v>
          </cell>
        </row>
        <row r="398">
          <cell r="B398" t="str">
            <v>Стр-во ВЛ-0,4 кВ (ПАО Ростелеком)</v>
          </cell>
          <cell r="C398" t="str">
            <v>20.7500.964.20</v>
          </cell>
          <cell r="D398" t="str">
            <v>IT.75.0094.740</v>
          </cell>
          <cell r="F39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98">
            <v>2022</v>
          </cell>
          <cell r="H398">
            <v>0.4</v>
          </cell>
          <cell r="I398">
            <v>350</v>
          </cell>
        </row>
        <row r="399">
          <cell r="B399" t="str">
            <v>Стр-во ВЛ-0,4 кВ (Наврузов В.А.)</v>
          </cell>
          <cell r="C399" t="str">
            <v>20.7500.158.20</v>
          </cell>
          <cell r="D399" t="str">
            <v>IT.75.0403.614</v>
          </cell>
          <cell r="E399" t="str">
            <v>IT.75.0403.481
IT.75.0403.622
IT.75.0403.607</v>
          </cell>
          <cell r="F39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399">
            <v>2022</v>
          </cell>
          <cell r="H399">
            <v>0.4</v>
          </cell>
          <cell r="I399">
            <v>15</v>
          </cell>
        </row>
        <row r="400">
          <cell r="B400" t="str">
            <v>Стр-во ВЛ-0,4 кВ (ПАО "РОСТЕЛЕКОМ"</v>
          </cell>
          <cell r="C400" t="str">
            <v>20.7500.1035.21</v>
          </cell>
          <cell r="D400" t="str">
            <v>IT.75.0403.697</v>
          </cell>
          <cell r="E400" t="str">
            <v>только проектные работы</v>
          </cell>
          <cell r="F40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00">
            <v>2022</v>
          </cell>
          <cell r="H400">
            <v>0.23</v>
          </cell>
          <cell r="I400">
            <v>30</v>
          </cell>
        </row>
        <row r="401">
          <cell r="B401" t="str">
            <v>Стр-во ВЛ-0,4 кВ (Сушков А.В.)</v>
          </cell>
          <cell r="C401" t="str">
            <v>20.7500.3845.19</v>
          </cell>
          <cell r="D401" t="str">
            <v>IT.75.0406.585</v>
          </cell>
          <cell r="F40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01">
            <v>2022</v>
          </cell>
          <cell r="H401">
            <v>0.4</v>
          </cell>
          <cell r="I401">
            <v>27</v>
          </cell>
        </row>
        <row r="402">
          <cell r="B402" t="str">
            <v>Стр-во ВЛ-0,4 кВ (ПАО "МТС")</v>
          </cell>
          <cell r="C402" t="str">
            <v>20.7500.837.21</v>
          </cell>
          <cell r="D402" t="str">
            <v>IT.75.0696.281</v>
          </cell>
          <cell r="F40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02">
            <v>2022</v>
          </cell>
          <cell r="H402">
            <v>0.4</v>
          </cell>
          <cell r="I402">
            <v>11</v>
          </cell>
        </row>
        <row r="403">
          <cell r="B403" t="str">
            <v>Стр-во ВЛ-0,4 кВ (КОМИТЕТ ГОРОДСКОГО ХОЗ</v>
          </cell>
          <cell r="C403" t="str">
            <v>20.7500.1684.22</v>
          </cell>
          <cell r="D403" t="str">
            <v>IT.75.0696.418</v>
          </cell>
          <cell r="F40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03">
            <v>2022</v>
          </cell>
          <cell r="H403">
            <v>0.23</v>
          </cell>
          <cell r="I403">
            <v>40</v>
          </cell>
        </row>
        <row r="404">
          <cell r="B404" t="str">
            <v>Стр-во ВЛ-0,4 кВ (Вырлан Р.Г.)</v>
          </cell>
          <cell r="C404" t="str">
            <v>20.7500.2401.21</v>
          </cell>
          <cell r="D404" t="str">
            <v>IT.75.1214.517</v>
          </cell>
          <cell r="F40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04">
            <v>2022</v>
          </cell>
          <cell r="H404">
            <v>0.4</v>
          </cell>
          <cell r="I404">
            <v>87</v>
          </cell>
        </row>
        <row r="405">
          <cell r="B405" t="str">
            <v>Стр-во ВЛ-0,4 кВ (Ганин И.В.)</v>
          </cell>
          <cell r="C405" t="str">
            <v>20.7500.473.22</v>
          </cell>
          <cell r="D405" t="str">
            <v>IT.75.1214.529</v>
          </cell>
          <cell r="F40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05">
            <v>2022</v>
          </cell>
          <cell r="H405">
            <v>0.4</v>
          </cell>
          <cell r="I405">
            <v>24</v>
          </cell>
        </row>
        <row r="406">
          <cell r="B406" t="str">
            <v>Стр-во ВЛ-0,4 кВ (Пигузов М.А.)</v>
          </cell>
          <cell r="C406" t="str">
            <v>20.7500.1338.22</v>
          </cell>
          <cell r="D406" t="str">
            <v>IT.75.1214.614</v>
          </cell>
          <cell r="F40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06">
            <v>2022</v>
          </cell>
          <cell r="H406">
            <v>0.4</v>
          </cell>
          <cell r="I406">
            <v>116</v>
          </cell>
        </row>
        <row r="407">
          <cell r="B407" t="str">
            <v>Стр-во ВЛ-0,4 кВ (Каштанов С.П.)</v>
          </cell>
          <cell r="C407" t="str">
            <v>20.7500.1687.22</v>
          </cell>
          <cell r="D407" t="str">
            <v>IT.75.1214.625</v>
          </cell>
          <cell r="F40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07">
            <v>2022</v>
          </cell>
          <cell r="H407">
            <v>0.4</v>
          </cell>
          <cell r="I407">
            <v>32</v>
          </cell>
        </row>
        <row r="408">
          <cell r="B408" t="str">
            <v>Стр-во ВЛ-0,4 кВ (Веклич Д.А.)</v>
          </cell>
          <cell r="C408" t="str">
            <v>20.7500.1106.22</v>
          </cell>
          <cell r="D408" t="str">
            <v>IT.75.1214.626</v>
          </cell>
          <cell r="F40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08">
            <v>2022</v>
          </cell>
          <cell r="H408">
            <v>0.4</v>
          </cell>
          <cell r="I408">
            <v>25</v>
          </cell>
        </row>
        <row r="409">
          <cell r="B409" t="str">
            <v>Стр-во ВЛ-0,4 кВ (Гончар К.С.)</v>
          </cell>
          <cell r="C409" t="str">
            <v>20.7500.2145.22</v>
          </cell>
          <cell r="D409" t="str">
            <v>IT.75.1214.627</v>
          </cell>
          <cell r="F40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09">
            <v>2022</v>
          </cell>
          <cell r="H409">
            <v>0.4</v>
          </cell>
          <cell r="I409">
            <v>12</v>
          </cell>
        </row>
        <row r="410">
          <cell r="B410" t="str">
            <v>Стр-во ВЛ-0,4 кВ (Крапивная Е.О.)</v>
          </cell>
          <cell r="C410" t="str">
            <v>20.7500.2252.22</v>
          </cell>
          <cell r="D410" t="str">
            <v>IT.75.1214.657</v>
          </cell>
          <cell r="F41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10">
            <v>2022</v>
          </cell>
          <cell r="H410">
            <v>0.4</v>
          </cell>
          <cell r="I410">
            <v>38</v>
          </cell>
        </row>
        <row r="411">
          <cell r="B411" t="str">
            <v>Стр-во ВЛ-0,4 кВ ((Юнжаков М.В.)</v>
          </cell>
          <cell r="C411" t="str">
            <v>20.7500.2170.21</v>
          </cell>
          <cell r="D411" t="str">
            <v>IT.75.1323.095</v>
          </cell>
          <cell r="F41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11">
            <v>2022</v>
          </cell>
          <cell r="H411">
            <v>0.4</v>
          </cell>
          <cell r="I411">
            <v>125</v>
          </cell>
        </row>
        <row r="412">
          <cell r="B412" t="str">
            <v>Стр-во ВЛ-0,4 кВ (Малыгина И.Н.)</v>
          </cell>
          <cell r="C412" t="str">
            <v>20.7500.3024.21</v>
          </cell>
          <cell r="D412" t="str">
            <v>IT.75.1323.158</v>
          </cell>
          <cell r="F41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12">
            <v>2022</v>
          </cell>
          <cell r="H412">
            <v>0.23</v>
          </cell>
          <cell r="I412">
            <v>50</v>
          </cell>
        </row>
        <row r="413">
          <cell r="B413" t="str">
            <v>Стр-во ВЛ-0,4 кВ (Игнатьев Ю.В.)</v>
          </cell>
          <cell r="C413" t="str">
            <v>20.7500.657.20</v>
          </cell>
          <cell r="D413" t="str">
            <v>IT.75.0404.180</v>
          </cell>
          <cell r="F41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13">
            <v>2022</v>
          </cell>
          <cell r="H413">
            <v>0.4</v>
          </cell>
          <cell r="I413">
            <v>13</v>
          </cell>
        </row>
        <row r="414">
          <cell r="B414" t="str">
            <v>Стр-во ВЛ-0,4 кВ (ПАО Ростелеком Холбон)</v>
          </cell>
          <cell r="C414" t="str">
            <v>20.7500.940.20</v>
          </cell>
          <cell r="D414" t="str">
            <v>IT.75.0094.741</v>
          </cell>
          <cell r="F41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14">
            <v>2022</v>
          </cell>
          <cell r="H414">
            <v>0.4</v>
          </cell>
          <cell r="I414">
            <v>210</v>
          </cell>
        </row>
        <row r="415">
          <cell r="B415" t="str">
            <v>Стр-во ВЛ-0,4 кВ (БАТОБОЛОТОВ Б.)</v>
          </cell>
          <cell r="C415" t="str">
            <v>20.7500.906.20</v>
          </cell>
          <cell r="D415" t="str">
            <v>IT.75.0405.944</v>
          </cell>
          <cell r="E415" t="str">
            <v>IT.75.0094.760</v>
          </cell>
          <cell r="F41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15">
            <v>2022</v>
          </cell>
          <cell r="H415">
            <v>0.4</v>
          </cell>
          <cell r="I415">
            <v>20</v>
          </cell>
        </row>
        <row r="416">
          <cell r="B416" t="str">
            <v>Стр-во ВЛ-0,4 кВ (Ященко С.А.)</v>
          </cell>
          <cell r="C416" t="str">
            <v>20.7500.3669.20</v>
          </cell>
          <cell r="D416" t="str">
            <v>IT.75.0404.205</v>
          </cell>
          <cell r="F41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16">
            <v>2022</v>
          </cell>
          <cell r="H416">
            <v>0.4</v>
          </cell>
          <cell r="I416">
            <v>30</v>
          </cell>
        </row>
        <row r="417">
          <cell r="B417" t="str">
            <v>Стр-во ВЛ-0,4 кВ (МУ "Служба МТО")</v>
          </cell>
          <cell r="C417" t="str">
            <v>20.7500.3060.20</v>
          </cell>
          <cell r="D417" t="str">
            <v>IT.75.0404.214</v>
          </cell>
          <cell r="F41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17">
            <v>2022</v>
          </cell>
          <cell r="H417">
            <v>0.4</v>
          </cell>
          <cell r="I417">
            <v>50</v>
          </cell>
        </row>
        <row r="418">
          <cell r="B418" t="str">
            <v>Стр-во ВЛ-0,4 кВ (УФСБ России по Заб.кра</v>
          </cell>
          <cell r="C418" t="str">
            <v>20.7500.898.21</v>
          </cell>
          <cell r="D418" t="str">
            <v>IT.75.1214.303</v>
          </cell>
          <cell r="F41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18">
            <v>2022</v>
          </cell>
          <cell r="H418">
            <v>0.4</v>
          </cell>
          <cell r="I418">
            <v>197</v>
          </cell>
        </row>
        <row r="419">
          <cell r="B419" t="str">
            <v>Стр-во ВЛ-0,4 кВ (Ткаль И.С.)</v>
          </cell>
          <cell r="C419" t="str">
            <v>20.7500.2655.20</v>
          </cell>
          <cell r="D419" t="str">
            <v>IT.75.1214.322</v>
          </cell>
          <cell r="F41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19">
            <v>2022</v>
          </cell>
          <cell r="H419">
            <v>0.4</v>
          </cell>
          <cell r="I419">
            <v>156</v>
          </cell>
        </row>
        <row r="420">
          <cell r="B420" t="str">
            <v>Стр-во ВЛ-0,4 кВ (Липатьева Е.С.)</v>
          </cell>
          <cell r="C420" t="str">
            <v>20.7500.118.21</v>
          </cell>
          <cell r="D420" t="str">
            <v>IT.75.0403.598</v>
          </cell>
          <cell r="F42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20">
            <v>2022</v>
          </cell>
          <cell r="H420">
            <v>0.4</v>
          </cell>
          <cell r="I420">
            <v>35</v>
          </cell>
        </row>
        <row r="421">
          <cell r="B421" t="str">
            <v>Стр-во ВЛ-0,4 кВ (АДМИНИСТРАЦИЯ МУНИЦИПА</v>
          </cell>
          <cell r="C421" t="str">
            <v>20.7500.526.21</v>
          </cell>
          <cell r="D421" t="str">
            <v>IT.75.0404.230</v>
          </cell>
          <cell r="E421" t="str">
            <v>IT.75.0404.227</v>
          </cell>
          <cell r="F42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21">
            <v>2022</v>
          </cell>
          <cell r="H421">
            <v>0.4</v>
          </cell>
          <cell r="I421">
            <v>91</v>
          </cell>
        </row>
        <row r="422">
          <cell r="B422" t="str">
            <v>Стр-во ВЛ-0,4 кВ (Маругин В.А.)</v>
          </cell>
          <cell r="C422" t="str">
            <v>20.7500.911.21</v>
          </cell>
          <cell r="D422" t="str">
            <v>IT.75.0403.606</v>
          </cell>
          <cell r="F42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22">
            <v>2022</v>
          </cell>
          <cell r="H422">
            <v>0.4</v>
          </cell>
          <cell r="I422">
            <v>30</v>
          </cell>
        </row>
        <row r="423">
          <cell r="B423" t="str">
            <v>Стр-во ВЛ-0,4 кВ (Загвоздкина Ф.М.)</v>
          </cell>
          <cell r="C423" t="str">
            <v>20.7500.1173.21</v>
          </cell>
          <cell r="D423" t="str">
            <v>IT.75.0403.612</v>
          </cell>
          <cell r="F42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23">
            <v>2022</v>
          </cell>
          <cell r="H423">
            <v>0.23</v>
          </cell>
          <cell r="I423">
            <v>115</v>
          </cell>
        </row>
        <row r="424">
          <cell r="B424" t="str">
            <v>Стр-во ВЛ-0,4 кВ (Чеботарев В.А.)</v>
          </cell>
          <cell r="C424" t="str">
            <v>20.7500.2179.21</v>
          </cell>
          <cell r="D424" t="str">
            <v>IT.75.0403.681</v>
          </cell>
          <cell r="F42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24">
            <v>2022</v>
          </cell>
          <cell r="H424">
            <v>0.4</v>
          </cell>
          <cell r="I424">
            <v>150</v>
          </cell>
        </row>
        <row r="425">
          <cell r="B425" t="str">
            <v>Стр-во ВЛ-0,4 кВ (Иванов Э.Ю.)</v>
          </cell>
          <cell r="C425" t="str">
            <v>20.7500.3351.20</v>
          </cell>
          <cell r="D425" t="str">
            <v>IT.75.0094.947</v>
          </cell>
          <cell r="F42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25">
            <v>2022</v>
          </cell>
          <cell r="H425">
            <v>0.4</v>
          </cell>
          <cell r="I425">
            <v>132</v>
          </cell>
        </row>
        <row r="426">
          <cell r="B426" t="str">
            <v>Стр-во ВЛ-0,4 кВ (Даржаев Ч.Б.)</v>
          </cell>
          <cell r="C426" t="str">
            <v>20.7500.2252.21</v>
          </cell>
          <cell r="D426" t="str">
            <v>IT.75.1323.091</v>
          </cell>
          <cell r="E426" t="str">
            <v>IT.75.0405.996</v>
          </cell>
          <cell r="F42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26">
            <v>2022</v>
          </cell>
          <cell r="H426">
            <v>0.4</v>
          </cell>
          <cell r="I426">
            <v>160</v>
          </cell>
        </row>
        <row r="427">
          <cell r="B427" t="str">
            <v>Стр-во ВЛ-0,4 кВ (Сергеев В.Н.)</v>
          </cell>
          <cell r="C427" t="str">
            <v>20.7500.2770.21</v>
          </cell>
          <cell r="D427" t="str">
            <v>IT.75.0403.644</v>
          </cell>
          <cell r="E427" t="str">
            <v>IT.75.0403.706</v>
          </cell>
          <cell r="F42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27">
            <v>2022</v>
          </cell>
          <cell r="H427">
            <v>0.23</v>
          </cell>
          <cell r="I427">
            <v>40</v>
          </cell>
        </row>
        <row r="428">
          <cell r="B428" t="str">
            <v>Стр-во ВЛ-0,4 кВ (АДМИНИСТРАЦИЯ МР "ГАЗИ</v>
          </cell>
          <cell r="C428" t="str">
            <v>20.7500.746.21</v>
          </cell>
          <cell r="D428" t="str">
            <v>IT.75.0094.953</v>
          </cell>
          <cell r="F42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28">
            <v>2022</v>
          </cell>
          <cell r="H428">
            <v>0.4</v>
          </cell>
          <cell r="I428">
            <v>16.5</v>
          </cell>
        </row>
        <row r="429">
          <cell r="B429" t="str">
            <v>Стр-во ВЛ-0,4 кВ (Василенко Д.В.)</v>
          </cell>
          <cell r="C429" t="str">
            <v>20.7500.1549.21</v>
          </cell>
          <cell r="D429" t="str">
            <v>IT.75.0403.656</v>
          </cell>
          <cell r="F42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29">
            <v>2022</v>
          </cell>
          <cell r="H429">
            <v>0.4</v>
          </cell>
          <cell r="I429">
            <v>50</v>
          </cell>
        </row>
        <row r="430">
          <cell r="B430" t="str">
            <v>Стр-во ВЛ-0,4 кВ ("УРАНГЕОЛОГОРАЗВЕДКА")</v>
          </cell>
          <cell r="C430" t="str">
            <v>20.7500.2526.21</v>
          </cell>
          <cell r="D430" t="str">
            <v>IT.75.0404.233</v>
          </cell>
          <cell r="F43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30">
            <v>2022</v>
          </cell>
          <cell r="H430">
            <v>0.4</v>
          </cell>
          <cell r="I430">
            <v>29</v>
          </cell>
        </row>
        <row r="431">
          <cell r="B431" t="str">
            <v>Стр-во ВЛ-0,4 кВ (Литвинова И.Г.)</v>
          </cell>
          <cell r="C431" t="str">
            <v>20.7500.2151.21</v>
          </cell>
          <cell r="D431" t="str">
            <v>IT.75.1323.111</v>
          </cell>
          <cell r="F43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31">
            <v>2022</v>
          </cell>
          <cell r="H431">
            <v>0.4</v>
          </cell>
          <cell r="I431">
            <v>38</v>
          </cell>
        </row>
        <row r="432">
          <cell r="B432" t="str">
            <v>Стр-во ВЛ-0,4 кВ (Дашинимаева А.О.)</v>
          </cell>
          <cell r="C432" t="str">
            <v>20.7500.2695.21</v>
          </cell>
          <cell r="D432" t="str">
            <v>IT.75.1323.114</v>
          </cell>
          <cell r="F43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32">
            <v>2022</v>
          </cell>
          <cell r="H432">
            <v>0.4</v>
          </cell>
          <cell r="I432">
            <v>23</v>
          </cell>
        </row>
        <row r="433">
          <cell r="B433" t="str">
            <v>Стр-во ВЛ-0,4 кВ (Пичуева Т.С.)</v>
          </cell>
          <cell r="C433" t="str">
            <v>20.7500.1861.21</v>
          </cell>
          <cell r="D433" t="str">
            <v>IT.75.1214.480</v>
          </cell>
          <cell r="F43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33">
            <v>2022</v>
          </cell>
          <cell r="H433">
            <v>0.4</v>
          </cell>
          <cell r="I433">
            <v>227</v>
          </cell>
        </row>
        <row r="434">
          <cell r="B434" t="str">
            <v>Стр-во ВЛ-0,4 кВ (Измайлов А.Н.)</v>
          </cell>
          <cell r="C434" t="str">
            <v>20.7500.3573.21</v>
          </cell>
          <cell r="D434" t="str">
            <v>IT.75.1323.128</v>
          </cell>
          <cell r="E434" t="str">
            <v>IT.75.0405.931</v>
          </cell>
          <cell r="F43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34">
            <v>2022</v>
          </cell>
          <cell r="H434">
            <v>0.4</v>
          </cell>
          <cell r="I434">
            <v>75</v>
          </cell>
        </row>
        <row r="435">
          <cell r="B435" t="str">
            <v>Стр-во ВЛ-0,4 кВ (Хаустова З.У.)</v>
          </cell>
          <cell r="C435" t="str">
            <v>20.7500.3487.21</v>
          </cell>
          <cell r="D435" t="str">
            <v>IT.75.0403.671</v>
          </cell>
          <cell r="F43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35">
            <v>2022</v>
          </cell>
          <cell r="H435">
            <v>0.23</v>
          </cell>
          <cell r="I435">
            <v>120</v>
          </cell>
        </row>
        <row r="436">
          <cell r="B436" t="str">
            <v>Стр-во ВЛ-0,4 кВ (Леглер С.С.)</v>
          </cell>
          <cell r="C436" t="str">
            <v>20.7500.2220.21</v>
          </cell>
          <cell r="D436" t="str">
            <v>IT.75.0403.675</v>
          </cell>
          <cell r="F43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36">
            <v>2022</v>
          </cell>
          <cell r="H436">
            <v>0.4</v>
          </cell>
          <cell r="I436">
            <v>110</v>
          </cell>
        </row>
        <row r="437">
          <cell r="B437" t="str">
            <v>Стр-во ВЛ-0,4 кВ (Морозов С.М.)</v>
          </cell>
          <cell r="C437" t="str">
            <v>20.7500.1571.21</v>
          </cell>
          <cell r="D437" t="str">
            <v>IT.75.0403.679</v>
          </cell>
          <cell r="F43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37">
            <v>2022</v>
          </cell>
          <cell r="H437">
            <v>0.4</v>
          </cell>
          <cell r="I437">
            <v>45</v>
          </cell>
        </row>
        <row r="438">
          <cell r="B438" t="str">
            <v>Стр-во ВЛ-0,4 кВ (Горбатенко С.П.)</v>
          </cell>
          <cell r="C438" t="str">
            <v>20.7500.3661.21</v>
          </cell>
          <cell r="D438" t="str">
            <v>IT.75.1214.500</v>
          </cell>
          <cell r="F43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38">
            <v>2022</v>
          </cell>
          <cell r="H438">
            <v>0.4</v>
          </cell>
          <cell r="I438">
            <v>149</v>
          </cell>
        </row>
        <row r="439">
          <cell r="B439" t="str">
            <v>Стр-во ВЛ-0,4 кВ (Золотухина Г.Б.)</v>
          </cell>
          <cell r="C439" t="str">
            <v>20.7500.2010.21</v>
          </cell>
          <cell r="D439" t="str">
            <v>IT.75.0403.696</v>
          </cell>
          <cell r="E439" t="str">
            <v>IT.75.0403.241
IT.75.0403.734</v>
          </cell>
          <cell r="F43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39">
            <v>2022</v>
          </cell>
          <cell r="H439">
            <v>0.4</v>
          </cell>
          <cell r="I439">
            <v>415</v>
          </cell>
        </row>
        <row r="440">
          <cell r="B440" t="str">
            <v>Стр-во ВЛ-0,4 кВ (Саков Л.А.)</v>
          </cell>
          <cell r="C440" t="str">
            <v>20.7500.3848.21</v>
          </cell>
          <cell r="D440" t="str">
            <v>IT.75.1214.519</v>
          </cell>
          <cell r="F44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40">
            <v>2022</v>
          </cell>
          <cell r="H440">
            <v>0.4</v>
          </cell>
          <cell r="I440">
            <v>47</v>
          </cell>
        </row>
        <row r="441">
          <cell r="B441" t="str">
            <v>Стр-во ВЛ-0,4 кВ (Софьянников В.Н.)</v>
          </cell>
          <cell r="C441" t="str">
            <v>20.7500.3248.21</v>
          </cell>
          <cell r="D441" t="str">
            <v>IT.75.1323.141</v>
          </cell>
          <cell r="E441" t="str">
            <v>IT.75.1323.054
IT.75.1323.055</v>
          </cell>
          <cell r="F44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41">
            <v>2022</v>
          </cell>
          <cell r="H441">
            <v>0.4</v>
          </cell>
          <cell r="I441">
            <v>120</v>
          </cell>
        </row>
        <row r="442">
          <cell r="B442" t="str">
            <v>Стр-во ВЛ-0,4 кВ (Сивакова А.Ю.)</v>
          </cell>
          <cell r="C442" t="str">
            <v>20.7500.3711.21</v>
          </cell>
          <cell r="D442" t="str">
            <v>IT.75.1323.142</v>
          </cell>
          <cell r="E442" t="str">
            <v>IT.75.0405.793
IT.75.1323.175</v>
          </cell>
          <cell r="F44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42">
            <v>2022</v>
          </cell>
          <cell r="H442">
            <v>0.4</v>
          </cell>
          <cell r="I442">
            <v>30</v>
          </cell>
        </row>
        <row r="443">
          <cell r="B443" t="str">
            <v>Стр-во ВЛ-0,4 кВ (Хабибуллин Р.Р.)</v>
          </cell>
          <cell r="C443" t="str">
            <v>20.7500.3856.21</v>
          </cell>
          <cell r="D443" t="str">
            <v>IT.75.1323.143</v>
          </cell>
          <cell r="E443" t="str">
            <v>IT.75.1323.088</v>
          </cell>
          <cell r="F44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43">
            <v>2022</v>
          </cell>
          <cell r="H443">
            <v>0.23</v>
          </cell>
          <cell r="I443">
            <v>30</v>
          </cell>
        </row>
        <row r="444">
          <cell r="B444" t="str">
            <v>Стр-во ВЛ-0,4 кВ (Дамдинова Б.Б.)</v>
          </cell>
          <cell r="C444" t="str">
            <v>20.7500.2820.21</v>
          </cell>
          <cell r="D444" t="str">
            <v>IT.75.1323.146</v>
          </cell>
          <cell r="F44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44">
            <v>2022</v>
          </cell>
          <cell r="H444">
            <v>0.23</v>
          </cell>
          <cell r="I444">
            <v>84</v>
          </cell>
        </row>
        <row r="445">
          <cell r="B445" t="str">
            <v>Стр-во ВЛ-0,4 кВ (Блинников Д.И.)</v>
          </cell>
          <cell r="C445" t="str">
            <v>20.7500.3102.21</v>
          </cell>
          <cell r="D445" t="str">
            <v>IT.75.0403.705</v>
          </cell>
          <cell r="F44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45">
            <v>2022</v>
          </cell>
          <cell r="H445">
            <v>0.4</v>
          </cell>
          <cell r="I445">
            <v>200</v>
          </cell>
        </row>
        <row r="446">
          <cell r="B446" t="str">
            <v>Стр-во ВЛ-0,4 кВ (Метелев П.Г.)</v>
          </cell>
          <cell r="C446" t="str">
            <v>20.7500.3058.21</v>
          </cell>
          <cell r="D446" t="str">
            <v>IT.75.1214.551</v>
          </cell>
          <cell r="F44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46">
            <v>2022</v>
          </cell>
          <cell r="H446">
            <v>0.4</v>
          </cell>
          <cell r="I446">
            <v>42</v>
          </cell>
        </row>
        <row r="447">
          <cell r="B447" t="str">
            <v>Стр-во ВЛ-0,4 кВ (Ковальчук Н.В.)</v>
          </cell>
          <cell r="C447" t="str">
            <v>20.7500.3130.21</v>
          </cell>
          <cell r="D447" t="str">
            <v>IT.75.0696.396</v>
          </cell>
          <cell r="F44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47">
            <v>2022</v>
          </cell>
          <cell r="H447">
            <v>0.4</v>
          </cell>
          <cell r="I447">
            <v>36</v>
          </cell>
        </row>
        <row r="448">
          <cell r="B448" t="str">
            <v>Стр-во ВЛ-0,4 кВ (Климов А.В.)</v>
          </cell>
          <cell r="C448" t="str">
            <v>20.7500.533.22</v>
          </cell>
          <cell r="D448" t="str">
            <v>IT.75.1323.149</v>
          </cell>
          <cell r="E448" t="str">
            <v>IT.75.1323.042</v>
          </cell>
          <cell r="F44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48">
            <v>2022</v>
          </cell>
          <cell r="H448">
            <v>0.4</v>
          </cell>
          <cell r="I448">
            <v>58.5</v>
          </cell>
        </row>
        <row r="449">
          <cell r="B449" t="str">
            <v>Стр-во ВЛ-0,4 кВ (Васенин А.Э.)</v>
          </cell>
          <cell r="C449" t="str">
            <v>20.7500.613.22</v>
          </cell>
          <cell r="D449" t="str">
            <v>IT.75.1323.150</v>
          </cell>
          <cell r="E449" t="str">
            <v>IT.75.0405.930
IT.75.1323.181</v>
          </cell>
          <cell r="F44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49">
            <v>2022</v>
          </cell>
          <cell r="H449">
            <v>0.4</v>
          </cell>
          <cell r="I449">
            <v>60</v>
          </cell>
        </row>
        <row r="450">
          <cell r="B450" t="str">
            <v>Стр-во ВЛ-0,4 кВ (Обозинский Н.Н.)</v>
          </cell>
          <cell r="C450" t="str">
            <v>20.7500.3945.21</v>
          </cell>
          <cell r="D450" t="str">
            <v>IT.75.1214.554</v>
          </cell>
          <cell r="F45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50">
            <v>2022</v>
          </cell>
          <cell r="H450">
            <v>0.23</v>
          </cell>
          <cell r="I450">
            <v>143</v>
          </cell>
        </row>
        <row r="451">
          <cell r="B451" t="str">
            <v>Стр-во ВЛ-0,4 кВ (Черепанов А.В.)</v>
          </cell>
          <cell r="C451" t="str">
            <v>20.7500.3766.21</v>
          </cell>
          <cell r="D451" t="str">
            <v>IT.75.1627.008</v>
          </cell>
          <cell r="F45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51">
            <v>2022</v>
          </cell>
          <cell r="H451">
            <v>0.4</v>
          </cell>
          <cell r="I451">
            <v>179</v>
          </cell>
        </row>
        <row r="452">
          <cell r="B452" t="str">
            <v>Стр-во ВЛ-0,4 кВ (Власевский С.С.)</v>
          </cell>
          <cell r="C452" t="str">
            <v>20.7500.3940.21</v>
          </cell>
          <cell r="D452" t="str">
            <v>IT.75.0406.800</v>
          </cell>
          <cell r="F45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52">
            <v>2022</v>
          </cell>
          <cell r="H452">
            <v>0.4</v>
          </cell>
          <cell r="I452">
            <v>340</v>
          </cell>
        </row>
        <row r="453">
          <cell r="B453" t="str">
            <v>Стр-во ВЛ-0,4 кВ (ИП Амбарян К.М.)</v>
          </cell>
          <cell r="C453" t="str">
            <v>20.7500.3920.21</v>
          </cell>
          <cell r="D453" t="str">
            <v>IT.75.1627.011</v>
          </cell>
          <cell r="F45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53">
            <v>2022</v>
          </cell>
          <cell r="H453">
            <v>0.4</v>
          </cell>
          <cell r="I453">
            <v>143</v>
          </cell>
        </row>
        <row r="454">
          <cell r="B454" t="str">
            <v>Стр-во ВЛ-0,4 кВ (Щелканов А.Г.)</v>
          </cell>
          <cell r="C454" t="str">
            <v>20.7500.926.22</v>
          </cell>
          <cell r="D454" t="str">
            <v>IT.75.1214.578</v>
          </cell>
          <cell r="F45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54">
            <v>2022</v>
          </cell>
          <cell r="H454">
            <v>0.4</v>
          </cell>
          <cell r="I454">
            <v>38</v>
          </cell>
        </row>
        <row r="455">
          <cell r="B455" t="str">
            <v>Стр-во ВЛ-0,4 кВ (Аладько О.П.)</v>
          </cell>
          <cell r="C455" t="str">
            <v>20.7500.569.22</v>
          </cell>
          <cell r="D455" t="str">
            <v>IT.75.1323.159</v>
          </cell>
          <cell r="E455" t="str">
            <v>IT.75.0405.795
IT.75.1323.176</v>
          </cell>
          <cell r="F45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55">
            <v>2022</v>
          </cell>
          <cell r="H455">
            <v>0.4</v>
          </cell>
          <cell r="I455">
            <v>150</v>
          </cell>
        </row>
        <row r="456">
          <cell r="B456" t="str">
            <v>Стр-во ВЛ-0,4 кВ (Исаева С.М.)</v>
          </cell>
          <cell r="C456" t="str">
            <v>20.7500.3583.21</v>
          </cell>
          <cell r="D456" t="str">
            <v>IT.75.0406.802</v>
          </cell>
          <cell r="F45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56">
            <v>2022</v>
          </cell>
          <cell r="H456">
            <v>0.23</v>
          </cell>
          <cell r="I456">
            <v>110</v>
          </cell>
        </row>
        <row r="457">
          <cell r="B457" t="str">
            <v>Стр-во ВЛ-0,4 кВ (Дашиева С.В.)</v>
          </cell>
          <cell r="C457" t="str">
            <v>20.7500.3938.21</v>
          </cell>
          <cell r="D457" t="str">
            <v>IT.75.1323.162</v>
          </cell>
          <cell r="F45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57">
            <v>2022</v>
          </cell>
          <cell r="H457">
            <v>0.23</v>
          </cell>
          <cell r="I457">
            <v>159</v>
          </cell>
        </row>
        <row r="458">
          <cell r="B458" t="str">
            <v>Стр-во ВЛ-0,4 кВ (Некрасов А.Н.)</v>
          </cell>
          <cell r="C458" t="str">
            <v>20.7500.3226.21</v>
          </cell>
          <cell r="D458" t="str">
            <v>IT.75.1214.596</v>
          </cell>
          <cell r="F45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58">
            <v>2022</v>
          </cell>
          <cell r="H458">
            <v>0.4</v>
          </cell>
          <cell r="I458">
            <v>210</v>
          </cell>
        </row>
        <row r="459">
          <cell r="B459" t="str">
            <v>Стр-во ВЛ-0,4 кВ (Лука Е.В.)</v>
          </cell>
          <cell r="C459" t="str">
            <v>20.7500.3846.21</v>
          </cell>
          <cell r="D459" t="str">
            <v>IT.75.1214.602</v>
          </cell>
          <cell r="F45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59">
            <v>2022</v>
          </cell>
          <cell r="H459">
            <v>0.4</v>
          </cell>
          <cell r="I459">
            <v>32</v>
          </cell>
        </row>
        <row r="460">
          <cell r="B460" t="str">
            <v>Стр-во ВЛ-0,4 кВ (Завирухин А.С.)</v>
          </cell>
          <cell r="C460" t="str">
            <v>20.7500.11.22</v>
          </cell>
          <cell r="D460" t="str">
            <v>IT.75.1214.605</v>
          </cell>
          <cell r="F46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60">
            <v>2022</v>
          </cell>
          <cell r="H460">
            <v>0.23</v>
          </cell>
          <cell r="I460">
            <v>236</v>
          </cell>
        </row>
        <row r="461">
          <cell r="B461" t="str">
            <v>Стр-во ВЛ-0,4 кВ (Бадмажапова О.В.)</v>
          </cell>
          <cell r="C461" t="str">
            <v>20.7500.3878.21</v>
          </cell>
          <cell r="D461" t="str">
            <v>IT.75.1323.170</v>
          </cell>
          <cell r="E461" t="str">
            <v>IT.75.0405.790
IT.75.0405.889
IT.75.0094.902</v>
          </cell>
          <cell r="F46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61">
            <v>2022</v>
          </cell>
          <cell r="H461">
            <v>0.4</v>
          </cell>
          <cell r="I461">
            <v>171</v>
          </cell>
        </row>
        <row r="462">
          <cell r="B462" t="str">
            <v>Стр-во ВЛ-0,4 кВ (Степанова В.П.)</v>
          </cell>
          <cell r="C462" t="str">
            <v>20.7500.220.22</v>
          </cell>
          <cell r="D462" t="str">
            <v>IT.75.0403.726</v>
          </cell>
          <cell r="E462" t="str">
            <v>IT.75.0403.645</v>
          </cell>
          <cell r="F46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62">
            <v>2022</v>
          </cell>
          <cell r="H462">
            <v>0.23</v>
          </cell>
          <cell r="I462">
            <v>130</v>
          </cell>
        </row>
        <row r="463">
          <cell r="B463" t="str">
            <v>Стр-во ВЛ-0,4 кВ (Щербаков И.А.)</v>
          </cell>
          <cell r="C463" t="str">
            <v>20.7500.291.22</v>
          </cell>
          <cell r="D463" t="str">
            <v>IT.75.0403.727</v>
          </cell>
          <cell r="F46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63">
            <v>2022</v>
          </cell>
          <cell r="H463">
            <v>0.4</v>
          </cell>
          <cell r="I463">
            <v>100</v>
          </cell>
        </row>
        <row r="464">
          <cell r="B464" t="str">
            <v>Стр-во ВЛ-0,4 кВ (Макаров Д.Н.)</v>
          </cell>
          <cell r="C464" t="str">
            <v>20.7500.396.22</v>
          </cell>
          <cell r="D464" t="str">
            <v>IT.75.0403.729</v>
          </cell>
          <cell r="E464" t="str">
            <v>IT.75.0403.710</v>
          </cell>
          <cell r="F46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64">
            <v>2022</v>
          </cell>
          <cell r="H464">
            <v>0.23</v>
          </cell>
          <cell r="I464">
            <v>23</v>
          </cell>
        </row>
        <row r="465">
          <cell r="B465" t="str">
            <v>Стр-во ВЛ-0,4 кВ (Пыжова И.А.)</v>
          </cell>
          <cell r="C465" t="str">
            <v>20.7500.428.22</v>
          </cell>
          <cell r="D465" t="str">
            <v>IT.75.0403.730</v>
          </cell>
          <cell r="F46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65">
            <v>2022</v>
          </cell>
          <cell r="H465">
            <v>0.23</v>
          </cell>
          <cell r="I465">
            <v>50</v>
          </cell>
        </row>
        <row r="466">
          <cell r="B466" t="str">
            <v>Стр-во ВЛ-0,4 кВ (Никифоров Л.А.)</v>
          </cell>
          <cell r="C466" t="str">
            <v>20.7500.219.22</v>
          </cell>
          <cell r="D466" t="str">
            <v>IT.75.0403.732</v>
          </cell>
          <cell r="F46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66">
            <v>2022</v>
          </cell>
          <cell r="H466">
            <v>0.4</v>
          </cell>
          <cell r="I466">
            <v>50</v>
          </cell>
        </row>
        <row r="467">
          <cell r="B467" t="str">
            <v>Стр-во ВЛ-0,4 кВ (Дрозд А.В.)</v>
          </cell>
          <cell r="C467" t="str">
            <v>20.7500.849.22</v>
          </cell>
          <cell r="D467" t="str">
            <v>IT.75.0696.422</v>
          </cell>
          <cell r="F46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67">
            <v>2022</v>
          </cell>
          <cell r="H467">
            <v>0.4</v>
          </cell>
          <cell r="I467">
            <v>100</v>
          </cell>
        </row>
        <row r="468">
          <cell r="B468" t="str">
            <v>Стр-во ВЛ-0,4 кВ (Носырев А.В.)</v>
          </cell>
          <cell r="C468" t="str">
            <v>20.7500.785.22</v>
          </cell>
          <cell r="D468" t="str">
            <v>IT.75.1323.177</v>
          </cell>
          <cell r="F46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68">
            <v>2022</v>
          </cell>
          <cell r="H468">
            <v>0.4</v>
          </cell>
          <cell r="I468">
            <v>40</v>
          </cell>
        </row>
        <row r="469">
          <cell r="B469" t="str">
            <v>Стр-во ВЛ-0,4 кВ (Котиков А.В.)</v>
          </cell>
          <cell r="C469" t="str">
            <v>20.7500.843.22</v>
          </cell>
          <cell r="D469" t="str">
            <v>IT.75.1323.178</v>
          </cell>
          <cell r="E469" t="str">
            <v>IT.75.0094.494
IT.75.1323.017</v>
          </cell>
          <cell r="F46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69">
            <v>2022</v>
          </cell>
          <cell r="H469">
            <v>0.4</v>
          </cell>
          <cell r="I469">
            <v>90</v>
          </cell>
        </row>
        <row r="470">
          <cell r="B470" t="str">
            <v>Стр-во ВЛ-0,4 кВ (Раздобреева О.С.)</v>
          </cell>
          <cell r="C470" t="str">
            <v>20.7500.817.22</v>
          </cell>
          <cell r="D470" t="str">
            <v>IT.75.1323.179</v>
          </cell>
          <cell r="E470" t="str">
            <v>IT.75.1323.053</v>
          </cell>
          <cell r="F47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70">
            <v>2022</v>
          </cell>
          <cell r="H470">
            <v>0.4</v>
          </cell>
          <cell r="I470">
            <v>100</v>
          </cell>
        </row>
        <row r="471">
          <cell r="B471" t="str">
            <v>Стр-во ВЛ-0,4 кВ (Дондоков Д.Д.)</v>
          </cell>
          <cell r="C471" t="str">
            <v>20.7500.408.22</v>
          </cell>
          <cell r="D471" t="str">
            <v>IT.75.1323.187</v>
          </cell>
          <cell r="F47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71">
            <v>2022</v>
          </cell>
          <cell r="H471">
            <v>0.23</v>
          </cell>
          <cell r="I471">
            <v>40</v>
          </cell>
        </row>
        <row r="472">
          <cell r="B472" t="str">
            <v>Стр-во ВЛ-0,4 Кв (ФКУ УПРДОР "ЗАБАЙКАЛЬЕ</v>
          </cell>
          <cell r="C472" t="str">
            <v>20.7500.465.22</v>
          </cell>
          <cell r="D472" t="str">
            <v>IT.75.0406.817</v>
          </cell>
          <cell r="F47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72">
            <v>2022</v>
          </cell>
          <cell r="H472">
            <v>0.4</v>
          </cell>
          <cell r="I472">
            <v>325</v>
          </cell>
        </row>
        <row r="473">
          <cell r="B473" t="str">
            <v>Стр-во ВЛ-0,4 кВ (МУ "Служба МТО")</v>
          </cell>
          <cell r="C473" t="str">
            <v>20.7500.1518.21</v>
          </cell>
          <cell r="D473" t="str">
            <v>IT.75.0406.822</v>
          </cell>
          <cell r="F47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73">
            <v>2022</v>
          </cell>
          <cell r="H473">
            <v>0.4</v>
          </cell>
          <cell r="I473">
            <v>1056</v>
          </cell>
        </row>
        <row r="474">
          <cell r="B474" t="str">
            <v>Стр-во ВЛ-0,4 кВ (ПАО "РОСТЕЛЕКОМ")</v>
          </cell>
          <cell r="C474" t="str">
            <v>20.7500.1044.22</v>
          </cell>
          <cell r="D474" t="str">
            <v>IT.75.0403.739</v>
          </cell>
          <cell r="F47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74">
            <v>2022</v>
          </cell>
          <cell r="H474">
            <v>0.4</v>
          </cell>
          <cell r="I474">
            <v>80</v>
          </cell>
        </row>
        <row r="475">
          <cell r="B475" t="str">
            <v>Стр-во ВЛ-0,4 кВ (Валеев Р.К.)</v>
          </cell>
          <cell r="C475" t="str">
            <v>20.7500.1390.22</v>
          </cell>
          <cell r="D475" t="str">
            <v>IT.75.1214.659</v>
          </cell>
          <cell r="F47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75">
            <v>2022</v>
          </cell>
          <cell r="H475">
            <v>0.23</v>
          </cell>
          <cell r="I475">
            <v>34</v>
          </cell>
        </row>
        <row r="476">
          <cell r="B476" t="str">
            <v>Стр-во ВЛ-0,4 кВ (Шагдаров Ж.Г.)</v>
          </cell>
          <cell r="C476" t="str">
            <v>20.7500.1609.22</v>
          </cell>
          <cell r="D476" t="str">
            <v>IT.75.1214.661</v>
          </cell>
          <cell r="F47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76">
            <v>2022</v>
          </cell>
          <cell r="H476">
            <v>0.23</v>
          </cell>
          <cell r="I476">
            <v>84</v>
          </cell>
        </row>
        <row r="477">
          <cell r="B477" t="str">
            <v>Стр-во ВЛ-0,4 кВ (Мальцев И.В.)</v>
          </cell>
          <cell r="C477" t="str">
            <v>20.7500.778.22</v>
          </cell>
          <cell r="D477" t="str">
            <v>IT.75.0403.742</v>
          </cell>
          <cell r="F47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77">
            <v>2022</v>
          </cell>
          <cell r="H477">
            <v>0.4</v>
          </cell>
          <cell r="I477">
            <v>52</v>
          </cell>
        </row>
        <row r="478">
          <cell r="B478" t="str">
            <v>Стр-во ВЛ-0,4 кВ (Борисов С.М.)</v>
          </cell>
          <cell r="C478" t="str">
            <v>20.7500.1146.22</v>
          </cell>
          <cell r="D478" t="str">
            <v>IT.75.1214.665</v>
          </cell>
          <cell r="F47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78">
            <v>2022</v>
          </cell>
          <cell r="H478">
            <v>0.4</v>
          </cell>
          <cell r="I478">
            <v>70</v>
          </cell>
        </row>
        <row r="479">
          <cell r="B479" t="str">
            <v>Стр-во ВЛ-0,4 кВ (ФКУ УПРДОР "Забайкалье</v>
          </cell>
          <cell r="C479" t="str">
            <v>20.7500.883.22</v>
          </cell>
          <cell r="D479" t="str">
            <v>IT.75.0406.824</v>
          </cell>
          <cell r="E479" t="str">
            <v>IT.75.0406.779</v>
          </cell>
          <cell r="F47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79">
            <v>2022</v>
          </cell>
          <cell r="H479">
            <v>0.4</v>
          </cell>
          <cell r="I479">
            <v>270</v>
          </cell>
        </row>
        <row r="480">
          <cell r="B480" t="str">
            <v>Стр-во ВЛ-0,4 кВ (Орлов Д.А.)</v>
          </cell>
          <cell r="C480" t="str">
            <v>20.7500.1120.22</v>
          </cell>
          <cell r="D480" t="str">
            <v>IT.75.1214.671</v>
          </cell>
          <cell r="F48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80">
            <v>2022</v>
          </cell>
          <cell r="H480">
            <v>0.4</v>
          </cell>
          <cell r="I480">
            <v>21</v>
          </cell>
        </row>
        <row r="481">
          <cell r="B481" t="str">
            <v>Стр-во ВЛ-0,4 кВ (Бессонов В.Г.)</v>
          </cell>
          <cell r="C481" t="str">
            <v>20.7500.1937.22</v>
          </cell>
          <cell r="D481" t="str">
            <v>IT.75.1214.673</v>
          </cell>
          <cell r="F48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81">
            <v>2022</v>
          </cell>
          <cell r="H481">
            <v>0.4</v>
          </cell>
          <cell r="I481">
            <v>80</v>
          </cell>
        </row>
        <row r="482">
          <cell r="B482" t="str">
            <v>Стр-во ВЛ-0,4 кВ (Фирсова Т.А.)</v>
          </cell>
          <cell r="C482" t="str">
            <v>20.7500.1669.22</v>
          </cell>
          <cell r="D482" t="str">
            <v>IT.75.1214.676</v>
          </cell>
          <cell r="F48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82">
            <v>2022</v>
          </cell>
          <cell r="H482">
            <v>0.4</v>
          </cell>
          <cell r="I482">
            <v>50</v>
          </cell>
        </row>
        <row r="483">
          <cell r="B483" t="str">
            <v>Стр-во ВЛ-0,4 кВ (ПАО "Вымпел-коммуникац</v>
          </cell>
          <cell r="C483" t="str">
            <v>20.7500.96.22</v>
          </cell>
          <cell r="D483" t="str">
            <v>IT.75.1323.194</v>
          </cell>
          <cell r="F48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83">
            <v>2022</v>
          </cell>
          <cell r="H483">
            <v>0.4</v>
          </cell>
          <cell r="I483">
            <v>25</v>
          </cell>
        </row>
        <row r="484">
          <cell r="B484" t="str">
            <v>Стр-во ВЛ-0,4 кВ (Мясникова В.Е.)</v>
          </cell>
          <cell r="C484" t="str">
            <v>20.7500.1941.22</v>
          </cell>
          <cell r="D484" t="str">
            <v>IT.75.1214.684</v>
          </cell>
          <cell r="F48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84">
            <v>2022</v>
          </cell>
          <cell r="H484">
            <v>0.23</v>
          </cell>
          <cell r="I484">
            <v>111</v>
          </cell>
        </row>
        <row r="485">
          <cell r="B485" t="str">
            <v>Стр-во ВЛ-0,4 кВ (Басаченко И.Э.)</v>
          </cell>
          <cell r="C485" t="str">
            <v>20.7500.864.22</v>
          </cell>
          <cell r="D485" t="str">
            <v>IT.75.0403.744</v>
          </cell>
          <cell r="E485" t="str">
            <v>IT.75.0403.747</v>
          </cell>
          <cell r="F48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85">
            <v>2022</v>
          </cell>
          <cell r="H485">
            <v>0.23</v>
          </cell>
          <cell r="I485">
            <v>97</v>
          </cell>
        </row>
        <row r="486">
          <cell r="B486" t="str">
            <v>Стр-во ВЛ-0,4 кВ (Робертус И.И.)</v>
          </cell>
          <cell r="C486" t="str">
            <v>20.7500.1028.22</v>
          </cell>
          <cell r="D486" t="str">
            <v>IT.75.0403.745</v>
          </cell>
          <cell r="E486" t="str">
            <v>IT.75.0403.701</v>
          </cell>
          <cell r="F48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86">
            <v>2022</v>
          </cell>
          <cell r="H486">
            <v>0.23</v>
          </cell>
          <cell r="I486">
            <v>70</v>
          </cell>
        </row>
        <row r="487">
          <cell r="B487" t="str">
            <v>Стр-во ВЛ-0,4 кВ (Харитонов В.Н.)</v>
          </cell>
          <cell r="C487" t="str">
            <v>20.7500.1050.22</v>
          </cell>
          <cell r="D487" t="str">
            <v>IT.75.0403.746</v>
          </cell>
          <cell r="E487" t="str">
            <v>IT.75.0403.664</v>
          </cell>
          <cell r="F48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87">
            <v>2022</v>
          </cell>
          <cell r="H487">
            <v>0.4</v>
          </cell>
          <cell r="I487">
            <v>60</v>
          </cell>
        </row>
        <row r="488">
          <cell r="B488" t="str">
            <v>Стр-во ВЛ-0,4 кВ (Блинов А.А.)</v>
          </cell>
          <cell r="C488" t="str">
            <v>20.7500.1257.22</v>
          </cell>
          <cell r="D488" t="str">
            <v>IT.75.0403.748</v>
          </cell>
          <cell r="F48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88">
            <v>2022</v>
          </cell>
          <cell r="H488">
            <v>0.4</v>
          </cell>
          <cell r="I488">
            <v>50</v>
          </cell>
        </row>
        <row r="489">
          <cell r="B489" t="str">
            <v>Стр-во ВЛ-0,4 кВ (ПУ ФСБ)</v>
          </cell>
          <cell r="C489" t="str">
            <v>20.7500.2854.20</v>
          </cell>
          <cell r="D489" t="str">
            <v>IT.75.0406.831</v>
          </cell>
          <cell r="F48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89">
            <v>2022</v>
          </cell>
          <cell r="H489">
            <v>0.4</v>
          </cell>
          <cell r="I489">
            <v>17</v>
          </cell>
        </row>
        <row r="490">
          <cell r="B490" t="str">
            <v>Стр-во ВЛ-0,4 кВ (ПУ ФСБ РОССИИ ПО ЗАБАЙ</v>
          </cell>
          <cell r="C490" t="str">
            <v>20.7500.2271.21</v>
          </cell>
          <cell r="D490" t="str">
            <v>IT.75.0406.832</v>
          </cell>
          <cell r="F49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90">
            <v>2022</v>
          </cell>
          <cell r="H490">
            <v>0.4</v>
          </cell>
          <cell r="I490">
            <v>17</v>
          </cell>
        </row>
        <row r="491">
          <cell r="B491" t="str">
            <v>Стр-во ВЛ-0,4 кВ (Гатапова Б.Б.)</v>
          </cell>
          <cell r="C491" t="str">
            <v>20.7500.1247.22</v>
          </cell>
          <cell r="D491" t="str">
            <v>IT.75.0406.835</v>
          </cell>
          <cell r="F49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91">
            <v>2022</v>
          </cell>
          <cell r="H491">
            <v>0.4</v>
          </cell>
          <cell r="I491">
            <v>30</v>
          </cell>
        </row>
        <row r="492">
          <cell r="B492" t="str">
            <v>Стр-во ВЛ-0,4 кВ (Дубинина О.И.)</v>
          </cell>
          <cell r="C492" t="str">
            <v>20.7500.946.22</v>
          </cell>
          <cell r="D492" t="str">
            <v>IT.75.1214.707</v>
          </cell>
          <cell r="F49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92">
            <v>2022</v>
          </cell>
          <cell r="H492">
            <v>0.4</v>
          </cell>
          <cell r="I492">
            <v>167</v>
          </cell>
        </row>
        <row r="493">
          <cell r="B493" t="str">
            <v>Стр-во ВЛ-0,4 кВ (Артемьев А.В.)</v>
          </cell>
          <cell r="C493" t="str">
            <v>20.7500.3019.21</v>
          </cell>
          <cell r="D493" t="str">
            <v>IT.75.0403.760</v>
          </cell>
          <cell r="F49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93">
            <v>2022</v>
          </cell>
          <cell r="H493">
            <v>0.23</v>
          </cell>
          <cell r="I493">
            <v>40</v>
          </cell>
        </row>
        <row r="494">
          <cell r="B494" t="str">
            <v>Стр-во ВЛ-0,4 кВ (Храмов В.Н.)</v>
          </cell>
          <cell r="C494" t="str">
            <v>20.7500.1626.22</v>
          </cell>
          <cell r="D494" t="str">
            <v>IT.75.0403.763</v>
          </cell>
          <cell r="F49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94">
            <v>2022</v>
          </cell>
          <cell r="H494">
            <v>0.23</v>
          </cell>
          <cell r="I494">
            <v>55</v>
          </cell>
        </row>
        <row r="495">
          <cell r="B495" t="str">
            <v>Стр-во ВЛ-0,4 кВ (Лисин М.В.)</v>
          </cell>
          <cell r="C495" t="str">
            <v>20.7500.3944.21</v>
          </cell>
          <cell r="D495" t="str">
            <v>IT.75.0403.764</v>
          </cell>
          <cell r="F49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95">
            <v>2022</v>
          </cell>
          <cell r="H495">
            <v>0.4</v>
          </cell>
          <cell r="I495">
            <v>250</v>
          </cell>
        </row>
        <row r="496">
          <cell r="B496" t="str">
            <v>Стр-во ВЛ-0,4 кВ (Кутсар Д.И.)</v>
          </cell>
          <cell r="C496" t="str">
            <v>20.7500.317.22</v>
          </cell>
          <cell r="D496" t="str">
            <v>IT.75.0403.765</v>
          </cell>
          <cell r="F49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96">
            <v>2022</v>
          </cell>
          <cell r="H496">
            <v>0.4</v>
          </cell>
          <cell r="I496">
            <v>40</v>
          </cell>
        </row>
        <row r="497">
          <cell r="B497" t="str">
            <v>Стр-во ВЛ-0,4 кВ (Гоглачев Р.Е.)</v>
          </cell>
          <cell r="C497" t="str">
            <v>20.7500.821.22</v>
          </cell>
          <cell r="D497" t="str">
            <v>IT.75.0403.769</v>
          </cell>
          <cell r="F49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97">
            <v>2022</v>
          </cell>
          <cell r="H497">
            <v>0.23</v>
          </cell>
          <cell r="I497">
            <v>40</v>
          </cell>
        </row>
        <row r="498">
          <cell r="B498" t="str">
            <v>Стр-во ВЛ-0,4 кВ (Лукашов А.С.)</v>
          </cell>
          <cell r="C498" t="str">
            <v>20.7500.1425.22</v>
          </cell>
          <cell r="D498" t="str">
            <v>IT.75.0403.770</v>
          </cell>
          <cell r="E498" t="str">
            <v>IT.75.0094.967</v>
          </cell>
          <cell r="F49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98">
            <v>2022</v>
          </cell>
          <cell r="H498">
            <v>0.4</v>
          </cell>
          <cell r="I498">
            <v>50</v>
          </cell>
        </row>
        <row r="499">
          <cell r="B499" t="str">
            <v>Стр-во ВЛ-0,4 кВ (Деревцов А.В.)</v>
          </cell>
          <cell r="C499" t="str">
            <v>20.7500.634.22</v>
          </cell>
          <cell r="D499" t="str">
            <v>IT.75.0403.780</v>
          </cell>
          <cell r="F49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499">
            <v>2022</v>
          </cell>
          <cell r="H499">
            <v>0.4</v>
          </cell>
          <cell r="I499">
            <v>25</v>
          </cell>
        </row>
        <row r="500">
          <cell r="B500" t="str">
            <v>Стр-во ВЛ-0,4 кВ (ИП Анисимова Н.И.)</v>
          </cell>
          <cell r="C500" t="str">
            <v>20.7500.1592.22</v>
          </cell>
          <cell r="D500" t="str">
            <v>IT.75.0403.784</v>
          </cell>
          <cell r="F50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00">
            <v>2022</v>
          </cell>
          <cell r="H500">
            <v>0.4</v>
          </cell>
          <cell r="I500">
            <v>110</v>
          </cell>
        </row>
        <row r="501">
          <cell r="B501" t="str">
            <v>Стр-во ВЛ-0,4 кВ (ИП Забелин В.А.)</v>
          </cell>
          <cell r="C501" t="str">
            <v>20.7500.2080.22</v>
          </cell>
          <cell r="D501" t="str">
            <v>IT.75.1627.072</v>
          </cell>
          <cell r="F50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01">
            <v>2022</v>
          </cell>
          <cell r="H501">
            <v>0.4</v>
          </cell>
          <cell r="I501">
            <v>177</v>
          </cell>
        </row>
        <row r="502">
          <cell r="B502" t="str">
            <v>Стр-во ВЛ-0,4 кВ (Золотарев А.А.)</v>
          </cell>
          <cell r="C502" t="str">
            <v>20.7500.1933.22</v>
          </cell>
          <cell r="D502" t="str">
            <v>IT.75.0403.787</v>
          </cell>
          <cell r="F50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02">
            <v>2022</v>
          </cell>
          <cell r="H502">
            <v>0.23</v>
          </cell>
          <cell r="I502">
            <v>60</v>
          </cell>
        </row>
        <row r="503">
          <cell r="B503" t="str">
            <v>Стр-во ВЛ-0,4 кВ (Лобунько Е.С.)</v>
          </cell>
          <cell r="C503" t="str">
            <v>20.7500.1563.22</v>
          </cell>
          <cell r="D503" t="str">
            <v>IT.75.1214.715</v>
          </cell>
          <cell r="F50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03">
            <v>2022</v>
          </cell>
          <cell r="H503">
            <v>0.4</v>
          </cell>
          <cell r="I503">
            <v>93</v>
          </cell>
        </row>
        <row r="504">
          <cell r="B504" t="str">
            <v>Стр-во ВЛ-0,4 кВ (Батырев М.Г.)</v>
          </cell>
          <cell r="C504" t="str">
            <v>20.7500.1573.22</v>
          </cell>
          <cell r="D504" t="str">
            <v>IT.75.0403.795</v>
          </cell>
          <cell r="F50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04">
            <v>2022</v>
          </cell>
          <cell r="H504">
            <v>0.4</v>
          </cell>
          <cell r="I504">
            <v>60</v>
          </cell>
        </row>
        <row r="505">
          <cell r="B505" t="str">
            <v>Стр-во ВЛ-0,4 кВ (Маякин К.С.)</v>
          </cell>
          <cell r="C505" t="str">
            <v>20.7500.1931.22</v>
          </cell>
          <cell r="D505" t="str">
            <v>IT.75.1214.720</v>
          </cell>
          <cell r="F50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05">
            <v>2022</v>
          </cell>
          <cell r="H505">
            <v>0.4</v>
          </cell>
          <cell r="I505">
            <v>41</v>
          </cell>
        </row>
        <row r="506">
          <cell r="B506" t="str">
            <v>Стр-во ВЛ-0,4 кВ (Наумова Т.С.)</v>
          </cell>
          <cell r="C506" t="str">
            <v>20.7500.1924.22</v>
          </cell>
          <cell r="D506" t="str">
            <v>IT.75.1214.722</v>
          </cell>
          <cell r="F50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06">
            <v>2022</v>
          </cell>
          <cell r="H506">
            <v>0.4</v>
          </cell>
          <cell r="I506">
            <v>40</v>
          </cell>
        </row>
        <row r="507">
          <cell r="B507" t="str">
            <v>Стр-во ВЛ-0,4 кВ (Тимошенко А.Я.)</v>
          </cell>
          <cell r="C507" t="str">
            <v>20.7500.2246.22</v>
          </cell>
          <cell r="D507" t="str">
            <v>IT.75.1214.727</v>
          </cell>
          <cell r="F50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07">
            <v>2022</v>
          </cell>
          <cell r="H507">
            <v>0.23</v>
          </cell>
          <cell r="I507">
            <v>113</v>
          </cell>
        </row>
        <row r="508">
          <cell r="B508" t="str">
            <v>Стр-во ВЛ-0,4 кВ (Бабенко М.А.)</v>
          </cell>
          <cell r="C508" t="str">
            <v>20.7500.1235.22</v>
          </cell>
          <cell r="D508" t="str">
            <v>IT.75.1214.728</v>
          </cell>
          <cell r="F50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08">
            <v>2022</v>
          </cell>
          <cell r="H508">
            <v>0.4</v>
          </cell>
          <cell r="I508">
            <v>23</v>
          </cell>
        </row>
        <row r="509">
          <cell r="B509" t="str">
            <v>Стр-во ВЛ-0,4 кВ (Полякова Е.М.)</v>
          </cell>
          <cell r="C509" t="str">
            <v>20.7500.1920.22</v>
          </cell>
          <cell r="D509" t="str">
            <v>IT.75.1214.729</v>
          </cell>
          <cell r="F50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09">
            <v>2022</v>
          </cell>
          <cell r="H509">
            <v>0.4</v>
          </cell>
          <cell r="I509">
            <v>13</v>
          </cell>
        </row>
        <row r="510">
          <cell r="B510" t="str">
            <v>Стр-во ВЛ-0,4 кВ (Должитова Л.Р.)</v>
          </cell>
          <cell r="C510" t="str">
            <v>20.7500.562.22</v>
          </cell>
          <cell r="D510" t="str">
            <v>IT.75.1323.207</v>
          </cell>
          <cell r="F51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10">
            <v>2022</v>
          </cell>
          <cell r="H510">
            <v>0.23</v>
          </cell>
          <cell r="I510">
            <v>45</v>
          </cell>
        </row>
        <row r="511">
          <cell r="B511" t="str">
            <v>Стр-во ВЛ-0,4 кВ (Дамбаева Б.В.)</v>
          </cell>
          <cell r="C511" t="str">
            <v>20.7500.2054.22</v>
          </cell>
          <cell r="D511" t="str">
            <v>IT.75.1323.211</v>
          </cell>
          <cell r="F51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11">
            <v>2022</v>
          </cell>
          <cell r="H511">
            <v>0.4</v>
          </cell>
          <cell r="I511">
            <v>76</v>
          </cell>
        </row>
        <row r="512">
          <cell r="B512" t="str">
            <v>Стр-во ВЛ-0,4 кВ (Дашибалбаров Д.Б.)</v>
          </cell>
          <cell r="C512" t="str">
            <v>20.7500.2082.22</v>
          </cell>
          <cell r="D512" t="str">
            <v>IT.75.1323.212</v>
          </cell>
          <cell r="F51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12">
            <v>2022</v>
          </cell>
          <cell r="H512">
            <v>0.23</v>
          </cell>
          <cell r="I512">
            <v>20</v>
          </cell>
        </row>
        <row r="513">
          <cell r="B513" t="str">
            <v>Стр-во ВЛ-0,4 кВ (Намдаков Б.Н.)</v>
          </cell>
          <cell r="C513" t="str">
            <v>20.7500.3594.21</v>
          </cell>
          <cell r="D513" t="str">
            <v>IT.75.1323.214</v>
          </cell>
          <cell r="F51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13">
            <v>2022</v>
          </cell>
          <cell r="H513">
            <v>0.23</v>
          </cell>
          <cell r="I513">
            <v>27</v>
          </cell>
        </row>
        <row r="514">
          <cell r="B514" t="str">
            <v>Стр-во ВЛ-0,4 кВ (ГУЗ"Алек-Заводская ЦРБ</v>
          </cell>
          <cell r="C514" t="str">
            <v>20.7500.2826.21</v>
          </cell>
          <cell r="D514" t="str">
            <v>IT.75.0404.242</v>
          </cell>
          <cell r="F51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14">
            <v>2022</v>
          </cell>
          <cell r="H514">
            <v>0.4</v>
          </cell>
          <cell r="I514">
            <v>50</v>
          </cell>
        </row>
        <row r="515">
          <cell r="B515" t="str">
            <v>Стр-во ВЛ-0,4 кВ (Леонов А.Е.)</v>
          </cell>
          <cell r="C515" t="str">
            <v>20.7500.379.22</v>
          </cell>
          <cell r="D515" t="str">
            <v>IT.75.1214.739</v>
          </cell>
          <cell r="F51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15">
            <v>2022</v>
          </cell>
          <cell r="H515">
            <v>0.23</v>
          </cell>
          <cell r="I515">
            <v>26</v>
          </cell>
        </row>
        <row r="516">
          <cell r="B516" t="str">
            <v>Стр-во ВЛ-0,4 кВ (Сульянд Г.В.)</v>
          </cell>
          <cell r="C516" t="str">
            <v>20.7500.2141.22</v>
          </cell>
          <cell r="D516" t="str">
            <v>IT.75.1214.747</v>
          </cell>
          <cell r="F51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16">
            <v>2022</v>
          </cell>
          <cell r="H516">
            <v>0.23</v>
          </cell>
          <cell r="I516">
            <v>73</v>
          </cell>
        </row>
        <row r="517">
          <cell r="B517" t="str">
            <v>Стр-во ВЛ-0,4 кВ (Бондаренко Е.Г.)</v>
          </cell>
          <cell r="C517" t="str">
            <v>20.7500.1974.22</v>
          </cell>
          <cell r="D517" t="str">
            <v>IT.75.0406.843</v>
          </cell>
          <cell r="F51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17">
            <v>2022</v>
          </cell>
          <cell r="H517">
            <v>0.23</v>
          </cell>
          <cell r="I517">
            <v>20</v>
          </cell>
        </row>
        <row r="518">
          <cell r="B518" t="str">
            <v>Стр-во ВЛ-0,4 кВ (Лончаков Г.Ю.)</v>
          </cell>
          <cell r="C518" t="str">
            <v>20.7500.3634.21</v>
          </cell>
          <cell r="D518" t="str">
            <v>IT.75.1323.219</v>
          </cell>
          <cell r="E518" t="str">
            <v>IT.75.1323.043</v>
          </cell>
          <cell r="F51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18">
            <v>2022</v>
          </cell>
          <cell r="H518">
            <v>0.4</v>
          </cell>
          <cell r="I518">
            <v>15</v>
          </cell>
        </row>
        <row r="519">
          <cell r="B519" t="str">
            <v>Стр-во ВЛ-0,4 кВ (Кайдалова В.Н.)</v>
          </cell>
          <cell r="C519" t="str">
            <v>20.7500.1136.22</v>
          </cell>
          <cell r="D519" t="str">
            <v>IT.75.1323.220</v>
          </cell>
          <cell r="E519" t="str">
            <v>IT.75.0094.757</v>
          </cell>
          <cell r="F51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19">
            <v>2022</v>
          </cell>
          <cell r="H519">
            <v>0.4</v>
          </cell>
          <cell r="I519">
            <v>20</v>
          </cell>
        </row>
        <row r="520">
          <cell r="B520" t="str">
            <v>Стр-во ВЛ-0,4 кВ (Дондоков Б.Б.)</v>
          </cell>
          <cell r="C520" t="str">
            <v>20.7500.178.22</v>
          </cell>
          <cell r="D520" t="str">
            <v>IT.75.0696.457</v>
          </cell>
          <cell r="E520" t="str">
            <v>IT.75.0696.274</v>
          </cell>
          <cell r="F52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20">
            <v>2022</v>
          </cell>
          <cell r="H520">
            <v>0.4</v>
          </cell>
          <cell r="I520">
            <v>60</v>
          </cell>
        </row>
        <row r="521">
          <cell r="B521" t="str">
            <v>Стр-во ВЛ-0,4 кВ (Бастригин Ю.П.)</v>
          </cell>
          <cell r="C521" t="str">
            <v>20.7500.1345.22</v>
          </cell>
          <cell r="D521" t="str">
            <v>IT.75.0406.846</v>
          </cell>
          <cell r="F52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21">
            <v>2022</v>
          </cell>
          <cell r="H521">
            <v>0.4</v>
          </cell>
          <cell r="I521">
            <v>185</v>
          </cell>
        </row>
        <row r="522">
          <cell r="B522" t="str">
            <v>Стр-во ВЛ-0,4 кВ (ООО "СК Спецстрой")</v>
          </cell>
          <cell r="C522" t="str">
            <v>20.7500.130.22</v>
          </cell>
          <cell r="D522" t="str">
            <v>IT.75.1627.088</v>
          </cell>
          <cell r="E522" t="str">
            <v>IT.75.0405.902</v>
          </cell>
          <cell r="F52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22">
            <v>2022</v>
          </cell>
          <cell r="H522">
            <v>0.4</v>
          </cell>
          <cell r="I522">
            <v>174</v>
          </cell>
        </row>
        <row r="523">
          <cell r="B523" t="str">
            <v>Стр-во ВЛ-0,4 кВ (Мамедов Э.М.)</v>
          </cell>
          <cell r="C523" t="str">
            <v>20.7500.1613.22</v>
          </cell>
          <cell r="D523" t="str">
            <v>IT.75.1214.757</v>
          </cell>
          <cell r="F52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23">
            <v>2022</v>
          </cell>
          <cell r="H523">
            <v>0.4</v>
          </cell>
          <cell r="I523">
            <v>77</v>
          </cell>
        </row>
        <row r="524">
          <cell r="B524" t="str">
            <v>Стр-во ВЛ-0,4 кВ (Журавлев Н.В.)</v>
          </cell>
          <cell r="C524" t="str">
            <v>20.7500.2274.22</v>
          </cell>
          <cell r="D524" t="str">
            <v>IT.75.1214.760</v>
          </cell>
          <cell r="F52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24">
            <v>2022</v>
          </cell>
          <cell r="H524">
            <v>0.23</v>
          </cell>
          <cell r="I524">
            <v>27</v>
          </cell>
        </row>
        <row r="525">
          <cell r="B525" t="str">
            <v>Стр-во ВЛ-0,4 кВ (Рыбак И.П.)</v>
          </cell>
          <cell r="C525" t="str">
            <v>20.7500.1666.22</v>
          </cell>
          <cell r="D525" t="str">
            <v>IT.75.1214.761</v>
          </cell>
          <cell r="F52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25">
            <v>2022</v>
          </cell>
          <cell r="H525">
            <v>0.4</v>
          </cell>
          <cell r="I525">
            <v>136</v>
          </cell>
        </row>
        <row r="526">
          <cell r="B526" t="str">
            <v>Стр-во ВЛ-0,4 кВ (Васильева Е.А.)</v>
          </cell>
          <cell r="C526" t="str">
            <v>20.7500.2102.22</v>
          </cell>
          <cell r="D526" t="str">
            <v>IT.75.1214.763</v>
          </cell>
          <cell r="F52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26">
            <v>2022</v>
          </cell>
          <cell r="H526">
            <v>0.23</v>
          </cell>
          <cell r="I526">
            <v>124</v>
          </cell>
        </row>
        <row r="527">
          <cell r="B527" t="str">
            <v>Стр-во ВЛ-0,4 кВ (Кошлач П.А.)</v>
          </cell>
          <cell r="C527" t="str">
            <v>20.7500.1584.22</v>
          </cell>
          <cell r="D527" t="str">
            <v>IT.75.1214.767</v>
          </cell>
          <cell r="F52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27">
            <v>2022</v>
          </cell>
          <cell r="H527">
            <v>0.4</v>
          </cell>
          <cell r="I527">
            <v>27</v>
          </cell>
        </row>
        <row r="528">
          <cell r="B528" t="str">
            <v>Стр-во ВЛ-0,4 кВ (Берестов Д.)</v>
          </cell>
          <cell r="C528" t="str">
            <v>20.7500.420.22</v>
          </cell>
          <cell r="D528" t="str">
            <v>IT.75.1214.768</v>
          </cell>
          <cell r="F52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28">
            <v>2022</v>
          </cell>
          <cell r="H528">
            <v>0.23</v>
          </cell>
          <cell r="I528">
            <v>111</v>
          </cell>
        </row>
        <row r="529">
          <cell r="B529" t="str">
            <v>Стр-во ВЛ-0,4 кВ (Нимаев Т.Б.)</v>
          </cell>
          <cell r="C529" t="str">
            <v>20.7500.2041.22</v>
          </cell>
          <cell r="D529" t="str">
            <v>IT.75.1323.223</v>
          </cell>
          <cell r="E529" t="str">
            <v>IT.75.1323.045
IT.75.1323.046</v>
          </cell>
          <cell r="F52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29">
            <v>2022</v>
          </cell>
          <cell r="H529">
            <v>0.4</v>
          </cell>
          <cell r="I529">
            <v>120</v>
          </cell>
        </row>
        <row r="530">
          <cell r="B530" t="str">
            <v>Стр-во ВЛ-0,4 кВ (ПАО "МТС")</v>
          </cell>
          <cell r="C530" t="str">
            <v>20.7500.2644.22</v>
          </cell>
          <cell r="D530" t="str">
            <v>IT.75.0406.847</v>
          </cell>
          <cell r="E530" t="str">
            <v>IT.75.1323.216</v>
          </cell>
          <cell r="F53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30">
            <v>2022</v>
          </cell>
          <cell r="H530">
            <v>0.4</v>
          </cell>
          <cell r="I530">
            <v>140</v>
          </cell>
        </row>
        <row r="531">
          <cell r="B531" t="str">
            <v>Стр-во ВЛ-0,4 кВ (Коваль Г.П.)</v>
          </cell>
          <cell r="C531" t="str">
            <v>20.7500.1757.22</v>
          </cell>
          <cell r="D531" t="str">
            <v>IT.75.0406.848</v>
          </cell>
          <cell r="F53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31">
            <v>2022</v>
          </cell>
          <cell r="H531">
            <v>0.4</v>
          </cell>
          <cell r="I531">
            <v>70</v>
          </cell>
        </row>
        <row r="532">
          <cell r="B532" t="str">
            <v>Стр-во ВЛ-0,4 кВ (Берсенева В.Б.)</v>
          </cell>
          <cell r="C532" t="str">
            <v>20.7500.1511.22</v>
          </cell>
          <cell r="D532" t="str">
            <v>IT.75.1214.775</v>
          </cell>
          <cell r="F53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32">
            <v>2022</v>
          </cell>
          <cell r="H532">
            <v>0.23</v>
          </cell>
          <cell r="I532">
            <v>21</v>
          </cell>
        </row>
        <row r="533">
          <cell r="B533" t="str">
            <v>Стр-во ВЛ-0,4 кВ (Панфилов С.А.)</v>
          </cell>
          <cell r="C533" t="str">
            <v>20.7500.2022.22</v>
          </cell>
          <cell r="D533" t="str">
            <v>IT.75.1214.780</v>
          </cell>
          <cell r="F53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33">
            <v>2022</v>
          </cell>
          <cell r="H533">
            <v>0.23</v>
          </cell>
          <cell r="I533">
            <v>21</v>
          </cell>
        </row>
        <row r="534">
          <cell r="B534" t="str">
            <v>Стр-во ВЛ-0,4 кВ (Резников В.И.)</v>
          </cell>
          <cell r="C534" t="str">
            <v>20.7500.1629.22</v>
          </cell>
          <cell r="D534" t="str">
            <v>IT.75.1214.781</v>
          </cell>
          <cell r="F53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34">
            <v>2022</v>
          </cell>
          <cell r="H534">
            <v>0.4</v>
          </cell>
          <cell r="I534">
            <v>21</v>
          </cell>
        </row>
        <row r="535">
          <cell r="B535" t="str">
            <v>Стр-во ВЛ-0,4 кВ (Равко А.Н.)</v>
          </cell>
          <cell r="C535" t="str">
            <v>20.7500.2113.22</v>
          </cell>
          <cell r="D535" t="str">
            <v>IT.75.1214.782</v>
          </cell>
          <cell r="F53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35">
            <v>2022</v>
          </cell>
          <cell r="H535">
            <v>0.4</v>
          </cell>
          <cell r="I535">
            <v>108</v>
          </cell>
        </row>
        <row r="536">
          <cell r="B536" t="str">
            <v>Стр-во ВЛ-0,4 кВ (Деревцова В.Д.)</v>
          </cell>
          <cell r="C536" t="str">
            <v>20.7500.4396.17</v>
          </cell>
          <cell r="D536" t="str">
            <v>IT.75.1627.094</v>
          </cell>
          <cell r="F53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36">
            <v>2022</v>
          </cell>
          <cell r="H536">
            <v>0.4</v>
          </cell>
          <cell r="I536">
            <v>550</v>
          </cell>
        </row>
        <row r="537">
          <cell r="B537" t="str">
            <v>Стр-во ВЛ-0,4 кВ (КГХ администрации ГО "</v>
          </cell>
          <cell r="C537" t="str">
            <v>20.7500.1821.22</v>
          </cell>
          <cell r="D537" t="str">
            <v>IT.75.0696.477</v>
          </cell>
          <cell r="F53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37">
            <v>2022</v>
          </cell>
          <cell r="H537">
            <v>0.23</v>
          </cell>
          <cell r="I537">
            <v>50</v>
          </cell>
        </row>
        <row r="538">
          <cell r="B538" t="str">
            <v>Стр-во ВЛ-0,4 кВ (ПАО "Ростелеком")</v>
          </cell>
          <cell r="C538" t="str">
            <v>20.7500.1857.22</v>
          </cell>
          <cell r="D538" t="str">
            <v>IT.75.0406.849</v>
          </cell>
          <cell r="F53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38">
            <v>2022</v>
          </cell>
          <cell r="H538">
            <v>0.4</v>
          </cell>
          <cell r="I538">
            <v>20</v>
          </cell>
        </row>
        <row r="539">
          <cell r="B539" t="str">
            <v>Стр-во ВЛ-0,4 кВ (Золотарева Е.Б.)</v>
          </cell>
          <cell r="C539" t="str">
            <v>20.7500.986.22</v>
          </cell>
          <cell r="D539" t="str">
            <v>IT.75.1214.783</v>
          </cell>
          <cell r="F53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39">
            <v>2022</v>
          </cell>
          <cell r="H539">
            <v>0.23</v>
          </cell>
          <cell r="I539">
            <v>19</v>
          </cell>
        </row>
        <row r="540">
          <cell r="B540" t="str">
            <v>Стр-во ВЛ-0,4 кВ (Бубеев Ж.В.)</v>
          </cell>
          <cell r="C540" t="str">
            <v>20.7500.2179.22</v>
          </cell>
          <cell r="D540" t="str">
            <v>IT.75.1214.784</v>
          </cell>
          <cell r="F54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40">
            <v>2022</v>
          </cell>
          <cell r="H540">
            <v>0.23</v>
          </cell>
          <cell r="I540">
            <v>26</v>
          </cell>
        </row>
        <row r="541">
          <cell r="B541" t="str">
            <v>Стр-во ВЛ-0,4 кВ (Лапердин Е.Н.)</v>
          </cell>
          <cell r="C541" t="str">
            <v>20.7500.1474.22</v>
          </cell>
          <cell r="D541" t="str">
            <v>IT.75.0406.850</v>
          </cell>
          <cell r="F54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41">
            <v>2022</v>
          </cell>
          <cell r="H541">
            <v>0.23</v>
          </cell>
          <cell r="I541">
            <v>240</v>
          </cell>
        </row>
        <row r="542">
          <cell r="B542" t="str">
            <v>Стр-во ВЛ-0,4 кВ (Агапова А.С.)</v>
          </cell>
          <cell r="C542" t="str">
            <v>20.7500.1518.22</v>
          </cell>
          <cell r="D542" t="str">
            <v>IT.75.1214.787</v>
          </cell>
          <cell r="F54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42">
            <v>2022</v>
          </cell>
          <cell r="H542">
            <v>0.4</v>
          </cell>
          <cell r="I542">
            <v>59</v>
          </cell>
        </row>
        <row r="543">
          <cell r="B543" t="str">
            <v>Стр-во ВЛ-0,4 кВ (ПАО "Ростелеком")</v>
          </cell>
          <cell r="C543" t="str">
            <v>20.7500.1755.22</v>
          </cell>
          <cell r="D543" t="str">
            <v>IT.75.0406.853</v>
          </cell>
          <cell r="F54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43">
            <v>2022</v>
          </cell>
          <cell r="H543">
            <v>0.4</v>
          </cell>
          <cell r="I543">
            <v>30</v>
          </cell>
        </row>
        <row r="544">
          <cell r="B544" t="str">
            <v>Стр-во ВЛ-0,4 кВ (Баранова В.М.)</v>
          </cell>
          <cell r="C544" t="str">
            <v>20.7500.2287.22</v>
          </cell>
          <cell r="D544" t="str">
            <v>IT.75.1214.790</v>
          </cell>
          <cell r="F54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44">
            <v>2022</v>
          </cell>
          <cell r="H544">
            <v>0.23</v>
          </cell>
          <cell r="I544">
            <v>37</v>
          </cell>
        </row>
        <row r="545">
          <cell r="B545" t="str">
            <v>Стр-во ВЛ-0,4 кВ (МОУ СОШ №1 пгт.Новокру</v>
          </cell>
          <cell r="C545" t="str">
            <v>20.7500.2126.22</v>
          </cell>
          <cell r="D545" t="str">
            <v>IT.75.1627.102</v>
          </cell>
          <cell r="F54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45">
            <v>2022</v>
          </cell>
          <cell r="H545">
            <v>0.4</v>
          </cell>
          <cell r="I545">
            <v>275</v>
          </cell>
        </row>
        <row r="546">
          <cell r="B546" t="str">
            <v>Стр-во ВЛ-0,4 кВ (Антипова Л.В.)</v>
          </cell>
          <cell r="C546" t="str">
            <v>20.7500.2015.22</v>
          </cell>
          <cell r="D546" t="str">
            <v>IT.75.1214.793</v>
          </cell>
          <cell r="F54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46">
            <v>2022</v>
          </cell>
          <cell r="H546">
            <v>0.23</v>
          </cell>
          <cell r="I546">
            <v>197</v>
          </cell>
        </row>
        <row r="547">
          <cell r="B547" t="str">
            <v>Стр-во ВЛ-0,4 кВ (Комогорцев Н.А.)</v>
          </cell>
          <cell r="C547" t="str">
            <v>20.7500.1828.22</v>
          </cell>
          <cell r="D547" t="str">
            <v>IT.75.1214.802</v>
          </cell>
          <cell r="F54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47">
            <v>2022</v>
          </cell>
          <cell r="H547">
            <v>0.4</v>
          </cell>
          <cell r="I547">
            <v>26</v>
          </cell>
        </row>
        <row r="548">
          <cell r="B548" t="str">
            <v>Стр-во ВЛ-0,4 кВ (Ипатов Р.М.)</v>
          </cell>
          <cell r="C548" t="str">
            <v>20.7500.1918.22</v>
          </cell>
          <cell r="D548" t="str">
            <v>IT.75.1214.803</v>
          </cell>
          <cell r="F54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48">
            <v>2022</v>
          </cell>
          <cell r="H548">
            <v>0.4</v>
          </cell>
          <cell r="I548">
            <v>151</v>
          </cell>
        </row>
        <row r="549">
          <cell r="B549" t="str">
            <v>Стр-во ВЛ-0,4 кВ (Славина Н.М.)</v>
          </cell>
          <cell r="C549" t="str">
            <v>20.7500.2006.22</v>
          </cell>
          <cell r="D549" t="str">
            <v>IT.75.1214.807</v>
          </cell>
          <cell r="F54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49">
            <v>2022</v>
          </cell>
          <cell r="H549">
            <v>0.23</v>
          </cell>
          <cell r="I549">
            <v>102</v>
          </cell>
        </row>
        <row r="550">
          <cell r="B550" t="str">
            <v>Стр-во ВЛ-0,4 кВ (Николаева О.Н.)</v>
          </cell>
          <cell r="C550" t="str">
            <v>20.7500.3942.21</v>
          </cell>
          <cell r="D550" t="str">
            <v>IT.75.1214.808</v>
          </cell>
          <cell r="F55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50">
            <v>2022</v>
          </cell>
          <cell r="H550">
            <v>0.4</v>
          </cell>
          <cell r="I550">
            <v>19</v>
          </cell>
        </row>
        <row r="551">
          <cell r="B551" t="str">
            <v>Стр-во ВЛ-0,4 кВ (Ушаков Ф.М.)</v>
          </cell>
          <cell r="C551" t="str">
            <v>20.7500.1729.22</v>
          </cell>
          <cell r="D551" t="str">
            <v>IT.75.1214.809</v>
          </cell>
          <cell r="F55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51">
            <v>2022</v>
          </cell>
          <cell r="H551">
            <v>0.4</v>
          </cell>
          <cell r="I551">
            <v>27</v>
          </cell>
        </row>
        <row r="552">
          <cell r="B552" t="str">
            <v>Стр-во ВЛ-0,4 кВ (ПУ ФСБ России по Заб.к</v>
          </cell>
          <cell r="C552" t="str">
            <v>20.7500.2092.22</v>
          </cell>
          <cell r="D552" t="str">
            <v>IT.75.0404.248</v>
          </cell>
          <cell r="F55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52">
            <v>2022</v>
          </cell>
          <cell r="H552">
            <v>0.4</v>
          </cell>
          <cell r="I552">
            <v>165</v>
          </cell>
        </row>
        <row r="553">
          <cell r="B553" t="str">
            <v>Стр-во ВЛ-0,4 кВ (Доржижапов И.Б.)</v>
          </cell>
          <cell r="C553" t="str">
            <v>20.7500.1276.22</v>
          </cell>
          <cell r="D553" t="str">
            <v>IT.75.0406.855</v>
          </cell>
          <cell r="F55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53">
            <v>2022</v>
          </cell>
          <cell r="H553">
            <v>0.4</v>
          </cell>
          <cell r="I553">
            <v>40</v>
          </cell>
        </row>
        <row r="554">
          <cell r="B554" t="str">
            <v>Стр-во ВЛ-0,4 кВ (Лутовина И.И.)</v>
          </cell>
          <cell r="C554" t="str">
            <v>20.7500.3305.21</v>
          </cell>
          <cell r="D554" t="str">
            <v>IT.75.1214.812</v>
          </cell>
          <cell r="F55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54">
            <v>2022</v>
          </cell>
          <cell r="H554">
            <v>0.4</v>
          </cell>
          <cell r="I554">
            <v>118</v>
          </cell>
        </row>
        <row r="555">
          <cell r="B555" t="str">
            <v>Стр-во ВЛ-0,4 кВ (Цыденжапова А.Э.)</v>
          </cell>
          <cell r="C555" t="str">
            <v>20.7500.3356.21</v>
          </cell>
          <cell r="D555" t="str">
            <v>IT.75.1323.215</v>
          </cell>
          <cell r="F55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55">
            <v>2022</v>
          </cell>
          <cell r="H555">
            <v>0.4</v>
          </cell>
          <cell r="I555">
            <v>210</v>
          </cell>
        </row>
        <row r="556">
          <cell r="B556" t="str">
            <v>Стр-во ВЛ-0,4 кВ (ПАО Ростелеком)</v>
          </cell>
          <cell r="C556" t="str">
            <v>20.7500.1101.20</v>
          </cell>
          <cell r="D556" t="str">
            <v>IT.75.0094.780</v>
          </cell>
          <cell r="F55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56">
            <v>2023</v>
          </cell>
          <cell r="H556">
            <v>0.4</v>
          </cell>
          <cell r="I556">
            <v>85</v>
          </cell>
        </row>
        <row r="557">
          <cell r="B557" t="str">
            <v>Стр-во ВЛ-0,4 кВ (ГУ "Безопасный город")</v>
          </cell>
          <cell r="C557" t="str">
            <v>20.7500.2574.20</v>
          </cell>
          <cell r="D557" t="str">
            <v>IT.75.0403.562</v>
          </cell>
          <cell r="F55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57">
            <v>2023</v>
          </cell>
          <cell r="H557">
            <v>0.4</v>
          </cell>
          <cell r="I557">
            <v>420</v>
          </cell>
        </row>
        <row r="558">
          <cell r="B558" t="str">
            <v>Стр-во ВЛ-0,4 кВ (Федяев Д.В.)</v>
          </cell>
          <cell r="C558" t="str">
            <v>20.7500.2217.22</v>
          </cell>
          <cell r="D558" t="str">
            <v>IT.75.0403.798</v>
          </cell>
          <cell r="F55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58">
            <v>2023</v>
          </cell>
          <cell r="H558">
            <v>0.4</v>
          </cell>
          <cell r="I558">
            <v>310</v>
          </cell>
        </row>
        <row r="559">
          <cell r="B559" t="str">
            <v>Стр-во ВЛ-0,4 кВ (Гуднева Н.В.)</v>
          </cell>
          <cell r="C559" t="str">
            <v>20.7500.183.22</v>
          </cell>
          <cell r="D559" t="str">
            <v>IT.75.0403.723</v>
          </cell>
          <cell r="F55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59">
            <v>2023</v>
          </cell>
          <cell r="H559">
            <v>0.4</v>
          </cell>
          <cell r="I559">
            <v>341</v>
          </cell>
        </row>
        <row r="560">
          <cell r="B560" t="str">
            <v>Стр-во ВЛ-0,4 кВ (Козлов В.Ю.)</v>
          </cell>
          <cell r="C560" t="str">
            <v>20.7500.935.22</v>
          </cell>
          <cell r="D560" t="str">
            <v>IT.75.0403.735</v>
          </cell>
          <cell r="F56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60">
            <v>2023</v>
          </cell>
          <cell r="H560">
            <v>0.4</v>
          </cell>
          <cell r="I560">
            <v>381</v>
          </cell>
        </row>
        <row r="561">
          <cell r="B561" t="str">
            <v>Стр-во ВЛ-0,4 кВ (ПАО "Ростелеком")</v>
          </cell>
          <cell r="C561" t="str">
            <v>20.7500.1936.22</v>
          </cell>
          <cell r="D561" t="str">
            <v>IT.75.0403.767</v>
          </cell>
          <cell r="F56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61">
            <v>2023</v>
          </cell>
          <cell r="H561">
            <v>0.4</v>
          </cell>
          <cell r="I561">
            <v>37.5</v>
          </cell>
        </row>
        <row r="562">
          <cell r="B562" t="str">
            <v>Стр-во ВЛ-0,4 кВ (Герасимова М.А.)</v>
          </cell>
          <cell r="C562" t="str">
            <v>20.7500.1284.22</v>
          </cell>
          <cell r="D562" t="str">
            <v>IT.75.0406.862</v>
          </cell>
          <cell r="F56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62">
            <v>2023</v>
          </cell>
          <cell r="H562">
            <v>0.4</v>
          </cell>
          <cell r="I562">
            <v>25</v>
          </cell>
        </row>
        <row r="563">
          <cell r="B563" t="str">
            <v>Стр-во ВЛ-0,4 кВ (Доржижапов Г.Б.)</v>
          </cell>
          <cell r="C563" t="str">
            <v>20.7500.620.22</v>
          </cell>
          <cell r="D563" t="str">
            <v>IT.75.0406.863</v>
          </cell>
          <cell r="F56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63">
            <v>2023</v>
          </cell>
          <cell r="H563">
            <v>0.4</v>
          </cell>
          <cell r="I563">
            <v>140</v>
          </cell>
        </row>
        <row r="564">
          <cell r="B564" t="str">
            <v>Стр-во ВЛ-0,4 кВ (Ульзутуев С.В.)</v>
          </cell>
          <cell r="C564" t="str">
            <v>20.7500.2140.22</v>
          </cell>
          <cell r="D564" t="str">
            <v>IT.75.0406.864</v>
          </cell>
          <cell r="F56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64">
            <v>2023</v>
          </cell>
          <cell r="H564">
            <v>0.4</v>
          </cell>
          <cell r="I564">
            <v>200</v>
          </cell>
        </row>
        <row r="565">
          <cell r="B565" t="str">
            <v>Стр-во ВЛ-0,4 кВ (Ирдынеева Н.В.)</v>
          </cell>
          <cell r="C565" t="str">
            <v>20.7500.3791.21</v>
          </cell>
          <cell r="D565" t="str">
            <v>IT.75.0406.865</v>
          </cell>
          <cell r="F56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65">
            <v>2023</v>
          </cell>
          <cell r="H565">
            <v>0.4</v>
          </cell>
          <cell r="I565">
            <v>300</v>
          </cell>
        </row>
        <row r="566">
          <cell r="B566" t="str">
            <v>Стр-во ВЛ-0,4 кВ (Парамошин А.А.)</v>
          </cell>
          <cell r="C566" t="str">
            <v>20.7500.3792.21</v>
          </cell>
          <cell r="D566" t="str">
            <v>IT.75.0406.866</v>
          </cell>
          <cell r="F56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66">
            <v>2023</v>
          </cell>
          <cell r="H566">
            <v>0.4</v>
          </cell>
          <cell r="I566">
            <v>100</v>
          </cell>
        </row>
        <row r="567">
          <cell r="B567" t="str">
            <v>Стр-во ВЛ-0,4 кВ (Неверов А.А.)</v>
          </cell>
          <cell r="C567" t="str">
            <v>20.7500.466.22</v>
          </cell>
          <cell r="D567" t="str">
            <v>IT.75.0696.484</v>
          </cell>
          <cell r="E567" t="str">
            <v>IT.75.0094.676</v>
          </cell>
          <cell r="F56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67">
            <v>2023</v>
          </cell>
          <cell r="H567">
            <v>0.4</v>
          </cell>
          <cell r="I567">
            <v>121</v>
          </cell>
        </row>
        <row r="568">
          <cell r="B568" t="str">
            <v>Стр-во ВЛ-0,4 кВ (Мустафаев Р.Б.)</v>
          </cell>
          <cell r="C568" t="str">
            <v>20.7500.2031.22</v>
          </cell>
          <cell r="D568" t="str">
            <v>IT.75.0696.487</v>
          </cell>
          <cell r="E568" t="str">
            <v>IT.75.0094.678</v>
          </cell>
          <cell r="F56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68">
            <v>2023</v>
          </cell>
          <cell r="H568">
            <v>0.4</v>
          </cell>
          <cell r="I568">
            <v>100</v>
          </cell>
        </row>
        <row r="569">
          <cell r="B569" t="str">
            <v>Стр-во ВЛ-0,4 кВ (Хозеев Е.П.)</v>
          </cell>
          <cell r="C569" t="str">
            <v>20.7500.2296.21</v>
          </cell>
          <cell r="D569" t="str">
            <v>IT.75.0696.369</v>
          </cell>
          <cell r="F56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69">
            <v>2023</v>
          </cell>
          <cell r="H569">
            <v>0.4</v>
          </cell>
          <cell r="I569">
            <v>148</v>
          </cell>
        </row>
        <row r="570">
          <cell r="B570" t="str">
            <v>Стр-во ВЛ-0,4 кВ (Кузьмина Л.М.)</v>
          </cell>
          <cell r="C570" t="str">
            <v>20.7500.700.22</v>
          </cell>
          <cell r="D570" t="str">
            <v>IT.75.0696.419</v>
          </cell>
          <cell r="F57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70">
            <v>2023</v>
          </cell>
          <cell r="H570">
            <v>0.4</v>
          </cell>
          <cell r="I570">
            <v>63</v>
          </cell>
        </row>
        <row r="571">
          <cell r="B571" t="str">
            <v>Стр-во ВЛ-0,4 кВ (Ведерников Р.В.)</v>
          </cell>
          <cell r="C571" t="str">
            <v>20.7500.331.21</v>
          </cell>
          <cell r="D571" t="str">
            <v>IT.75.1214.380</v>
          </cell>
          <cell r="F57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71">
            <v>2023</v>
          </cell>
          <cell r="H571">
            <v>0.4</v>
          </cell>
          <cell r="I571">
            <v>88</v>
          </cell>
        </row>
        <row r="572">
          <cell r="B572" t="str">
            <v>Стр-во ВЛ-0,4 кВ (ФКУ УПРДОР "Забайкалье</v>
          </cell>
          <cell r="C572" t="str">
            <v>20.7500.882.22</v>
          </cell>
          <cell r="D572" t="str">
            <v>IT.75.1214.680</v>
          </cell>
          <cell r="F57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72">
            <v>2023</v>
          </cell>
          <cell r="H572">
            <v>0.4</v>
          </cell>
          <cell r="I572">
            <v>159</v>
          </cell>
        </row>
        <row r="573">
          <cell r="B573" t="str">
            <v>Стр-во ВЛ-0,4 кВ (Бадмадоржиев С.Б.)</v>
          </cell>
          <cell r="C573" t="str">
            <v>20.7500.1892.22</v>
          </cell>
          <cell r="D573" t="str">
            <v>IT.75.1214.806</v>
          </cell>
          <cell r="F57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73">
            <v>2023</v>
          </cell>
          <cell r="H573">
            <v>0.4</v>
          </cell>
          <cell r="I573">
            <v>58</v>
          </cell>
        </row>
        <row r="574">
          <cell r="B574" t="str">
            <v>Стр-во ВЛ-0,4 кВ (Бадмацыбенова Г.Ю.)</v>
          </cell>
          <cell r="C574" t="str">
            <v>20.7500.1761.22</v>
          </cell>
          <cell r="D574" t="str">
            <v>IT.75.1214.810</v>
          </cell>
          <cell r="F57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74">
            <v>2023</v>
          </cell>
          <cell r="H574">
            <v>0.4</v>
          </cell>
          <cell r="I574">
            <v>33</v>
          </cell>
        </row>
        <row r="575">
          <cell r="B575" t="str">
            <v>Стр-во ВЛ-0,4 кВ (Гуроев А.Г.)</v>
          </cell>
          <cell r="C575" t="str">
            <v>20.7500.2150.22</v>
          </cell>
          <cell r="D575" t="str">
            <v>IT.75.1214.749</v>
          </cell>
          <cell r="F57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75">
            <v>2023</v>
          </cell>
          <cell r="H575">
            <v>0.4</v>
          </cell>
          <cell r="I575">
            <v>57</v>
          </cell>
        </row>
        <row r="576">
          <cell r="B576" t="str">
            <v>Стр-во ВЛ-0,4 кВ (Бадмаева Т.В.)</v>
          </cell>
          <cell r="C576" t="str">
            <v>20.7500.122.22</v>
          </cell>
          <cell r="D576" t="str">
            <v>IT.75.1214.750</v>
          </cell>
          <cell r="F57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76">
            <v>2023</v>
          </cell>
          <cell r="H576">
            <v>0.4</v>
          </cell>
          <cell r="I576">
            <v>18</v>
          </cell>
        </row>
        <row r="577">
          <cell r="B577" t="str">
            <v>Стр-во ВЛ-0,4 кВ (Шишкина Т.А.)</v>
          </cell>
          <cell r="C577" t="str">
            <v>20.7500.402.22</v>
          </cell>
          <cell r="D577" t="str">
            <v>IT.75.1214.584</v>
          </cell>
          <cell r="F57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77">
            <v>2023</v>
          </cell>
          <cell r="H577">
            <v>0.4</v>
          </cell>
          <cell r="I577">
            <v>39</v>
          </cell>
        </row>
        <row r="578">
          <cell r="B578" t="str">
            <v>Стр-во ВЛ-0,4 кВ (Левина В.А.)</v>
          </cell>
          <cell r="C578" t="str">
            <v>20.7500.1115.22</v>
          </cell>
          <cell r="D578" t="str">
            <v>IT.75.1214.588</v>
          </cell>
          <cell r="F57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78">
            <v>2023</v>
          </cell>
          <cell r="H578">
            <v>0.4</v>
          </cell>
          <cell r="I578">
            <v>134</v>
          </cell>
        </row>
        <row r="579">
          <cell r="B579" t="str">
            <v>Стр-во ВЛ-0,4 кВ (Михайлова Т.И.)</v>
          </cell>
          <cell r="C579" t="str">
            <v>20.7500.18.21</v>
          </cell>
          <cell r="D579" t="str">
            <v>IT.75.1214.235</v>
          </cell>
          <cell r="F57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79">
            <v>2023</v>
          </cell>
          <cell r="H579">
            <v>0.4</v>
          </cell>
          <cell r="I579">
            <v>54</v>
          </cell>
        </row>
        <row r="580">
          <cell r="B580" t="str">
            <v>Стр-во ВЛ-0,4 кВ (Подойницын А.М.)</v>
          </cell>
          <cell r="C580" t="str">
            <v>20.7500.2883.22</v>
          </cell>
          <cell r="D580" t="str">
            <v>IT.75.1214.751</v>
          </cell>
          <cell r="F58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80">
            <v>2023</v>
          </cell>
          <cell r="H580">
            <v>0.4</v>
          </cell>
          <cell r="I580">
            <v>25</v>
          </cell>
        </row>
        <row r="581">
          <cell r="B581" t="str">
            <v>Стр-во ВЛ-0,4 кВ (Иванов Е.В.)</v>
          </cell>
          <cell r="C581" t="str">
            <v>20.7500.3627.21</v>
          </cell>
          <cell r="D581" t="str">
            <v>IT.75.1214.523</v>
          </cell>
          <cell r="F58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81">
            <v>2023</v>
          </cell>
          <cell r="H581">
            <v>0.4</v>
          </cell>
          <cell r="I581">
            <v>82</v>
          </cell>
        </row>
        <row r="582">
          <cell r="B582" t="str">
            <v>Стр-во ВЛ-0,4 кВ (Крауз А.Г.)</v>
          </cell>
          <cell r="C582" t="str">
            <v>20.7500.3673.21</v>
          </cell>
          <cell r="D582" t="str">
            <v>IT.75.1214.543</v>
          </cell>
          <cell r="F58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82">
            <v>2023</v>
          </cell>
          <cell r="H582">
            <v>0.4</v>
          </cell>
          <cell r="I582">
            <v>39</v>
          </cell>
        </row>
        <row r="583">
          <cell r="B583" t="str">
            <v>Стр-во ВЛ-0,4 кВ (Золотухин Д.В.)</v>
          </cell>
          <cell r="C583" t="str">
            <v>20.7500.191.22</v>
          </cell>
          <cell r="D583" t="str">
            <v>IT.75.1214.610</v>
          </cell>
          <cell r="F58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83">
            <v>2023</v>
          </cell>
          <cell r="H583">
            <v>0.4</v>
          </cell>
          <cell r="I583">
            <v>33</v>
          </cell>
        </row>
        <row r="584">
          <cell r="B584" t="str">
            <v>Стр-во ВЛ-0,4 кВ (Самойлов В.А.)</v>
          </cell>
          <cell r="C584" t="str">
            <v>20.7500.1513.22</v>
          </cell>
          <cell r="D584" t="str">
            <v>IT.75.1214.714</v>
          </cell>
          <cell r="F58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84">
            <v>2023</v>
          </cell>
          <cell r="H584">
            <v>0.4</v>
          </cell>
          <cell r="I584">
            <v>27</v>
          </cell>
        </row>
        <row r="585">
          <cell r="B585" t="str">
            <v>Стр-во ВЛ-0,4 кВ (Трофимов С.М.)</v>
          </cell>
          <cell r="C585" t="str">
            <v>20.7500.1472.22</v>
          </cell>
          <cell r="D585" t="str">
            <v>IT.75.1214.679</v>
          </cell>
          <cell r="F58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85">
            <v>2023</v>
          </cell>
          <cell r="H585">
            <v>0.4</v>
          </cell>
          <cell r="I585">
            <v>77</v>
          </cell>
        </row>
        <row r="586">
          <cell r="B586" t="str">
            <v>Стр-во ВЛ-0,4 кВ (Костин В.Н.)</v>
          </cell>
          <cell r="C586" t="str">
            <v>20.7500.675.22</v>
          </cell>
          <cell r="D586" t="str">
            <v>IT.75.1214.686</v>
          </cell>
          <cell r="F58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86">
            <v>2023</v>
          </cell>
          <cell r="H586">
            <v>0.4</v>
          </cell>
          <cell r="I586">
            <v>96</v>
          </cell>
        </row>
        <row r="587">
          <cell r="B587" t="str">
            <v>Стр-во ВЛ-0,4 кВ (Куйдина О.Т.)</v>
          </cell>
          <cell r="C587" t="str">
            <v>20.7500.1407.22</v>
          </cell>
          <cell r="D587" t="str">
            <v>IT.75.1214.685</v>
          </cell>
          <cell r="F58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87">
            <v>2023</v>
          </cell>
          <cell r="H587">
            <v>0.4</v>
          </cell>
          <cell r="I587">
            <v>58</v>
          </cell>
        </row>
        <row r="588">
          <cell r="B588" t="str">
            <v>Стр-во ВЛ-0,4 кВ (Бабкин А.Е.)</v>
          </cell>
          <cell r="C588" t="str">
            <v>20.7500.1527.22</v>
          </cell>
          <cell r="D588" t="str">
            <v>IT.75.1214.688</v>
          </cell>
          <cell r="F58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88">
            <v>2023</v>
          </cell>
          <cell r="H588">
            <v>0.4</v>
          </cell>
          <cell r="I588">
            <v>71</v>
          </cell>
        </row>
        <row r="589">
          <cell r="B589" t="str">
            <v>Стр-во ВЛ-0,4 кВ (Шишмарева З.Н.)</v>
          </cell>
          <cell r="C589" t="str">
            <v>20.7500.1978.22</v>
          </cell>
          <cell r="D589" t="str">
            <v>IT.75.1214.692</v>
          </cell>
          <cell r="F58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89">
            <v>2023</v>
          </cell>
          <cell r="H589">
            <v>0.4</v>
          </cell>
          <cell r="I589">
            <v>53</v>
          </cell>
        </row>
        <row r="590">
          <cell r="B590" t="str">
            <v>Стр-во ВЛ-0,4 кВ (Беломестнов В.И.)</v>
          </cell>
          <cell r="C590" t="str">
            <v>20.7500.1122.22</v>
          </cell>
          <cell r="D590" t="str">
            <v>IT.75.1214.704</v>
          </cell>
          <cell r="F59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90">
            <v>2023</v>
          </cell>
          <cell r="H590">
            <v>0.4</v>
          </cell>
          <cell r="I590">
            <v>43</v>
          </cell>
        </row>
        <row r="591">
          <cell r="B591" t="str">
            <v>Стр-во ВЛ-0,4 кВ (Арапова Е.Е.)</v>
          </cell>
          <cell r="C591" t="str">
            <v>20.7500.1282.22</v>
          </cell>
          <cell r="D591" t="str">
            <v>IT.75.1214.712</v>
          </cell>
          <cell r="F59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91">
            <v>2023</v>
          </cell>
          <cell r="H591">
            <v>0.4</v>
          </cell>
          <cell r="I591">
            <v>17</v>
          </cell>
        </row>
        <row r="592">
          <cell r="B592" t="str">
            <v>Стр-во ВЛ-0,4 кВ (Матвеев С.В.)</v>
          </cell>
          <cell r="C592" t="str">
            <v>20.7500.1403.22</v>
          </cell>
          <cell r="D592" t="str">
            <v>IT.75.1214.713</v>
          </cell>
          <cell r="F59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92">
            <v>2023</v>
          </cell>
          <cell r="H592">
            <v>0.4</v>
          </cell>
          <cell r="I592">
            <v>39</v>
          </cell>
        </row>
        <row r="593">
          <cell r="B593" t="str">
            <v>Стр-во ВЛ-0,4 кВ (Шемелин Г.И.)</v>
          </cell>
          <cell r="C593" t="str">
            <v>20.7500.1742.22</v>
          </cell>
          <cell r="D593" t="str">
            <v>IT.75.1214.723</v>
          </cell>
          <cell r="F59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93">
            <v>2023</v>
          </cell>
          <cell r="H593">
            <v>0.4</v>
          </cell>
          <cell r="I593">
            <v>64</v>
          </cell>
        </row>
        <row r="594">
          <cell r="B594" t="str">
            <v>Стр-во ВЛ-0,4 кВ (Дураков В.Н.)</v>
          </cell>
          <cell r="C594" t="str">
            <v>20.7500.3759.21</v>
          </cell>
          <cell r="D594" t="str">
            <v>IT.75.1214.743</v>
          </cell>
          <cell r="F59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94">
            <v>2023</v>
          </cell>
          <cell r="H594">
            <v>0.4</v>
          </cell>
          <cell r="I594">
            <v>166</v>
          </cell>
        </row>
        <row r="595">
          <cell r="B595" t="str">
            <v>Стр-во ВЛ-0,4 кВ (Балбыров Д.Ц.)</v>
          </cell>
          <cell r="C595" t="str">
            <v>20.7500.1675.22</v>
          </cell>
          <cell r="D595" t="str">
            <v>IT.75.1214.766</v>
          </cell>
          <cell r="F59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95">
            <v>2023</v>
          </cell>
          <cell r="H595">
            <v>0.4</v>
          </cell>
          <cell r="I595">
            <v>35</v>
          </cell>
        </row>
        <row r="596">
          <cell r="B596" t="str">
            <v>Стр-во ВЛ-0,4 кВ (Маложиленко Е.Н.)</v>
          </cell>
          <cell r="C596" t="str">
            <v>20.7500.2633.22</v>
          </cell>
          <cell r="D596" t="str">
            <v>IT.75.1214.786</v>
          </cell>
          <cell r="F59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96">
            <v>2023</v>
          </cell>
          <cell r="H596">
            <v>0.4</v>
          </cell>
          <cell r="I596">
            <v>34</v>
          </cell>
        </row>
        <row r="597">
          <cell r="B597" t="str">
            <v>Стр-во ВЛ-0,4 кВ (Бдицких В.А.)</v>
          </cell>
          <cell r="C597" t="str">
            <v>20.7500.3147.21</v>
          </cell>
          <cell r="D597" t="str">
            <v>IT.75.1214.444</v>
          </cell>
          <cell r="F59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97">
            <v>2023</v>
          </cell>
          <cell r="H597">
            <v>0.4</v>
          </cell>
          <cell r="I597">
            <v>56</v>
          </cell>
        </row>
        <row r="598">
          <cell r="B598" t="str">
            <v>Стр-во ВЛ-0,4 кВ (Комогорцева Е.М.)</v>
          </cell>
          <cell r="C598" t="str">
            <v>20.7500.2716.21</v>
          </cell>
          <cell r="D598" t="str">
            <v>IT.75.1214.446</v>
          </cell>
          <cell r="F59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98">
            <v>2023</v>
          </cell>
          <cell r="H598">
            <v>0.4</v>
          </cell>
          <cell r="I598">
            <v>51</v>
          </cell>
        </row>
        <row r="599">
          <cell r="B599" t="str">
            <v>Стр-во ВЛ-0,4 кВ (Куликов С.В.)</v>
          </cell>
          <cell r="C599" t="str">
            <v>20.7500.3530.21</v>
          </cell>
          <cell r="D599" t="str">
            <v>IT.75.1214.524</v>
          </cell>
          <cell r="F59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599">
            <v>2023</v>
          </cell>
          <cell r="H599">
            <v>0.4</v>
          </cell>
          <cell r="I599">
            <v>360</v>
          </cell>
        </row>
        <row r="600">
          <cell r="B600" t="str">
            <v>Стр-во ВЛ-0,4 кВ (ПАО "ВЫМПЕЛ-КОММУНИКАЦ</v>
          </cell>
          <cell r="C600" t="str">
            <v>20.7500.2464.21</v>
          </cell>
          <cell r="D600" t="str">
            <v>IT.75.1214.624</v>
          </cell>
          <cell r="F60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00">
            <v>2023</v>
          </cell>
          <cell r="H600">
            <v>0.4</v>
          </cell>
          <cell r="I600">
            <v>148</v>
          </cell>
        </row>
        <row r="601">
          <cell r="B601" t="str">
            <v>Стр-во ВЛ-0,4 кВ (Барменков А.Ю.)</v>
          </cell>
          <cell r="C601" t="str">
            <v>20.7500.1366.22</v>
          </cell>
          <cell r="D601" t="str">
            <v>IT.75.1214.648</v>
          </cell>
          <cell r="F60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01">
            <v>2023</v>
          </cell>
          <cell r="H601">
            <v>0.4</v>
          </cell>
          <cell r="I601">
            <v>26</v>
          </cell>
        </row>
        <row r="602">
          <cell r="B602" t="str">
            <v>Стр-во ВЛ-0,4 кВ (Рекунова В.В.)</v>
          </cell>
          <cell r="C602" t="str">
            <v>20.7500.3115.21</v>
          </cell>
          <cell r="D602" t="str">
            <v>IT.75.1214.649</v>
          </cell>
          <cell r="F60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02">
            <v>2023</v>
          </cell>
          <cell r="H602">
            <v>0.4</v>
          </cell>
          <cell r="I602">
            <v>27</v>
          </cell>
        </row>
        <row r="603">
          <cell r="B603" t="str">
            <v>Стр-во ВЛ-0,4 кВ (Мухин Д.А.)</v>
          </cell>
          <cell r="C603" t="str">
            <v>20.7500.2845.21</v>
          </cell>
          <cell r="D603" t="str">
            <v>IT.75.1214.650</v>
          </cell>
          <cell r="F60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03">
            <v>2023</v>
          </cell>
          <cell r="H603">
            <v>0.4</v>
          </cell>
          <cell r="I603">
            <v>13</v>
          </cell>
        </row>
        <row r="604">
          <cell r="B604" t="str">
            <v>Стр-во ВЛ-0,4 кВ (Ковальчук И.В.)</v>
          </cell>
          <cell r="C604" t="str">
            <v>20.7500.1490.22</v>
          </cell>
          <cell r="D604" t="str">
            <v>IT.75.1214.654</v>
          </cell>
          <cell r="F60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04">
            <v>2023</v>
          </cell>
          <cell r="H604">
            <v>0.4</v>
          </cell>
          <cell r="I604">
            <v>52</v>
          </cell>
        </row>
        <row r="605">
          <cell r="B605" t="str">
            <v>Стр-во ВЛ-0,4 кВ (Парфенов С.В.)</v>
          </cell>
          <cell r="C605" t="str">
            <v>20.7500.1451.22</v>
          </cell>
          <cell r="D605" t="str">
            <v>IT.75.1214.655</v>
          </cell>
          <cell r="F60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05">
            <v>2023</v>
          </cell>
          <cell r="H605">
            <v>0.4</v>
          </cell>
          <cell r="I605">
            <v>62</v>
          </cell>
        </row>
        <row r="606">
          <cell r="B606" t="str">
            <v>Стр-во ВЛ-0,4 кВ (Ситников А.В.)</v>
          </cell>
          <cell r="C606" t="str">
            <v>20.7500.1359.22</v>
          </cell>
          <cell r="D606" t="str">
            <v>IT.75.1214.687</v>
          </cell>
          <cell r="F60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06">
            <v>2023</v>
          </cell>
          <cell r="H606">
            <v>0.4</v>
          </cell>
          <cell r="I606">
            <v>73</v>
          </cell>
        </row>
        <row r="607">
          <cell r="B607" t="str">
            <v>Стр-во ВЛ-0,4 кВ (Наумкин М.Н.)</v>
          </cell>
          <cell r="C607" t="str">
            <v>20.7500.2950.21</v>
          </cell>
          <cell r="D607" t="str">
            <v>IT.75.1214.450</v>
          </cell>
          <cell r="E607" t="str">
            <v>IT.75.1214.336
IT.75.1214.205</v>
          </cell>
          <cell r="F60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07">
            <v>2023</v>
          </cell>
          <cell r="H607">
            <v>0.4</v>
          </cell>
          <cell r="I607">
            <v>166</v>
          </cell>
        </row>
        <row r="608">
          <cell r="B608" t="str">
            <v>Стр-во ВЛ-0,4 кВ (Никитин К.П.)</v>
          </cell>
          <cell r="C608" t="str">
            <v>20.7500.3428.21</v>
          </cell>
          <cell r="D608" t="str">
            <v>IT.75.1214.473</v>
          </cell>
          <cell r="F60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08">
            <v>2023</v>
          </cell>
          <cell r="H608">
            <v>0.4</v>
          </cell>
          <cell r="I608">
            <v>118</v>
          </cell>
        </row>
        <row r="609">
          <cell r="B609" t="str">
            <v>Стр-во ВЛ-0,4 кВ (Осипов Д.В.)</v>
          </cell>
          <cell r="C609" t="str">
            <v>20.7500.3274.21</v>
          </cell>
          <cell r="D609" t="str">
            <v>IT.75.1214.475</v>
          </cell>
          <cell r="F60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09">
            <v>2023</v>
          </cell>
          <cell r="H609">
            <v>0.4</v>
          </cell>
          <cell r="I609">
            <v>37</v>
          </cell>
        </row>
        <row r="610">
          <cell r="B610" t="str">
            <v>Стр-во ВЛ-0,4 кВ (Сучкова В.М.)</v>
          </cell>
          <cell r="C610" t="str">
            <v>20.7500.2228.22</v>
          </cell>
          <cell r="D610" t="str">
            <v>IT.75.1323.231</v>
          </cell>
          <cell r="F61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10">
            <v>2023</v>
          </cell>
          <cell r="H610">
            <v>0.4</v>
          </cell>
          <cell r="I610">
            <v>40</v>
          </cell>
        </row>
        <row r="611">
          <cell r="B611" t="str">
            <v>Стр-во ВЛ-0,4 кВ (Жеребятников А.А.)</v>
          </cell>
          <cell r="C611" t="str">
            <v>20.7500.2307.22</v>
          </cell>
          <cell r="D611" t="str">
            <v>IT.75.1323.232</v>
          </cell>
          <cell r="F61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11">
            <v>2023</v>
          </cell>
          <cell r="H611">
            <v>0.4</v>
          </cell>
          <cell r="I611">
            <v>40</v>
          </cell>
        </row>
        <row r="612">
          <cell r="B612" t="str">
            <v>Стр-во ВЛ-0,4 кВ (Долсонов С.О.)</v>
          </cell>
          <cell r="C612" t="str">
            <v>20.7500.3951.21</v>
          </cell>
          <cell r="D612" t="str">
            <v>IT.75.1323.173</v>
          </cell>
          <cell r="F61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12">
            <v>2023</v>
          </cell>
          <cell r="H612">
            <v>0.4</v>
          </cell>
          <cell r="I612">
            <v>17</v>
          </cell>
        </row>
        <row r="613">
          <cell r="B613" t="str">
            <v>Стр-во ВЛ-0,4 кВ (Ковалева Г.Х.)</v>
          </cell>
          <cell r="C613" t="str">
            <v>20.7500.2296.22</v>
          </cell>
          <cell r="D613" t="str">
            <v>IT.75.1323.227</v>
          </cell>
          <cell r="F61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13">
            <v>2023</v>
          </cell>
          <cell r="H613">
            <v>0.4</v>
          </cell>
          <cell r="I613">
            <v>130</v>
          </cell>
        </row>
        <row r="614">
          <cell r="B614" t="str">
            <v>Стр-во ВЛ-0,4 кВ (Руднев Р.А.)</v>
          </cell>
          <cell r="C614" t="str">
            <v>20.7500.2098.22</v>
          </cell>
          <cell r="D614" t="str">
            <v>IT.75.1323.206</v>
          </cell>
          <cell r="F61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14">
            <v>2023</v>
          </cell>
          <cell r="H614">
            <v>0.4</v>
          </cell>
          <cell r="I614">
            <v>190</v>
          </cell>
        </row>
        <row r="615">
          <cell r="B615" t="str">
            <v>Стр-во ВЛ-0,4 кВ (Юнжакова Е.С.)</v>
          </cell>
          <cell r="C615" t="str">
            <v>20.7500.2990.21</v>
          </cell>
          <cell r="D615" t="str">
            <v>IT.75.1323.098</v>
          </cell>
          <cell r="F61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15">
            <v>2023</v>
          </cell>
          <cell r="H615">
            <v>0.4</v>
          </cell>
          <cell r="I615">
            <v>260</v>
          </cell>
        </row>
        <row r="616">
          <cell r="B616" t="str">
            <v>Стр-во ВЛ-0,4 кВ (Хондожко П.С.)</v>
          </cell>
          <cell r="C616" t="str">
            <v>20.7500.1431.22</v>
          </cell>
          <cell r="D616" t="str">
            <v>IT.75.1323.184</v>
          </cell>
          <cell r="F61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16">
            <v>2023</v>
          </cell>
          <cell r="H616">
            <v>0.4</v>
          </cell>
          <cell r="I616">
            <v>80</v>
          </cell>
        </row>
        <row r="617">
          <cell r="B617" t="str">
            <v>Стр-во ВЛ-0,4 кВ (ГУЗ "Красночикойская Ц</v>
          </cell>
          <cell r="C617" t="str">
            <v>20.7500.3194.21</v>
          </cell>
          <cell r="D617" t="str">
            <v>IT.75.1627.087</v>
          </cell>
          <cell r="F61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17">
            <v>2023</v>
          </cell>
          <cell r="H617">
            <v>0.4</v>
          </cell>
          <cell r="I617">
            <v>35</v>
          </cell>
        </row>
        <row r="618">
          <cell r="B618" t="str">
            <v>Стр-во ВЛ-0,4 кВ от ТП-31 (ООО "Стройсфе</v>
          </cell>
          <cell r="C618" t="str">
            <v>20.7500.697.22</v>
          </cell>
          <cell r="D618" t="str">
            <v>IT.75.1627.097</v>
          </cell>
          <cell r="F61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18">
            <v>2023</v>
          </cell>
          <cell r="H618">
            <v>0.4</v>
          </cell>
          <cell r="I618">
            <v>220</v>
          </cell>
        </row>
        <row r="619">
          <cell r="B619" t="str">
            <v>Стр-во ВЛ-0,4 кВ (ГКУ "Служба единого за</v>
          </cell>
          <cell r="C619" t="str">
            <v>20.7500.1266.22</v>
          </cell>
          <cell r="D619" t="str">
            <v>IT.75.1627.059</v>
          </cell>
          <cell r="F61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19">
            <v>2023</v>
          </cell>
          <cell r="H619">
            <v>0.4</v>
          </cell>
          <cell r="I619">
            <v>246</v>
          </cell>
        </row>
        <row r="620">
          <cell r="B620" t="str">
            <v>Стр-во ВЛ-0,4 кВ (МДОУ ДС "Зернышко" с.</v>
          </cell>
          <cell r="C620" t="str">
            <v>20.7500.2219.21</v>
          </cell>
          <cell r="D620" t="str">
            <v>IT.75.0094.971</v>
          </cell>
          <cell r="F62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20">
            <v>2023</v>
          </cell>
          <cell r="H620">
            <v>0.4</v>
          </cell>
          <cell r="I620">
            <v>388</v>
          </cell>
        </row>
        <row r="621">
          <cell r="B621" t="str">
            <v>Стр-во ВЛ-0,4 кВ (Черногузов И.В.)</v>
          </cell>
          <cell r="C621" t="str">
            <v>20.7500.3566.20</v>
          </cell>
          <cell r="D621" t="str">
            <v>IT.75.0403.626</v>
          </cell>
          <cell r="F62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21">
            <v>2023</v>
          </cell>
          <cell r="H621">
            <v>0.4</v>
          </cell>
          <cell r="I621">
            <v>180</v>
          </cell>
        </row>
        <row r="622">
          <cell r="B622" t="str">
            <v>Стр-во ВЛ-0,4 кВ (ГУЗ "ТУНГОКОЧЕНСКАЯ ЦР</v>
          </cell>
          <cell r="C622" t="str">
            <v>20.7500.1344.21</v>
          </cell>
          <cell r="D622" t="str">
            <v>IT.75.0403.630</v>
          </cell>
          <cell r="F62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22">
            <v>2023</v>
          </cell>
          <cell r="H622">
            <v>0.4</v>
          </cell>
          <cell r="I622">
            <v>400</v>
          </cell>
        </row>
        <row r="623">
          <cell r="B623" t="str">
            <v>Стр-во ВЛ-0,4 кВ (Дубинина Ю.А.)</v>
          </cell>
          <cell r="C623" t="str">
            <v>20.7500.1619.22</v>
          </cell>
          <cell r="D623" t="str">
            <v>IT.75.0403.812</v>
          </cell>
          <cell r="F62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23">
            <v>2023</v>
          </cell>
          <cell r="H623">
            <v>0.4</v>
          </cell>
          <cell r="I623">
            <v>35</v>
          </cell>
        </row>
        <row r="624">
          <cell r="B624" t="str">
            <v>Стр-во ВЛ-0,4 кВ (Лоншакова Л.Ю.)</v>
          </cell>
          <cell r="C624" t="str">
            <v>20.7500.2462.22</v>
          </cell>
          <cell r="D624" t="str">
            <v>IT.75.0403.819</v>
          </cell>
          <cell r="F62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24">
            <v>2023</v>
          </cell>
          <cell r="H624">
            <v>0.4</v>
          </cell>
          <cell r="I624">
            <v>125</v>
          </cell>
        </row>
        <row r="625">
          <cell r="B625" t="str">
            <v>Стр-во ВЛ-0,4 кВ (Шишмарева И.И.)</v>
          </cell>
          <cell r="C625" t="str">
            <v>20.7500.2473.22</v>
          </cell>
          <cell r="D625" t="str">
            <v>IT.75.0403.821</v>
          </cell>
          <cell r="F62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25">
            <v>2023</v>
          </cell>
          <cell r="H625">
            <v>0.4</v>
          </cell>
          <cell r="I625">
            <v>30</v>
          </cell>
        </row>
        <row r="626">
          <cell r="B626" t="str">
            <v>Стр-во ВЛ-0,4 кВ (Маслов В.В.)</v>
          </cell>
          <cell r="C626" t="str">
            <v>20.7500.3306.22</v>
          </cell>
          <cell r="D626" t="str">
            <v>IT.75.0403.833</v>
          </cell>
          <cell r="F62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26">
            <v>2023</v>
          </cell>
          <cell r="H626">
            <v>0.4</v>
          </cell>
          <cell r="I626">
            <v>40</v>
          </cell>
        </row>
        <row r="627">
          <cell r="B627" t="str">
            <v>Стр-во ВЛ-0,4 кВ (Гаврилова Л.В.)</v>
          </cell>
          <cell r="C627" t="str">
            <v>20.7500.2667.22</v>
          </cell>
          <cell r="D627" t="str">
            <v>IT.75.0403.827</v>
          </cell>
          <cell r="F62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27">
            <v>2023</v>
          </cell>
          <cell r="H627">
            <v>0.4</v>
          </cell>
          <cell r="I627">
            <v>65</v>
          </cell>
        </row>
        <row r="628">
          <cell r="B628" t="str">
            <v>Стр-во ВЛ-0,4 кВ (Проскурин А.П.)</v>
          </cell>
          <cell r="C628" t="str">
            <v>20.7500.822.22</v>
          </cell>
          <cell r="D628" t="str">
            <v>IT.75.0403.721</v>
          </cell>
          <cell r="F62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28">
            <v>2023</v>
          </cell>
          <cell r="H628">
            <v>0.4</v>
          </cell>
          <cell r="I628">
            <v>90</v>
          </cell>
        </row>
        <row r="629">
          <cell r="B629" t="str">
            <v>Стр-во ВЛ-0,4 кВ (Сватков А.А.)</v>
          </cell>
          <cell r="C629" t="str">
            <v>20.7500.2127.21</v>
          </cell>
          <cell r="D629" t="str">
            <v>IT.75.0403.666</v>
          </cell>
          <cell r="F62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29">
            <v>2023</v>
          </cell>
          <cell r="H629">
            <v>0.4</v>
          </cell>
          <cell r="I629">
            <v>140</v>
          </cell>
        </row>
        <row r="630">
          <cell r="B630" t="str">
            <v>Стр-во ВЛ-0,4 кВ (Дианова С.А.)</v>
          </cell>
          <cell r="C630" t="str">
            <v>20.7500.3256.21</v>
          </cell>
          <cell r="D630" t="str">
            <v>IT.75.0403.670</v>
          </cell>
          <cell r="F63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30">
            <v>2023</v>
          </cell>
          <cell r="H630">
            <v>0.4</v>
          </cell>
          <cell r="I630">
            <v>60</v>
          </cell>
        </row>
        <row r="631">
          <cell r="B631" t="str">
            <v>Стр-во ВЛ-0,4 кВ (Казаченко М.А.)</v>
          </cell>
          <cell r="C631" t="str">
            <v>20.7500.2884.21</v>
          </cell>
          <cell r="D631" t="str">
            <v>IT.75.0403.708</v>
          </cell>
          <cell r="F63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31">
            <v>2023</v>
          </cell>
          <cell r="H631">
            <v>0.4</v>
          </cell>
          <cell r="I631">
            <v>20</v>
          </cell>
        </row>
        <row r="632">
          <cell r="B632" t="str">
            <v>Стр-во ВЛ-0,4 кВ (Протасова Е.В.)</v>
          </cell>
          <cell r="C632" t="str">
            <v>20.7500.3780.21</v>
          </cell>
          <cell r="D632" t="str">
            <v>IT.75.0403.722</v>
          </cell>
          <cell r="F63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32">
            <v>2023</v>
          </cell>
          <cell r="H632">
            <v>0.4</v>
          </cell>
          <cell r="I632">
            <v>320</v>
          </cell>
        </row>
        <row r="633">
          <cell r="B633" t="str">
            <v>Стр-во ВЛ-0,4 кВ (Воробьев Н.В.)</v>
          </cell>
          <cell r="C633" t="str">
            <v>20.7500.2259.22</v>
          </cell>
          <cell r="D633" t="str">
            <v>IT.75.0403.771</v>
          </cell>
          <cell r="F63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33">
            <v>2023</v>
          </cell>
          <cell r="H633">
            <v>0.4</v>
          </cell>
          <cell r="I633">
            <v>150</v>
          </cell>
        </row>
        <row r="634">
          <cell r="B634" t="str">
            <v>Стр-во ВЛ-0,4 кВ (Носков Н.А.)</v>
          </cell>
          <cell r="C634" t="str">
            <v>20.7500.1602.22</v>
          </cell>
          <cell r="D634" t="str">
            <v>IT.75.0403.776</v>
          </cell>
          <cell r="F63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34">
            <v>2023</v>
          </cell>
          <cell r="H634">
            <v>0.4</v>
          </cell>
          <cell r="I634">
            <v>50</v>
          </cell>
        </row>
        <row r="635">
          <cell r="B635" t="str">
            <v>Стр-во ВЛ-0,4 кВ (Усов И.Н.)</v>
          </cell>
          <cell r="C635" t="str">
            <v>20.7500.3803.21</v>
          </cell>
          <cell r="D635" t="str">
            <v>IT.75.0403.779</v>
          </cell>
          <cell r="F63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35">
            <v>2023</v>
          </cell>
          <cell r="H635">
            <v>0.4</v>
          </cell>
          <cell r="I635">
            <v>50</v>
          </cell>
        </row>
        <row r="636">
          <cell r="B636" t="str">
            <v>Стр-во ВЛ-0,4 кВ (Аксенов А.В.)</v>
          </cell>
          <cell r="C636" t="str">
            <v>20.7500.2106.22</v>
          </cell>
          <cell r="D636" t="str">
            <v>IT.75.0403.781</v>
          </cell>
          <cell r="F63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36">
            <v>2023</v>
          </cell>
          <cell r="H636">
            <v>0.4</v>
          </cell>
          <cell r="I636">
            <v>209</v>
          </cell>
        </row>
        <row r="637">
          <cell r="B637" t="str">
            <v>Стр-во ВЛ-0,4 кВ (Перминов А.А.)</v>
          </cell>
          <cell r="C637" t="str">
            <v>20.7500.1024.22</v>
          </cell>
          <cell r="D637" t="str">
            <v>IT.75.0403.782</v>
          </cell>
          <cell r="F63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37">
            <v>2023</v>
          </cell>
          <cell r="H637">
            <v>0.4</v>
          </cell>
          <cell r="I637">
            <v>107</v>
          </cell>
        </row>
        <row r="638">
          <cell r="B638" t="str">
            <v>Стр-во ВЛ-0,4 кВ (Саломатов В.В.)</v>
          </cell>
          <cell r="C638" t="str">
            <v>20.7500.1756.22</v>
          </cell>
          <cell r="D638" t="str">
            <v>IT.75.0403.786</v>
          </cell>
          <cell r="F63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38">
            <v>2023</v>
          </cell>
          <cell r="H638">
            <v>0.4</v>
          </cell>
          <cell r="I638">
            <v>400</v>
          </cell>
        </row>
        <row r="639">
          <cell r="B639" t="str">
            <v>Стр-во ВЛ-0,4 кВ (Попов А.Ф.)</v>
          </cell>
          <cell r="C639" t="str">
            <v>20.7500.1959.22</v>
          </cell>
          <cell r="D639" t="str">
            <v>IT.75.0403.793</v>
          </cell>
          <cell r="F63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39">
            <v>2023</v>
          </cell>
          <cell r="H639">
            <v>0.4</v>
          </cell>
          <cell r="I639">
            <v>60</v>
          </cell>
        </row>
        <row r="640">
          <cell r="B640" t="str">
            <v>Стр-во ВЛ-0,4 кВ (Чеснокова Н.Н.)</v>
          </cell>
          <cell r="C640" t="str">
            <v>20.7500.2332.22</v>
          </cell>
          <cell r="D640" t="str">
            <v>IT.75.0403.803</v>
          </cell>
          <cell r="F64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40">
            <v>2023</v>
          </cell>
          <cell r="H640">
            <v>0.4</v>
          </cell>
          <cell r="I640">
            <v>40</v>
          </cell>
        </row>
        <row r="641">
          <cell r="B641" t="str">
            <v>Стр-во ВЛ-0,4 кВ (Дмитренко Л.В.)</v>
          </cell>
          <cell r="C641" t="str">
            <v>20.7500.2074.22</v>
          </cell>
          <cell r="D641" t="str">
            <v>IT.75.0403.804</v>
          </cell>
          <cell r="F64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41">
            <v>2023</v>
          </cell>
          <cell r="H641">
            <v>0.4</v>
          </cell>
          <cell r="I641">
            <v>113</v>
          </cell>
        </row>
        <row r="642">
          <cell r="B642" t="str">
            <v>Стр-во ВЛ-0,4 кВ (Алексеев С.И.)</v>
          </cell>
          <cell r="C642" t="str">
            <v>20.7500.2471.22</v>
          </cell>
          <cell r="D642" t="str">
            <v>IT.75.0403.817</v>
          </cell>
          <cell r="F64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42">
            <v>2023</v>
          </cell>
          <cell r="H642">
            <v>0.4</v>
          </cell>
          <cell r="I642">
            <v>110</v>
          </cell>
        </row>
        <row r="643">
          <cell r="B643" t="str">
            <v>Стр-во ВЛ-0,4 кВ (Подшивалова Т.П.)</v>
          </cell>
          <cell r="C643" t="str">
            <v>20.7500.3083.22</v>
          </cell>
          <cell r="D643" t="str">
            <v>IT.75.0403.822</v>
          </cell>
          <cell r="F64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43">
            <v>2023</v>
          </cell>
          <cell r="H643">
            <v>0.4</v>
          </cell>
          <cell r="I643">
            <v>110</v>
          </cell>
        </row>
        <row r="644">
          <cell r="B644" t="str">
            <v>Стр-во ВЛ-0,4 кВ (ФКУ УПРДОР "ЗАБАЙКАЛЬЕ</v>
          </cell>
          <cell r="C644" t="str">
            <v>20.7500.2800.21</v>
          </cell>
          <cell r="D644" t="str">
            <v>IT.75.0403.665</v>
          </cell>
          <cell r="F64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44">
            <v>2023</v>
          </cell>
          <cell r="H644">
            <v>0.4</v>
          </cell>
          <cell r="I644">
            <v>75</v>
          </cell>
        </row>
        <row r="645">
          <cell r="B645" t="str">
            <v>Стр-во ВЛ-0,4 кВ (Малышев А.А.)</v>
          </cell>
          <cell r="C645" t="str">
            <v>20.7500.2318.22</v>
          </cell>
          <cell r="D645" t="str">
            <v>IT.75.0403.743</v>
          </cell>
          <cell r="F64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45">
            <v>2023</v>
          </cell>
          <cell r="H645">
            <v>0.4</v>
          </cell>
          <cell r="I645">
            <v>220</v>
          </cell>
        </row>
        <row r="646">
          <cell r="B646" t="str">
            <v>Стр-во ВЛ-0,4 кВ (Душкина Н.В.)</v>
          </cell>
          <cell r="C646" t="str">
            <v>20.7500.2522.22</v>
          </cell>
          <cell r="D646" t="str">
            <v>IT.75.0403.834</v>
          </cell>
          <cell r="F64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46">
            <v>2023</v>
          </cell>
          <cell r="H646">
            <v>0.4</v>
          </cell>
          <cell r="I646">
            <v>90</v>
          </cell>
        </row>
        <row r="647">
          <cell r="B647" t="str">
            <v>Стр-во ВЛ-0,4 кВ (Дрововозов И.Н.)</v>
          </cell>
          <cell r="C647" t="str">
            <v>20.7500.1166.22</v>
          </cell>
          <cell r="D647" t="str">
            <v>IT.75.0403.753</v>
          </cell>
          <cell r="F64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47">
            <v>2023</v>
          </cell>
          <cell r="H647">
            <v>0.4</v>
          </cell>
          <cell r="I647">
            <v>50</v>
          </cell>
        </row>
        <row r="648">
          <cell r="B648" t="str">
            <v>Стр-во ВЛ-0,4 кВ (Кузьмина Ю.И.)</v>
          </cell>
          <cell r="C648" t="str">
            <v>20.7500.1405.22</v>
          </cell>
          <cell r="D648" t="str">
            <v>IT.75.0403.759</v>
          </cell>
          <cell r="E648" t="str">
            <v>IT.75.0403.839
IT.75.0403.797</v>
          </cell>
          <cell r="F64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48">
            <v>2023</v>
          </cell>
          <cell r="H648">
            <v>0.4</v>
          </cell>
          <cell r="I648">
            <v>50</v>
          </cell>
        </row>
        <row r="649">
          <cell r="B649" t="str">
            <v>Стр-во ВЛ-0,4 кВ (Еринов В.В.)</v>
          </cell>
          <cell r="C649" t="str">
            <v>20.7500.190.22</v>
          </cell>
          <cell r="D649" t="str">
            <v>IT.75.0403.762</v>
          </cell>
          <cell r="F64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49">
            <v>2023</v>
          </cell>
          <cell r="H649">
            <v>0.4</v>
          </cell>
          <cell r="I649">
            <v>20</v>
          </cell>
        </row>
        <row r="650">
          <cell r="B650" t="str">
            <v>Стр-во ВЛ-0,4 кВ (Рузанов А.В.)</v>
          </cell>
          <cell r="C650" t="str">
            <v>20.7500.341.22</v>
          </cell>
          <cell r="D650" t="str">
            <v>IT.75.0403.766</v>
          </cell>
          <cell r="F65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50">
            <v>2023</v>
          </cell>
          <cell r="H650">
            <v>0.4</v>
          </cell>
          <cell r="I650">
            <v>50</v>
          </cell>
        </row>
        <row r="651">
          <cell r="B651" t="str">
            <v>Стр-во ВЛ-0,4 кВ (Дондокова Д.Б.)</v>
          </cell>
          <cell r="C651" t="str">
            <v>20.7500.923.21</v>
          </cell>
          <cell r="D651" t="str">
            <v>IT.75.0403.652</v>
          </cell>
          <cell r="F65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51">
            <v>2023</v>
          </cell>
          <cell r="H651">
            <v>0.4</v>
          </cell>
          <cell r="I651">
            <v>82</v>
          </cell>
        </row>
        <row r="652">
          <cell r="B652" t="str">
            <v>Стр-во ВЛ-0,4 кВ (ИП Непомелуев В.А.)</v>
          </cell>
          <cell r="C652" t="str">
            <v>20.7500.1273.21</v>
          </cell>
          <cell r="D652" t="str">
            <v>IT.75.0403.662</v>
          </cell>
          <cell r="F65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52">
            <v>2023</v>
          </cell>
          <cell r="H652">
            <v>0.4</v>
          </cell>
          <cell r="I652">
            <v>250</v>
          </cell>
        </row>
        <row r="653">
          <cell r="B653" t="str">
            <v>Стр-во ВЛ-0,4 кВ (Администрация городско</v>
          </cell>
          <cell r="C653" t="str">
            <v>20.7500.2276.22</v>
          </cell>
          <cell r="D653" t="str">
            <v>IT.75.0403.844</v>
          </cell>
          <cell r="F65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53">
            <v>2023</v>
          </cell>
          <cell r="H653">
            <v>0.4</v>
          </cell>
          <cell r="I653">
            <v>50</v>
          </cell>
        </row>
        <row r="654">
          <cell r="B654" t="str">
            <v>Стр-во ВЛ-0,4 кВ (Администрация сельског</v>
          </cell>
          <cell r="C654" t="str">
            <v>20.7500.2540.22</v>
          </cell>
          <cell r="D654" t="str">
            <v>IT.75.0403.854</v>
          </cell>
          <cell r="F65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54">
            <v>2023</v>
          </cell>
          <cell r="H654">
            <v>0.4</v>
          </cell>
          <cell r="I654">
            <v>140</v>
          </cell>
        </row>
        <row r="655">
          <cell r="B655" t="str">
            <v>Стр-во ВЛ-0,4 кВ (Гладышев В.Г.)</v>
          </cell>
          <cell r="C655" t="str">
            <v>20.7500.2952.22</v>
          </cell>
          <cell r="D655" t="str">
            <v>IT.75.0404.247</v>
          </cell>
          <cell r="F65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55">
            <v>2023</v>
          </cell>
          <cell r="H655">
            <v>0.4</v>
          </cell>
          <cell r="I655">
            <v>59</v>
          </cell>
        </row>
        <row r="656">
          <cell r="B656" t="str">
            <v>Стр-во ВЛ-0,4 кВ (Бадмаева Ц.)</v>
          </cell>
          <cell r="C656" t="str">
            <v>20.7500.3315.19</v>
          </cell>
          <cell r="D656" t="str">
            <v>IT.75.0405.877</v>
          </cell>
          <cell r="F65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56">
            <v>2023</v>
          </cell>
          <cell r="H656">
            <v>0.4</v>
          </cell>
          <cell r="I656">
            <v>22</v>
          </cell>
        </row>
        <row r="657">
          <cell r="B657" t="str">
            <v>Стр-во ВЛ-0,4 кВ (Нимаев А.Ц.)</v>
          </cell>
          <cell r="C657" t="str">
            <v>20.7500.2274.19</v>
          </cell>
          <cell r="D657" t="str">
            <v>IT.75.0406.486</v>
          </cell>
          <cell r="F65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57">
            <v>2023</v>
          </cell>
          <cell r="H657">
            <v>0.4</v>
          </cell>
          <cell r="I657">
            <v>17</v>
          </cell>
        </row>
        <row r="658">
          <cell r="B658" t="str">
            <v>Стр-во ВЛ-0,4 кВ (ИП Осколков Р.В.)</v>
          </cell>
          <cell r="C658" t="str">
            <v>20.7500.1408.19</v>
          </cell>
          <cell r="D658" t="str">
            <v>IT.75.0406.488</v>
          </cell>
          <cell r="F65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58">
            <v>2023</v>
          </cell>
          <cell r="H658">
            <v>0.4</v>
          </cell>
          <cell r="I658">
            <v>17</v>
          </cell>
        </row>
        <row r="659">
          <cell r="B659" t="str">
            <v>Стр-во ВЛ-0,4 кВ (Соловьева И.В.)</v>
          </cell>
          <cell r="C659" t="str">
            <v>20.7500.3961.21</v>
          </cell>
          <cell r="D659" t="str">
            <v>IT.75.1214.850</v>
          </cell>
          <cell r="E659" t="str">
            <v>IT.75.1627.002</v>
          </cell>
          <cell r="F65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59">
            <v>2023</v>
          </cell>
          <cell r="H659">
            <v>0.4</v>
          </cell>
          <cell r="I659">
            <v>90</v>
          </cell>
        </row>
        <row r="660">
          <cell r="B660" t="str">
            <v>Стр-во ВЛ-0,4 кВ (Серебрякова А.И.)</v>
          </cell>
          <cell r="C660" t="str">
            <v>20.7500.980.20</v>
          </cell>
          <cell r="D660" t="str">
            <v>IT.75.1214.093</v>
          </cell>
          <cell r="F66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60">
            <v>2023</v>
          </cell>
          <cell r="H660">
            <v>0.4</v>
          </cell>
          <cell r="I660">
            <v>160</v>
          </cell>
        </row>
        <row r="661">
          <cell r="B661" t="str">
            <v>Стр-во ВЛ-0,4 кВ (Михайлов Е.И.)</v>
          </cell>
          <cell r="C661" t="str">
            <v>20.7500.2187.22</v>
          </cell>
          <cell r="D661" t="str">
            <v>IT.75.1214.798</v>
          </cell>
          <cell r="F66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61">
            <v>2023</v>
          </cell>
          <cell r="H661">
            <v>0.4</v>
          </cell>
          <cell r="I661">
            <v>50</v>
          </cell>
        </row>
        <row r="662">
          <cell r="B662" t="str">
            <v>Стр-во ВЛ-0,4 кВ (Мартынов М.Ю.)</v>
          </cell>
          <cell r="C662" t="str">
            <v>20.7500.1374.22</v>
          </cell>
          <cell r="D662" t="str">
            <v>IT.75.1214.668</v>
          </cell>
          <cell r="F66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62">
            <v>2023</v>
          </cell>
          <cell r="H662">
            <v>0.4</v>
          </cell>
          <cell r="I662">
            <v>65</v>
          </cell>
        </row>
        <row r="663">
          <cell r="B663" t="str">
            <v>Стр-во ВЛ-0,4 кВ (Ерошин А.М.)</v>
          </cell>
          <cell r="C663" t="str">
            <v>20.7500.2420.22</v>
          </cell>
          <cell r="D663" t="str">
            <v>IT.75.1214.770</v>
          </cell>
          <cell r="F66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63">
            <v>2023</v>
          </cell>
          <cell r="H663">
            <v>0.4</v>
          </cell>
          <cell r="I663">
            <v>80</v>
          </cell>
        </row>
        <row r="664">
          <cell r="B664" t="str">
            <v>Стр-во ВЛ-0,4 кВ (Лесков О.А.)</v>
          </cell>
          <cell r="C664" t="str">
            <v>20.7500.2532.22</v>
          </cell>
          <cell r="D664" t="str">
            <v>IT.75.1214.791</v>
          </cell>
          <cell r="F66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64">
            <v>2023</v>
          </cell>
          <cell r="H664">
            <v>0.4</v>
          </cell>
          <cell r="I664">
            <v>20</v>
          </cell>
        </row>
        <row r="665">
          <cell r="B665" t="str">
            <v>Стр-во ВЛ-0,4 кВ (Коробков Е.В.)</v>
          </cell>
          <cell r="C665" t="str">
            <v>20.7500.2758.22</v>
          </cell>
          <cell r="D665" t="str">
            <v>IT.75.1214.796</v>
          </cell>
          <cell r="F66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65">
            <v>2023</v>
          </cell>
          <cell r="H665">
            <v>0.4</v>
          </cell>
          <cell r="I665">
            <v>80</v>
          </cell>
        </row>
        <row r="666">
          <cell r="B666" t="str">
            <v>Стр-во ВЛ-0,4 кВ (Дзензур О.В.)</v>
          </cell>
          <cell r="C666" t="str">
            <v>20.7500.1469.21</v>
          </cell>
          <cell r="D666" t="str">
            <v>IT.75.1214.453</v>
          </cell>
          <cell r="F66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66">
            <v>2023</v>
          </cell>
          <cell r="H666">
            <v>0.4</v>
          </cell>
          <cell r="I666">
            <v>183</v>
          </cell>
        </row>
        <row r="667">
          <cell r="B667" t="str">
            <v>Стр-во ВЛ-0,4 кВ (Ковалева Е.В.)</v>
          </cell>
          <cell r="C667" t="str">
            <v>20.7500.642.22</v>
          </cell>
          <cell r="D667" t="str">
            <v>IT.75.1214.672</v>
          </cell>
          <cell r="F66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67">
            <v>2023</v>
          </cell>
          <cell r="H667">
            <v>0.4</v>
          </cell>
          <cell r="I667">
            <v>17</v>
          </cell>
        </row>
        <row r="668">
          <cell r="B668" t="str">
            <v>Стр-во ВЛ-0,4 кВ (Михайлов Н.С.)</v>
          </cell>
          <cell r="C668" t="str">
            <v>20.7500.3201.21</v>
          </cell>
          <cell r="D668" t="str">
            <v>IT.75.1214.471</v>
          </cell>
          <cell r="F66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68">
            <v>2023</v>
          </cell>
          <cell r="H668">
            <v>0.4</v>
          </cell>
          <cell r="I668">
            <v>250</v>
          </cell>
        </row>
        <row r="669">
          <cell r="B669" t="str">
            <v>Стр-во ВЛ-0,4 кВ (Торхов Д.П.)</v>
          </cell>
          <cell r="C669" t="str">
            <v>20.7500.1822.22</v>
          </cell>
          <cell r="D669" t="str">
            <v>IT.75.1214.906</v>
          </cell>
          <cell r="F66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69">
            <v>2023</v>
          </cell>
          <cell r="H669">
            <v>0.4</v>
          </cell>
          <cell r="I669">
            <v>100</v>
          </cell>
        </row>
        <row r="670">
          <cell r="B670" t="str">
            <v>Стр-во ВЛ-0,4 кВ (Семынин К.Н.)</v>
          </cell>
          <cell r="C670" t="str">
            <v>20.7500.1156.21</v>
          </cell>
          <cell r="D670" t="str">
            <v>IT.75.1214.945</v>
          </cell>
          <cell r="F67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70">
            <v>2023</v>
          </cell>
          <cell r="H670">
            <v>0.4</v>
          </cell>
          <cell r="I670">
            <v>300</v>
          </cell>
        </row>
        <row r="671">
          <cell r="B671" t="str">
            <v>Стр-во ВЛ-0,4 кВ (Тучинова Ч.В.)</v>
          </cell>
          <cell r="C671" t="str">
            <v>20.7500.2362.22</v>
          </cell>
          <cell r="D671" t="str">
            <v>IT.75.1323.238</v>
          </cell>
          <cell r="F67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71">
            <v>2023</v>
          </cell>
          <cell r="H671">
            <v>0.4</v>
          </cell>
          <cell r="I671">
            <v>30</v>
          </cell>
        </row>
        <row r="672">
          <cell r="B672" t="str">
            <v>Стр-во ВЛ-0,4 кВ (Тудупдашиева Б.Т.)</v>
          </cell>
          <cell r="C672" t="str">
            <v>20.7500.2949.22</v>
          </cell>
          <cell r="D672" t="str">
            <v>IT.75.1323.239</v>
          </cell>
          <cell r="F67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72">
            <v>2023</v>
          </cell>
          <cell r="H672">
            <v>0.4</v>
          </cell>
          <cell r="I672">
            <v>40</v>
          </cell>
        </row>
        <row r="673">
          <cell r="B673" t="str">
            <v>Стр-во ВЛ-0,4 кВ (Бадараев Ж.Б.)</v>
          </cell>
          <cell r="C673" t="str">
            <v>20.7500.1561.22</v>
          </cell>
          <cell r="D673" t="str">
            <v>IT.75.1323.203</v>
          </cell>
          <cell r="F67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73">
            <v>2023</v>
          </cell>
          <cell r="H673">
            <v>0.4</v>
          </cell>
          <cell r="I673">
            <v>26</v>
          </cell>
        </row>
        <row r="674">
          <cell r="B674" t="str">
            <v>Стр-во ВЛ-0,4 кВ (Батоев Б.Б.)</v>
          </cell>
          <cell r="C674" t="str">
            <v>20.7500.2171.22</v>
          </cell>
          <cell r="D674" t="str">
            <v>IT.75.1323.226</v>
          </cell>
          <cell r="F67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74">
            <v>2023</v>
          </cell>
          <cell r="H674">
            <v>0.4</v>
          </cell>
          <cell r="I674">
            <v>95</v>
          </cell>
        </row>
        <row r="675">
          <cell r="B675" t="str">
            <v>Стр-во ВЛ-0,4 кВ (Цеев С.М.)</v>
          </cell>
          <cell r="C675" t="str">
            <v>20.7500.1971.22</v>
          </cell>
          <cell r="D675" t="str">
            <v>IT.75.1323.193</v>
          </cell>
          <cell r="F67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75">
            <v>2023</v>
          </cell>
          <cell r="H675">
            <v>0.4</v>
          </cell>
          <cell r="I675">
            <v>230</v>
          </cell>
        </row>
        <row r="676">
          <cell r="B676" t="str">
            <v>Стр-во ВЛ-0,4 кВ (Оттов Е.Н.)</v>
          </cell>
          <cell r="C676" t="str">
            <v>20.7500.3175.22</v>
          </cell>
          <cell r="D676" t="str">
            <v>IT.75.1323.235</v>
          </cell>
          <cell r="F67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76">
            <v>2023</v>
          </cell>
          <cell r="H676">
            <v>0.4</v>
          </cell>
          <cell r="I676">
            <v>70</v>
          </cell>
        </row>
        <row r="677">
          <cell r="B677" t="str">
            <v>Стр-во ВЛ-0,4 кВ (Логинова А.А.)</v>
          </cell>
          <cell r="C677" t="str">
            <v>20.7500.3333.22</v>
          </cell>
          <cell r="D677" t="str">
            <v>IT.75.1323.250</v>
          </cell>
          <cell r="F67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77">
            <v>2023</v>
          </cell>
          <cell r="H677">
            <v>0.4</v>
          </cell>
          <cell r="I677">
            <v>20</v>
          </cell>
        </row>
        <row r="678">
          <cell r="B678" t="str">
            <v>Стр-во ВЛ-0,4 кВ (Дугаров А.Д.)</v>
          </cell>
          <cell r="C678" t="str">
            <v>20.7500.3377.22</v>
          </cell>
          <cell r="D678" t="str">
            <v>IT.75.1323.251</v>
          </cell>
          <cell r="F67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78">
            <v>2023</v>
          </cell>
          <cell r="H678">
            <v>0.4</v>
          </cell>
          <cell r="I678">
            <v>32</v>
          </cell>
        </row>
        <row r="679">
          <cell r="B679" t="str">
            <v>Стр-во ВЛ-0,4 кВ (Дамдинцыренов Т.Б.)</v>
          </cell>
          <cell r="C679" t="str">
            <v>20.7500.3262.22</v>
          </cell>
          <cell r="D679" t="str">
            <v>IT.75.1323.252</v>
          </cell>
          <cell r="F67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79">
            <v>2023</v>
          </cell>
          <cell r="H679">
            <v>0.4</v>
          </cell>
          <cell r="I679">
            <v>65</v>
          </cell>
        </row>
        <row r="680">
          <cell r="B680" t="str">
            <v>Стр-во ВЛ-0,4 кВ (Эхишиев З.Ж.)</v>
          </cell>
          <cell r="C680" t="str">
            <v>20.7500.2213.22</v>
          </cell>
          <cell r="D680" t="str">
            <v>IT.75.1323.253</v>
          </cell>
          <cell r="F68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80">
            <v>2023</v>
          </cell>
          <cell r="H680">
            <v>0.4</v>
          </cell>
          <cell r="I680">
            <v>16</v>
          </cell>
        </row>
        <row r="681">
          <cell r="B681" t="str">
            <v>Стр-во ВЛ-0,4 кВ (Гармаев Э.Д.)</v>
          </cell>
          <cell r="C681" t="str">
            <v>20.7500.2624.22</v>
          </cell>
          <cell r="D681" t="str">
            <v>IT.75.1323.254</v>
          </cell>
          <cell r="F68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81">
            <v>2023</v>
          </cell>
          <cell r="H681">
            <v>0.4</v>
          </cell>
          <cell r="I681">
            <v>115</v>
          </cell>
        </row>
        <row r="682">
          <cell r="B682" t="str">
            <v>Стр-во ВЛ-0,4 кВ (Мункуев С.Б.)</v>
          </cell>
          <cell r="C682" t="str">
            <v>20.7500.126.23</v>
          </cell>
          <cell r="D682" t="str">
            <v>IT.75.1323.264</v>
          </cell>
          <cell r="F68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82">
            <v>2023</v>
          </cell>
          <cell r="H682">
            <v>0.4</v>
          </cell>
          <cell r="I682">
            <v>19</v>
          </cell>
        </row>
        <row r="683">
          <cell r="B683" t="str">
            <v>Стр-во ВЛ-0,4 кВ (ФГУП «РОССИЙСКАЯ ТЕЛЕВ</v>
          </cell>
          <cell r="C683" t="str">
            <v>20.7500.3282.19</v>
          </cell>
          <cell r="D683" t="str">
            <v>IT.75.1627.024</v>
          </cell>
          <cell r="F68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83">
            <v>2023</v>
          </cell>
          <cell r="H683">
            <v>0.4</v>
          </cell>
          <cell r="I683">
            <v>9</v>
          </cell>
        </row>
        <row r="684">
          <cell r="B684" t="str">
            <v>Стр-во ВЛ-0,4 кВ (Хозеев Е.П.)</v>
          </cell>
          <cell r="C684" t="str">
            <v>20.7500.3906.22</v>
          </cell>
          <cell r="D684" t="str">
            <v>IT.75.1627.110</v>
          </cell>
          <cell r="F68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84">
            <v>2023</v>
          </cell>
          <cell r="H684">
            <v>0.4</v>
          </cell>
          <cell r="I684">
            <v>140</v>
          </cell>
        </row>
        <row r="685">
          <cell r="B685" t="str">
            <v>Стр-во ВЛ-0,4 кВ (Атакишиев М.М.)</v>
          </cell>
          <cell r="C685" t="str">
            <v>20.7500.934.22</v>
          </cell>
          <cell r="D685" t="str">
            <v>IT.75.1627.060</v>
          </cell>
          <cell r="E685" t="str">
            <v>IT.75.0696.497</v>
          </cell>
          <cell r="F68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85">
            <v>2023</v>
          </cell>
          <cell r="H685">
            <v>0.4</v>
          </cell>
          <cell r="I685">
            <v>150</v>
          </cell>
        </row>
        <row r="686">
          <cell r="B686" t="str">
            <v>Стр-во ВЛ-0,4 кВ (Калинин И.В.)</v>
          </cell>
          <cell r="C686" t="str">
            <v>20.7500.1436.18</v>
          </cell>
          <cell r="D686" t="str">
            <v>IT.75.0695.285</v>
          </cell>
          <cell r="F68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86">
            <v>2023</v>
          </cell>
          <cell r="H686">
            <v>0.4</v>
          </cell>
          <cell r="I686">
            <v>219</v>
          </cell>
        </row>
        <row r="687">
          <cell r="B687" t="str">
            <v>Стр-во ВЛ-0,4 кВ (Токмаков В.В.)</v>
          </cell>
          <cell r="C687" t="str">
            <v>20.7500.1455.20</v>
          </cell>
          <cell r="D687" t="str">
            <v>IT.75.0406.699</v>
          </cell>
          <cell r="E687" t="str">
            <v>IT.75.0406.502</v>
          </cell>
          <cell r="F68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87">
            <v>2023</v>
          </cell>
          <cell r="H687">
            <v>0.4</v>
          </cell>
          <cell r="I687">
            <v>15</v>
          </cell>
        </row>
        <row r="688">
          <cell r="B688" t="str">
            <v>Стр-во ВЛ-0,4 кВ (Гладких Р.Г.)</v>
          </cell>
          <cell r="C688" t="str">
            <v>20.7500.3329.22</v>
          </cell>
          <cell r="D688" t="str">
            <v>IT.75.1214.833</v>
          </cell>
          <cell r="F68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88">
            <v>2023</v>
          </cell>
          <cell r="H688">
            <v>0.4</v>
          </cell>
          <cell r="I688">
            <v>92</v>
          </cell>
        </row>
        <row r="689">
          <cell r="B689" t="str">
            <v>Стр-во ВЛ-0,4 кВ (Дружинников Д.П.)</v>
          </cell>
          <cell r="C689" t="str">
            <v>20.7500.2001.22</v>
          </cell>
          <cell r="D689" t="str">
            <v>IT.75.1214.721</v>
          </cell>
          <cell r="F68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89">
            <v>2023</v>
          </cell>
          <cell r="H689">
            <v>0.4</v>
          </cell>
          <cell r="I689">
            <v>208</v>
          </cell>
        </row>
        <row r="690">
          <cell r="B690" t="str">
            <v>Стр-во ВЛ-0,4 кВ (Деревянко Н.С.)</v>
          </cell>
          <cell r="C690" t="str">
            <v>20.7500.2897.22</v>
          </cell>
          <cell r="D690" t="str">
            <v>IT.75.1627.113</v>
          </cell>
          <cell r="F69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90">
            <v>2023</v>
          </cell>
          <cell r="H690">
            <v>0.4</v>
          </cell>
          <cell r="I690">
            <v>19</v>
          </cell>
        </row>
        <row r="691">
          <cell r="B691" t="str">
            <v>Стр-во ВЛ-0,4 кВ (Доржиев Е.Б.)</v>
          </cell>
          <cell r="C691" t="str">
            <v>20.7500.3265.22</v>
          </cell>
          <cell r="D691" t="str">
            <v>IT.75.0406.857</v>
          </cell>
          <cell r="F69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91">
            <v>2023</v>
          </cell>
          <cell r="H691">
            <v>0.4</v>
          </cell>
          <cell r="I691">
            <v>120</v>
          </cell>
        </row>
        <row r="692">
          <cell r="B692" t="str">
            <v>Стр-во ВЛ-0,4 кВ (Вологдин В.П.)</v>
          </cell>
          <cell r="C692" t="str">
            <v>20.7500.3023.22</v>
          </cell>
          <cell r="D692" t="str">
            <v>IT.75.1323.228</v>
          </cell>
          <cell r="F69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92">
            <v>2023</v>
          </cell>
          <cell r="H692">
            <v>0.4</v>
          </cell>
          <cell r="I692">
            <v>30</v>
          </cell>
        </row>
        <row r="693">
          <cell r="B693" t="str">
            <v>Стр-во ВЛ-0,4 кВ (ООО ГК "Транспортное о</v>
          </cell>
          <cell r="C693" t="str">
            <v>20.7500.635.22</v>
          </cell>
          <cell r="D693" t="str">
            <v>IT.75.1627.021</v>
          </cell>
          <cell r="F69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93">
            <v>2023</v>
          </cell>
          <cell r="H693">
            <v>0.4</v>
          </cell>
          <cell r="I693">
            <v>831</v>
          </cell>
        </row>
        <row r="694">
          <cell r="B694" t="str">
            <v>Стр-во ВЛ-0,4 кВ (Замешаева Т.С.)</v>
          </cell>
          <cell r="C694" t="str">
            <v>20.7500.236.22</v>
          </cell>
          <cell r="D694" t="str">
            <v>IT.75.1214.612</v>
          </cell>
          <cell r="F69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94">
            <v>2023</v>
          </cell>
          <cell r="H694">
            <v>0.4</v>
          </cell>
          <cell r="I694">
            <v>10</v>
          </cell>
        </row>
        <row r="695">
          <cell r="B695" t="str">
            <v>Стр-во ВЛ-0,4 кВ (Шахурова А.С.)</v>
          </cell>
          <cell r="C695" t="str">
            <v>20.7500.2752.22</v>
          </cell>
          <cell r="D695" t="str">
            <v>IT.75.1214.821</v>
          </cell>
          <cell r="F69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95">
            <v>2023</v>
          </cell>
          <cell r="H695">
            <v>0.4</v>
          </cell>
          <cell r="I695">
            <v>35</v>
          </cell>
        </row>
        <row r="696">
          <cell r="B696" t="str">
            <v>Стр-во ВЛ-0,4 кВ (Кудрявцева О.С.)</v>
          </cell>
          <cell r="C696" t="str">
            <v>20.7500.2084.22</v>
          </cell>
          <cell r="D696" t="str">
            <v>IT.75.0696.494</v>
          </cell>
          <cell r="F69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96">
            <v>2023</v>
          </cell>
          <cell r="H696">
            <v>0.4</v>
          </cell>
          <cell r="I696">
            <v>205</v>
          </cell>
        </row>
        <row r="697">
          <cell r="B697" t="str">
            <v>Стр-во ВЛ-0,4 кВ (МУП Нерчинский Конезав</v>
          </cell>
          <cell r="C697" t="str">
            <v>20.7500.593.21</v>
          </cell>
          <cell r="D697" t="str">
            <v>IT.75.0403.643</v>
          </cell>
          <cell r="F69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97">
            <v>2023</v>
          </cell>
          <cell r="H697">
            <v>0.4</v>
          </cell>
          <cell r="I697">
            <v>10</v>
          </cell>
        </row>
        <row r="698">
          <cell r="B698" t="str">
            <v>Стр-во ВЛ-0,4 кВ (Колобов А.С.)</v>
          </cell>
          <cell r="C698" t="str">
            <v>20.7500.3944.22</v>
          </cell>
          <cell r="D698" t="str">
            <v>IT.75.1214.889</v>
          </cell>
          <cell r="F69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98">
            <v>2023</v>
          </cell>
          <cell r="H698">
            <v>0.4</v>
          </cell>
          <cell r="I698">
            <v>42</v>
          </cell>
        </row>
        <row r="699">
          <cell r="B699" t="str">
            <v>Стр-во ВЛ-0,4 кВ (Тимофеева В.И.)</v>
          </cell>
          <cell r="C699" t="str">
            <v>20.7500.4038.22</v>
          </cell>
          <cell r="D699" t="str">
            <v>IT.75.1214.890</v>
          </cell>
          <cell r="F69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699">
            <v>2023</v>
          </cell>
          <cell r="H699">
            <v>0.4</v>
          </cell>
          <cell r="I699">
            <v>40</v>
          </cell>
        </row>
        <row r="700">
          <cell r="B700" t="str">
            <v>Стр-во ВЛ-0,4 кВ (Котельникова Т.М.)</v>
          </cell>
          <cell r="C700" t="str">
            <v>20.7500.3106.22</v>
          </cell>
          <cell r="D700" t="str">
            <v>IT.75.1214.891</v>
          </cell>
          <cell r="F70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00">
            <v>2023</v>
          </cell>
          <cell r="H700">
            <v>0.4</v>
          </cell>
          <cell r="I700">
            <v>29</v>
          </cell>
        </row>
        <row r="701">
          <cell r="B701" t="str">
            <v>Стр-во ВЛ-0,4 кВ (Макаров С.Н.)</v>
          </cell>
          <cell r="C701" t="str">
            <v>20.7500.1448.22</v>
          </cell>
          <cell r="D701" t="str">
            <v>IT.75.1214.899</v>
          </cell>
          <cell r="F70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01">
            <v>2023</v>
          </cell>
          <cell r="H701">
            <v>0.4</v>
          </cell>
          <cell r="I701">
            <v>80</v>
          </cell>
        </row>
        <row r="702">
          <cell r="B702" t="str">
            <v>Стр-во ВЛ-0,4 кВ (Государственное казенн</v>
          </cell>
          <cell r="C702" t="str">
            <v>20.7500.3284.22</v>
          </cell>
          <cell r="D702" t="str">
            <v>IT.75.1627.132</v>
          </cell>
          <cell r="F70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02">
            <v>2023</v>
          </cell>
          <cell r="H702">
            <v>0.4</v>
          </cell>
          <cell r="I702">
            <v>13</v>
          </cell>
        </row>
        <row r="703">
          <cell r="B703" t="str">
            <v>Стр-во ВЛ-0,4 кВ (Скажепова Т.Н.)</v>
          </cell>
          <cell r="C703" t="str">
            <v>20.7500.4128.22</v>
          </cell>
          <cell r="D703" t="str">
            <v>IT.75.1214.921</v>
          </cell>
          <cell r="F70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03">
            <v>2023</v>
          </cell>
          <cell r="H703">
            <v>0.4</v>
          </cell>
          <cell r="I703">
            <v>36</v>
          </cell>
        </row>
        <row r="704">
          <cell r="B704" t="str">
            <v>Стр-во ВЛ-0,4 кВ (Блинов С.Л.)</v>
          </cell>
          <cell r="C704" t="str">
            <v>20.7500.86.23</v>
          </cell>
          <cell r="D704" t="str">
            <v>IT.75.0406.876</v>
          </cell>
          <cell r="E704" t="str">
            <v>IT.75.0696.460</v>
          </cell>
          <cell r="F70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04">
            <v>2023</v>
          </cell>
          <cell r="H704">
            <v>0.4</v>
          </cell>
          <cell r="I704">
            <v>40</v>
          </cell>
        </row>
        <row r="705">
          <cell r="B705" t="str">
            <v>Стр-во ВЛ-0,4 кВ (ГУЗ "Борзинская центра</v>
          </cell>
          <cell r="C705" t="str">
            <v>20.7500.1311.23</v>
          </cell>
          <cell r="D705" t="str">
            <v>IT.75.0406.888</v>
          </cell>
          <cell r="F70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05">
            <v>2023</v>
          </cell>
          <cell r="H705">
            <v>0.4</v>
          </cell>
          <cell r="I705">
            <v>50</v>
          </cell>
        </row>
        <row r="706">
          <cell r="B706" t="str">
            <v>Стр-во ВЛ-0,4 кВ (Моргунов Н.А.)</v>
          </cell>
          <cell r="C706" t="str">
            <v>20.7500.1060.21</v>
          </cell>
          <cell r="D706" t="str">
            <v>IT.75.1630.012</v>
          </cell>
          <cell r="F70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06">
            <v>2023</v>
          </cell>
          <cell r="H706">
            <v>0.4</v>
          </cell>
          <cell r="I706">
            <v>25</v>
          </cell>
        </row>
        <row r="707">
          <cell r="B707" t="str">
            <v>Стр-во ВЛ-0,4 кВ (Боровская М.И.)</v>
          </cell>
          <cell r="C707" t="str">
            <v>20.7500.1303.22</v>
          </cell>
          <cell r="D707" t="str">
            <v>IT.75.1630.016</v>
          </cell>
          <cell r="F70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07">
            <v>2023</v>
          </cell>
          <cell r="H707">
            <v>0.4</v>
          </cell>
          <cell r="I707">
            <v>35</v>
          </cell>
        </row>
        <row r="708">
          <cell r="B708" t="str">
            <v>Стр-во ВЛ-0,4 кВ (Лисина О.Н.)</v>
          </cell>
          <cell r="C708" t="str">
            <v>20.7500.3879.22</v>
          </cell>
          <cell r="D708" t="str">
            <v>IT.75.1630.025</v>
          </cell>
          <cell r="F70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08">
            <v>2023</v>
          </cell>
          <cell r="H708">
            <v>0.4</v>
          </cell>
          <cell r="I708">
            <v>26</v>
          </cell>
        </row>
        <row r="709">
          <cell r="B709" t="str">
            <v>Стр-во ВЛ-0,4 кВ (Батоболотова А.Б.)</v>
          </cell>
          <cell r="C709" t="str">
            <v>20.7500.3805.22</v>
          </cell>
          <cell r="D709" t="str">
            <v>IT.75.1323.281</v>
          </cell>
          <cell r="F70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09">
            <v>2023</v>
          </cell>
          <cell r="H709">
            <v>0.4</v>
          </cell>
          <cell r="I709">
            <v>25</v>
          </cell>
        </row>
        <row r="710">
          <cell r="B710" t="str">
            <v>Стр-в ВЛ-0,4 кВ (А-Заводская ЦРБ)</v>
          </cell>
          <cell r="C710" t="str">
            <v>20.7500.165.23</v>
          </cell>
          <cell r="D710" t="str">
            <v>IT.75.0404.257</v>
          </cell>
          <cell r="F71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10">
            <v>2023</v>
          </cell>
          <cell r="H710">
            <v>0.4</v>
          </cell>
          <cell r="I710">
            <v>40</v>
          </cell>
        </row>
        <row r="711">
          <cell r="B711" t="str">
            <v>Стр-в ВЛ-0,4 кВ (А-Заводская ЦРБ)</v>
          </cell>
          <cell r="C711" t="str">
            <v>20.7500.166.23</v>
          </cell>
          <cell r="D711" t="str">
            <v>IT.75.0404.258</v>
          </cell>
          <cell r="F71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11">
            <v>2023</v>
          </cell>
          <cell r="H711">
            <v>0.4</v>
          </cell>
          <cell r="I711">
            <v>15</v>
          </cell>
        </row>
        <row r="712">
          <cell r="B712" t="str">
            <v>Стр-во ВЛ-0,4 кВ (Жигмитдоржиев Д.Д.)</v>
          </cell>
          <cell r="C712" t="str">
            <v>20.7500.4349.22</v>
          </cell>
          <cell r="D712" t="str">
            <v>IT.75.1323.289</v>
          </cell>
          <cell r="F71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12">
            <v>2023</v>
          </cell>
          <cell r="H712">
            <v>0.4</v>
          </cell>
          <cell r="I712">
            <v>120</v>
          </cell>
        </row>
        <row r="713">
          <cell r="B713" t="str">
            <v>Стр-во ВЛ-0,4 кВ (Муратов А.А.)</v>
          </cell>
          <cell r="C713" t="str">
            <v>20.7500.4013.22</v>
          </cell>
          <cell r="D713" t="str">
            <v>IT.75.0404.259</v>
          </cell>
          <cell r="F71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13">
            <v>2023</v>
          </cell>
          <cell r="H713">
            <v>0.4</v>
          </cell>
          <cell r="I713">
            <v>121</v>
          </cell>
        </row>
        <row r="714">
          <cell r="B714" t="str">
            <v>Стр-во ВЛ-0,4 кВ (Федоров Ю.С.)</v>
          </cell>
          <cell r="C714" t="str">
            <v>20.7500.1187.23</v>
          </cell>
          <cell r="D714" t="str">
            <v>IT.75.1630.045</v>
          </cell>
          <cell r="F71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14">
            <v>2023</v>
          </cell>
          <cell r="H714">
            <v>0.4</v>
          </cell>
          <cell r="I714">
            <v>20</v>
          </cell>
        </row>
        <row r="715">
          <cell r="B715" t="str">
            <v>Стр-во ВЛ-0,4 кВ (Цымпилова В.Н.)</v>
          </cell>
          <cell r="C715" t="str">
            <v>20.7500.3968.22</v>
          </cell>
          <cell r="D715" t="str">
            <v>IT.75.1630.046</v>
          </cell>
          <cell r="F71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15">
            <v>2023</v>
          </cell>
          <cell r="H715">
            <v>0.4</v>
          </cell>
          <cell r="I715">
            <v>30</v>
          </cell>
        </row>
        <row r="716">
          <cell r="B716" t="str">
            <v>Стр-во ВЛ-0,4 кВ (Сасов А.А.)</v>
          </cell>
          <cell r="C716" t="str">
            <v>20.7500.2418.22</v>
          </cell>
          <cell r="D716" t="str">
            <v>IT.75.1630.047</v>
          </cell>
          <cell r="F71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16">
            <v>2023</v>
          </cell>
          <cell r="H716">
            <v>0.4</v>
          </cell>
          <cell r="I716">
            <v>10</v>
          </cell>
        </row>
        <row r="717">
          <cell r="B717" t="str">
            <v>Стр-во ВЛ-0,4 кВ (Мартынов А.А.)</v>
          </cell>
          <cell r="C717" t="str">
            <v>20.7500.4395.22</v>
          </cell>
          <cell r="D717" t="str">
            <v>IT.75.1630.049</v>
          </cell>
          <cell r="F71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17">
            <v>2023</v>
          </cell>
          <cell r="H717">
            <v>0.4</v>
          </cell>
          <cell r="I717">
            <v>25</v>
          </cell>
        </row>
        <row r="718">
          <cell r="B718" t="str">
            <v>Стр-во ВЛ-0,4 кВ (Козлов С.Н.)</v>
          </cell>
          <cell r="C718" t="str">
            <v>20.7500.4044.22</v>
          </cell>
          <cell r="D718" t="str">
            <v>IT.75.1323.291</v>
          </cell>
          <cell r="F71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18">
            <v>2023</v>
          </cell>
          <cell r="H718">
            <v>0.4</v>
          </cell>
          <cell r="I718">
            <v>40</v>
          </cell>
        </row>
        <row r="719">
          <cell r="B719" t="str">
            <v>Стр-во ВЛ-0,4 кВ (Безызвестных В.С.)</v>
          </cell>
          <cell r="C719" t="str">
            <v>20.7500.3189.22</v>
          </cell>
          <cell r="D719" t="str">
            <v>IT.75.0406.898</v>
          </cell>
          <cell r="F71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19">
            <v>2023</v>
          </cell>
          <cell r="H719">
            <v>0.4</v>
          </cell>
          <cell r="I719">
            <v>65</v>
          </cell>
        </row>
        <row r="720">
          <cell r="B720" t="str">
            <v>Стр-во ВЛ-0,4 кВ (Пляскин В.П.)</v>
          </cell>
          <cell r="C720" t="str">
            <v>20.7500.3872.22</v>
          </cell>
          <cell r="D720" t="str">
            <v>IT.75.0406.899</v>
          </cell>
          <cell r="F72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20">
            <v>2023</v>
          </cell>
          <cell r="H720">
            <v>0.4</v>
          </cell>
          <cell r="I720">
            <v>40</v>
          </cell>
        </row>
        <row r="721">
          <cell r="B721" t="str">
            <v>Стр-во ВЛ-0,4 кВ (Хазиахметов Д.Х.)</v>
          </cell>
          <cell r="C721" t="str">
            <v>20.7500.4077.22</v>
          </cell>
          <cell r="D721" t="str">
            <v>IT.75.0406.900</v>
          </cell>
          <cell r="F72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21">
            <v>2023</v>
          </cell>
          <cell r="H721">
            <v>0.4</v>
          </cell>
          <cell r="I721">
            <v>17.5</v>
          </cell>
        </row>
        <row r="722">
          <cell r="B722" t="str">
            <v>Стр-во ВЛ-0,4 кВ (Черникова Е.М.)</v>
          </cell>
          <cell r="C722" t="str">
            <v>20.7500.2325.22</v>
          </cell>
          <cell r="D722" t="str">
            <v>IT.75.0406.905</v>
          </cell>
          <cell r="F72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22">
            <v>2023</v>
          </cell>
          <cell r="H722">
            <v>0.4</v>
          </cell>
          <cell r="I722">
            <v>35</v>
          </cell>
        </row>
        <row r="723">
          <cell r="B723" t="str">
            <v>Стр-во ВЛ-0,4 кВ (Осипов А.В.)</v>
          </cell>
          <cell r="C723" t="str">
            <v>20.7500.4212.22</v>
          </cell>
          <cell r="D723" t="str">
            <v>IT.75.0696.601</v>
          </cell>
          <cell r="E723" t="str">
            <v>IT.75.1214.922</v>
          </cell>
          <cell r="F72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23">
            <v>2023</v>
          </cell>
          <cell r="H723">
            <v>0.4</v>
          </cell>
          <cell r="I723">
            <v>187</v>
          </cell>
        </row>
        <row r="724">
          <cell r="B724" t="str">
            <v>Стр-во ВЛ-0,4 кВ (ГОСУДАРСТВЕННОЕ КАЗЕНН</v>
          </cell>
          <cell r="C724" t="str">
            <v>20.7500.3026.22</v>
          </cell>
          <cell r="D724" t="str">
            <v>IT.75.0403.830</v>
          </cell>
          <cell r="E724" t="str">
            <v>IT.75.0403.733</v>
          </cell>
          <cell r="F72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24">
            <v>2023</v>
          </cell>
          <cell r="H724">
            <v>0.4</v>
          </cell>
          <cell r="I724">
            <v>320</v>
          </cell>
        </row>
        <row r="725">
          <cell r="B725" t="str">
            <v>Стр-во ВЛ-0,4 кВ (Золотухин А.А.)</v>
          </cell>
          <cell r="C725" t="str">
            <v>20.7500.3227.22</v>
          </cell>
          <cell r="D725" t="str">
            <v>IT.75.0403.832</v>
          </cell>
          <cell r="F72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25">
            <v>2023</v>
          </cell>
          <cell r="H725">
            <v>0.4</v>
          </cell>
          <cell r="I725">
            <v>43</v>
          </cell>
        </row>
        <row r="726">
          <cell r="B726" t="str">
            <v>Стр-во ВЛ-0,4 кВ (Пахабова С.И.)</v>
          </cell>
          <cell r="C726" t="str">
            <v>20.7500.3773.22</v>
          </cell>
          <cell r="D726" t="str">
            <v>IT.75.0403.828</v>
          </cell>
          <cell r="F72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26">
            <v>2023</v>
          </cell>
          <cell r="H726">
            <v>0.4</v>
          </cell>
          <cell r="I726">
            <v>210</v>
          </cell>
        </row>
        <row r="727">
          <cell r="B727" t="str">
            <v>Стр. ВЛ-0,4 кВ (МУП "Нерчинский конезаво</v>
          </cell>
          <cell r="C727" t="str">
            <v>20.7500.1273.20</v>
          </cell>
          <cell r="D727" t="str">
            <v>IT.75.0403.561</v>
          </cell>
          <cell r="E727" t="str">
            <v>IT.75.0403.475</v>
          </cell>
          <cell r="F72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27">
            <v>2023</v>
          </cell>
          <cell r="H727">
            <v>0.4</v>
          </cell>
          <cell r="I727">
            <v>150</v>
          </cell>
        </row>
        <row r="728">
          <cell r="B728" t="str">
            <v>Стр-во ВЛ-0,4 кВ (Сергеева О.А.)</v>
          </cell>
          <cell r="C728" t="str">
            <v>20.7500.1430.22</v>
          </cell>
          <cell r="D728" t="str">
            <v>IT.75.0403.815</v>
          </cell>
          <cell r="F72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28">
            <v>2023</v>
          </cell>
          <cell r="H728">
            <v>0.4</v>
          </cell>
          <cell r="I728">
            <v>40</v>
          </cell>
        </row>
        <row r="729">
          <cell r="B729" t="str">
            <v>Стр-во ВЛ-0,4 кВ (Кибирев А.В.)</v>
          </cell>
          <cell r="C729" t="str">
            <v>20.7500.481.22</v>
          </cell>
          <cell r="D729" t="str">
            <v>IT.75.0403.752</v>
          </cell>
          <cell r="F72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29">
            <v>2023</v>
          </cell>
          <cell r="H729">
            <v>0.4</v>
          </cell>
          <cell r="I729">
            <v>160</v>
          </cell>
        </row>
        <row r="730">
          <cell r="B730" t="str">
            <v>Стр-во ВЛ-0,4 кВ (Суворов А.В.)</v>
          </cell>
          <cell r="C730" t="str">
            <v>20.7500.1152.22</v>
          </cell>
          <cell r="D730" t="str">
            <v>IT.75.0403.756</v>
          </cell>
          <cell r="E730" t="str">
            <v>IT.75.0403.788</v>
          </cell>
          <cell r="F73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30">
            <v>2023</v>
          </cell>
          <cell r="H730">
            <v>0.4</v>
          </cell>
          <cell r="I730">
            <v>8</v>
          </cell>
        </row>
        <row r="731">
          <cell r="B731" t="str">
            <v>Стр-во ВЛ-0,4 кВ (Ляпин Э.В.)</v>
          </cell>
          <cell r="C731" t="str">
            <v>20.7500.3339.22</v>
          </cell>
          <cell r="D731" t="str">
            <v>IT.75.0403.835</v>
          </cell>
          <cell r="F73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31">
            <v>2023</v>
          </cell>
          <cell r="H731">
            <v>0.4</v>
          </cell>
          <cell r="I731">
            <v>107</v>
          </cell>
        </row>
        <row r="732">
          <cell r="B732" t="str">
            <v>Стр-во ВЛ-0,4 кВ (ИП Туранов Д.А.)</v>
          </cell>
          <cell r="C732" t="str">
            <v>20.7500.2018.19</v>
          </cell>
          <cell r="D732" t="str">
            <v>IT.75.0403.388</v>
          </cell>
          <cell r="F73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32">
            <v>2023</v>
          </cell>
          <cell r="H732">
            <v>0.4</v>
          </cell>
          <cell r="I732">
            <v>25</v>
          </cell>
        </row>
        <row r="733">
          <cell r="B733" t="str">
            <v>Стр-во ВЛ-0,4 кВ (Чипизубова О.В.)</v>
          </cell>
          <cell r="C733" t="str">
            <v>20.7500.2112.21</v>
          </cell>
          <cell r="D733" t="str">
            <v>IT.75.0403.663</v>
          </cell>
          <cell r="F73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33">
            <v>2023</v>
          </cell>
          <cell r="H733">
            <v>0.4</v>
          </cell>
          <cell r="I733">
            <v>170</v>
          </cell>
        </row>
        <row r="734">
          <cell r="B734" t="str">
            <v>Стр-во ВЛ-0,4 кВ (Якимова Е.В.)</v>
          </cell>
          <cell r="C734" t="str">
            <v>20.7500.1135.22</v>
          </cell>
          <cell r="D734" t="str">
            <v>IT.75.0403.757</v>
          </cell>
          <cell r="E734" t="str">
            <v>IT.75.0403.861</v>
          </cell>
          <cell r="F73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34">
            <v>2023</v>
          </cell>
          <cell r="H734">
            <v>0.4</v>
          </cell>
          <cell r="I734">
            <v>365</v>
          </cell>
        </row>
        <row r="735">
          <cell r="B735" t="str">
            <v>Стр-во ВЛ-0,4 кВ (Колобов Ю.М.)</v>
          </cell>
          <cell r="C735" t="str">
            <v>20.7500.3543.22</v>
          </cell>
          <cell r="D735" t="str">
            <v>IT.75.0403.845</v>
          </cell>
          <cell r="F73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35">
            <v>2023</v>
          </cell>
          <cell r="H735">
            <v>0.4</v>
          </cell>
          <cell r="I735">
            <v>20</v>
          </cell>
        </row>
        <row r="736">
          <cell r="B736" t="str">
            <v>Стр-во ВЛ-0,4 кВ (Акрачков Д.В.)</v>
          </cell>
          <cell r="C736" t="str">
            <v>20.7500.4307.22</v>
          </cell>
          <cell r="D736" t="str">
            <v>IT.75.0403.846</v>
          </cell>
          <cell r="F73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36">
            <v>2023</v>
          </cell>
          <cell r="H736">
            <v>0.4</v>
          </cell>
          <cell r="I736">
            <v>328</v>
          </cell>
        </row>
        <row r="737">
          <cell r="B737" t="str">
            <v>Стр-во ВЛ-0,4 кВ (Шишканова М.С.)</v>
          </cell>
          <cell r="C737" t="str">
            <v>20.7500.104.23</v>
          </cell>
          <cell r="D737" t="str">
            <v>IT.75.0403.847</v>
          </cell>
          <cell r="F73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37">
            <v>2023</v>
          </cell>
          <cell r="H737">
            <v>0.4</v>
          </cell>
          <cell r="I737">
            <v>76</v>
          </cell>
        </row>
        <row r="738">
          <cell r="B738" t="str">
            <v>Стр-во ВЛ-0,4 кВ (Куржумов С.А.)</v>
          </cell>
          <cell r="C738" t="str">
            <v>20.7500.179.23</v>
          </cell>
          <cell r="D738" t="str">
            <v>IT.75.0403.848</v>
          </cell>
          <cell r="F73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38">
            <v>2023</v>
          </cell>
          <cell r="H738">
            <v>0.4</v>
          </cell>
          <cell r="I738">
            <v>240</v>
          </cell>
        </row>
        <row r="739">
          <cell r="B739" t="str">
            <v>Стр-во ВЛ-0,4 кВ (Шимохина В.М.)</v>
          </cell>
          <cell r="C739" t="str">
            <v>20.7500.49.23</v>
          </cell>
          <cell r="D739" t="str">
            <v>IT.75.0403.849</v>
          </cell>
          <cell r="F73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39">
            <v>2023</v>
          </cell>
          <cell r="H739">
            <v>0.4</v>
          </cell>
          <cell r="I739">
            <v>30</v>
          </cell>
        </row>
        <row r="740">
          <cell r="B740" t="str">
            <v>Стр-во ВЛ-0,4 кВ (Некрасов А.В.)</v>
          </cell>
          <cell r="C740" t="str">
            <v>20.7500.4305.22</v>
          </cell>
          <cell r="D740" t="str">
            <v>IT.75.0403.850</v>
          </cell>
          <cell r="F74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40">
            <v>2023</v>
          </cell>
          <cell r="H740">
            <v>0.4</v>
          </cell>
          <cell r="I740">
            <v>30</v>
          </cell>
        </row>
        <row r="741">
          <cell r="B741" t="str">
            <v>Стр-во ВЛ-0,4 кВ (Епифанцев В.В.)</v>
          </cell>
          <cell r="C741" t="str">
            <v>20.7500.3900.22</v>
          </cell>
          <cell r="D741" t="str">
            <v>IT.75.0403.852</v>
          </cell>
          <cell r="F74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41">
            <v>2023</v>
          </cell>
          <cell r="H741">
            <v>0.4</v>
          </cell>
          <cell r="I741">
            <v>250</v>
          </cell>
        </row>
        <row r="742">
          <cell r="B742" t="str">
            <v>Стр-во ВЛ-0,4 кВ (ПАО "РОСТЕЛЕКОМ")</v>
          </cell>
          <cell r="C742" t="str">
            <v>20.7500.4404.22</v>
          </cell>
          <cell r="D742" t="str">
            <v>IT.75.0403.853</v>
          </cell>
          <cell r="F74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42">
            <v>2023</v>
          </cell>
          <cell r="H742">
            <v>0.4</v>
          </cell>
          <cell r="I742">
            <v>25</v>
          </cell>
        </row>
        <row r="743">
          <cell r="B743" t="str">
            <v>Стр-во ВЛ-0,4 кВ (Богданова Е.В.)</v>
          </cell>
          <cell r="C743" t="str">
            <v>20.7500.379.23</v>
          </cell>
          <cell r="D743" t="str">
            <v>IT.75.0403.858</v>
          </cell>
          <cell r="E743" t="str">
            <v>IT.75.0403.884</v>
          </cell>
          <cell r="F74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43">
            <v>2023</v>
          </cell>
          <cell r="H743">
            <v>0.4</v>
          </cell>
          <cell r="I743">
            <v>217</v>
          </cell>
        </row>
        <row r="744">
          <cell r="B744" t="str">
            <v>Стр-во ВЛ-0,4 кВ (Котегова М.В.)</v>
          </cell>
          <cell r="C744" t="str">
            <v>20.7500.1009.23</v>
          </cell>
          <cell r="D744" t="str">
            <v>IT.75.0403.863</v>
          </cell>
          <cell r="F74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44">
            <v>2023</v>
          </cell>
          <cell r="H744">
            <v>0.4</v>
          </cell>
          <cell r="I744">
            <v>24</v>
          </cell>
        </row>
        <row r="745">
          <cell r="B745" t="str">
            <v>Стр-во ВЛ-0,4 кВ (ИП Бухтеева Н.Г.)</v>
          </cell>
          <cell r="C745" t="str">
            <v>20.7500.682.23</v>
          </cell>
          <cell r="D745" t="str">
            <v>IT.75.0403.865</v>
          </cell>
          <cell r="F74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45">
            <v>2023</v>
          </cell>
          <cell r="H745">
            <v>0.4</v>
          </cell>
          <cell r="I745">
            <v>24</v>
          </cell>
        </row>
        <row r="746">
          <cell r="B746" t="str">
            <v>Стр-во ВЛ-0,4 кВ (Камалиддин К.Д.)</v>
          </cell>
          <cell r="C746" t="str">
            <v>20.7500.3864.22</v>
          </cell>
          <cell r="D746" t="str">
            <v>IT.75.0403.867</v>
          </cell>
          <cell r="F74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46">
            <v>2023</v>
          </cell>
          <cell r="H746">
            <v>0.4</v>
          </cell>
          <cell r="I746">
            <v>34</v>
          </cell>
        </row>
        <row r="747">
          <cell r="B747" t="str">
            <v>Стр-во ВЛ-0,4кВ (Савельев Е.В.)</v>
          </cell>
          <cell r="C747" t="str">
            <v>20.7500.4127.22</v>
          </cell>
          <cell r="D747" t="str">
            <v>IT.75.0403.873</v>
          </cell>
          <cell r="F74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47">
            <v>2023</v>
          </cell>
          <cell r="H747">
            <v>0.4</v>
          </cell>
          <cell r="I747">
            <v>15</v>
          </cell>
        </row>
        <row r="748">
          <cell r="B748" t="str">
            <v>Стр-во ВЛ-0,4 кВ (Казакова Е.И.)</v>
          </cell>
          <cell r="C748" t="str">
            <v>20.7500.875.23</v>
          </cell>
          <cell r="D748" t="str">
            <v>IT.75.0403.875</v>
          </cell>
          <cell r="F74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48">
            <v>2023</v>
          </cell>
          <cell r="H748">
            <v>0.4</v>
          </cell>
          <cell r="I748">
            <v>67</v>
          </cell>
        </row>
        <row r="749">
          <cell r="B749" t="str">
            <v>Стр-во ВЛ-0,4 кВ (Обухов А.И.)</v>
          </cell>
          <cell r="C749" t="str">
            <v>20.7500.1028.23</v>
          </cell>
          <cell r="D749" t="str">
            <v>IT.75.0403.880</v>
          </cell>
          <cell r="F74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49">
            <v>2023</v>
          </cell>
          <cell r="H749">
            <v>0.4</v>
          </cell>
          <cell r="I749">
            <v>55</v>
          </cell>
        </row>
        <row r="750">
          <cell r="B750" t="str">
            <v>Стр-во ВЛ-0,4 кВ (Щеблыкина А.П.)</v>
          </cell>
          <cell r="C750" t="str">
            <v>20.7500.292.23</v>
          </cell>
          <cell r="D750" t="str">
            <v>IT.75.0403.877</v>
          </cell>
          <cell r="F75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50">
            <v>2023</v>
          </cell>
          <cell r="H750">
            <v>0.4</v>
          </cell>
          <cell r="I750">
            <v>30</v>
          </cell>
        </row>
        <row r="751">
          <cell r="B751" t="str">
            <v>Стр-во ВЛ-0,4 кВ (Бакшеев Е.Н.)</v>
          </cell>
          <cell r="C751" t="str">
            <v>20.7500.1281.23</v>
          </cell>
          <cell r="D751" t="str">
            <v>IT.75.0403.882</v>
          </cell>
          <cell r="E751" t="str">
            <v>IT.75.0403.866</v>
          </cell>
          <cell r="F75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51">
            <v>2023</v>
          </cell>
          <cell r="H751">
            <v>0.4</v>
          </cell>
          <cell r="I751">
            <v>200</v>
          </cell>
        </row>
        <row r="752">
          <cell r="B752" t="str">
            <v>Стр-во ВЛ-0,4 кВ (Поселкин Ю.А.)</v>
          </cell>
          <cell r="C752" t="str">
            <v>20.7500.1106.23</v>
          </cell>
          <cell r="D752" t="str">
            <v>IT.75.0403.883</v>
          </cell>
          <cell r="F75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52">
            <v>2023</v>
          </cell>
          <cell r="H752">
            <v>0.4</v>
          </cell>
          <cell r="I752">
            <v>238</v>
          </cell>
        </row>
        <row r="753">
          <cell r="B753" t="str">
            <v>Стр-во ВЛ-0,4 кВ (Парфёнов Д.В.)</v>
          </cell>
          <cell r="C753" t="str">
            <v>20.7500.1575.23</v>
          </cell>
          <cell r="D753" t="str">
            <v>IT.75.0403.885</v>
          </cell>
          <cell r="F75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53">
            <v>2023</v>
          </cell>
          <cell r="H753">
            <v>0.4</v>
          </cell>
          <cell r="I753">
            <v>25</v>
          </cell>
        </row>
        <row r="754">
          <cell r="B754" t="str">
            <v>Стр-во ВЛ-0,4 кВ (Пустотин П.Г.)</v>
          </cell>
          <cell r="C754" t="str">
            <v>20.7500.1276.23</v>
          </cell>
          <cell r="D754" t="str">
            <v>IT.75.0403.886</v>
          </cell>
          <cell r="F75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54">
            <v>2023</v>
          </cell>
          <cell r="H754">
            <v>0.4</v>
          </cell>
          <cell r="I754">
            <v>181</v>
          </cell>
        </row>
        <row r="755">
          <cell r="B755" t="str">
            <v>Стр-во ВЛ-0,4 кВ (Овчинникова Т.П.)</v>
          </cell>
          <cell r="C755" t="str">
            <v>20.7500.1562.23</v>
          </cell>
          <cell r="D755" t="str">
            <v>IT.75.0403.887</v>
          </cell>
          <cell r="F75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55">
            <v>2023</v>
          </cell>
          <cell r="H755">
            <v>0.4</v>
          </cell>
          <cell r="I755">
            <v>15</v>
          </cell>
        </row>
        <row r="756">
          <cell r="B756" t="str">
            <v>Стр-во ВЛ-0,4 кВ (Семёнов М.С.)</v>
          </cell>
          <cell r="C756" t="str">
            <v>20.7500.3171.22</v>
          </cell>
          <cell r="D756" t="str">
            <v>IT.75.0403.888</v>
          </cell>
          <cell r="F75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56">
            <v>2023</v>
          </cell>
          <cell r="H756">
            <v>0.4</v>
          </cell>
          <cell r="I756">
            <v>30</v>
          </cell>
        </row>
        <row r="757">
          <cell r="B757" t="str">
            <v>Стр-во ВЛ-0,4 кВ (Чумутин И.Г.)</v>
          </cell>
          <cell r="C757" t="str">
            <v>20.7500.1781.22</v>
          </cell>
          <cell r="D757" t="str">
            <v>IT.75.0403.891</v>
          </cell>
          <cell r="F75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57">
            <v>2023</v>
          </cell>
          <cell r="H757">
            <v>0.4</v>
          </cell>
          <cell r="I757">
            <v>50</v>
          </cell>
        </row>
        <row r="758">
          <cell r="B758" t="str">
            <v>Стр-во ВЛ-0,4 кВ (Бронникова И.Н.)</v>
          </cell>
          <cell r="C758" t="str">
            <v>20.7500.3388.22</v>
          </cell>
          <cell r="D758" t="str">
            <v>IT.75.0403.895</v>
          </cell>
          <cell r="F75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58">
            <v>2023</v>
          </cell>
          <cell r="H758">
            <v>0.4</v>
          </cell>
          <cell r="I758">
            <v>34</v>
          </cell>
        </row>
        <row r="759">
          <cell r="B759" t="str">
            <v>Стр-во ВЛ-0,4 кВ (Бурдинский А.В.)</v>
          </cell>
          <cell r="C759" t="str">
            <v>20.7500.3783.22</v>
          </cell>
          <cell r="D759" t="str">
            <v>IT.75.0403.897</v>
          </cell>
          <cell r="F75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59">
            <v>2023</v>
          </cell>
          <cell r="H759">
            <v>0.4</v>
          </cell>
          <cell r="I759">
            <v>173</v>
          </cell>
        </row>
        <row r="760">
          <cell r="B760" t="str">
            <v>Стр-во ВЛ-0,4 кВ (Алексеева И.О.)</v>
          </cell>
          <cell r="C760" t="str">
            <v>20.7500.689.23</v>
          </cell>
          <cell r="D760" t="str">
            <v>IT.75.0403.902</v>
          </cell>
          <cell r="F76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60">
            <v>2023</v>
          </cell>
          <cell r="H760">
            <v>0.4</v>
          </cell>
          <cell r="I760">
            <v>50</v>
          </cell>
        </row>
        <row r="761">
          <cell r="B761" t="str">
            <v>Стр-во ВЛ-0,4 кВ (Шевелёв Е.А.)</v>
          </cell>
          <cell r="C761" t="str">
            <v>20.7500.1321.23</v>
          </cell>
          <cell r="D761" t="str">
            <v>IT.75.0403.903</v>
          </cell>
          <cell r="F76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61">
            <v>2023</v>
          </cell>
          <cell r="H761">
            <v>0.4</v>
          </cell>
          <cell r="I761">
            <v>100</v>
          </cell>
        </row>
        <row r="762">
          <cell r="B762" t="str">
            <v>Стр-во ВЛ-0,4 кВ (Комогорцев В.Н.)</v>
          </cell>
          <cell r="C762" t="str">
            <v>20.7500.1045.23</v>
          </cell>
          <cell r="D762" t="str">
            <v>IT.75.0403.905</v>
          </cell>
          <cell r="E762" t="str">
            <v>IT.75.0403.831</v>
          </cell>
          <cell r="F76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62">
            <v>2023</v>
          </cell>
          <cell r="H762">
            <v>0.4</v>
          </cell>
          <cell r="I762">
            <v>55</v>
          </cell>
        </row>
        <row r="763">
          <cell r="B763" t="str">
            <v>Стр-во ВЛ-0,4 кВ (Стафеев А.И.)</v>
          </cell>
          <cell r="C763" t="str">
            <v>20.7500.1036.23</v>
          </cell>
          <cell r="D763" t="str">
            <v>IT.75.0403.906</v>
          </cell>
          <cell r="F76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63">
            <v>2023</v>
          </cell>
          <cell r="H763">
            <v>0.4</v>
          </cell>
          <cell r="I763">
            <v>77</v>
          </cell>
        </row>
        <row r="764">
          <cell r="B764" t="str">
            <v>Стр-во ВЛ-0,4 кВ (Курбанов Б.А.)</v>
          </cell>
          <cell r="C764" t="str">
            <v>20.7500.4247.22</v>
          </cell>
          <cell r="D764" t="str">
            <v>IT.75.0403.909</v>
          </cell>
          <cell r="F76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64">
            <v>2023</v>
          </cell>
          <cell r="H764">
            <v>0.4</v>
          </cell>
          <cell r="I764">
            <v>30</v>
          </cell>
        </row>
        <row r="765">
          <cell r="B765" t="str">
            <v>Стр-во ВЛ-0,4 кВ (Долотова Е.А.)</v>
          </cell>
          <cell r="C765" t="str">
            <v>20.7500.94.23</v>
          </cell>
          <cell r="D765" t="str">
            <v>IT.75.0403.910</v>
          </cell>
          <cell r="F76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65">
            <v>2023</v>
          </cell>
          <cell r="H765">
            <v>0.4</v>
          </cell>
          <cell r="I765">
            <v>30</v>
          </cell>
        </row>
        <row r="766">
          <cell r="B766" t="str">
            <v>Стр-во ВЛ-0,4 кВ (ДИМОВ В.А.)</v>
          </cell>
          <cell r="C766" t="str">
            <v>20.7500.2115.22</v>
          </cell>
          <cell r="D766" t="str">
            <v>IT.75.0403.912</v>
          </cell>
          <cell r="F76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66">
            <v>2023</v>
          </cell>
          <cell r="H766">
            <v>0.4</v>
          </cell>
          <cell r="I766">
            <v>480</v>
          </cell>
        </row>
        <row r="767">
          <cell r="B767" t="str">
            <v>Стр-во ВЛ-0,4 кВ (Копылов А.А.)</v>
          </cell>
          <cell r="C767" t="str">
            <v>20.7500.213.23</v>
          </cell>
          <cell r="D767" t="str">
            <v>IT.75.0403.917</v>
          </cell>
          <cell r="F76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67">
            <v>2023</v>
          </cell>
          <cell r="H767">
            <v>0.4</v>
          </cell>
          <cell r="I767">
            <v>280</v>
          </cell>
        </row>
        <row r="768">
          <cell r="B768" t="str">
            <v>Стр-во ВЛ-0,4 кВ (МДОУ детский сад с.Мир</v>
          </cell>
          <cell r="C768" t="str">
            <v>20.7500.1316.23</v>
          </cell>
          <cell r="D768" t="str">
            <v>IT.75.0403.918</v>
          </cell>
          <cell r="F76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68">
            <v>2023</v>
          </cell>
          <cell r="H768">
            <v>0.4</v>
          </cell>
          <cell r="I768">
            <v>152</v>
          </cell>
        </row>
        <row r="769">
          <cell r="B769" t="str">
            <v>Стр-во ВЛ-0,4 кВ (Быков Е.Н.)</v>
          </cell>
          <cell r="C769" t="str">
            <v>20.7500.1342.23</v>
          </cell>
          <cell r="D769" t="str">
            <v>IT.75.0403.919</v>
          </cell>
          <cell r="F76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69">
            <v>2023</v>
          </cell>
          <cell r="H769">
            <v>0.4</v>
          </cell>
          <cell r="I769">
            <v>80</v>
          </cell>
        </row>
        <row r="770">
          <cell r="B770" t="str">
            <v>Стр-во ВЛ-0,4 кВ (Луговой А.О.)</v>
          </cell>
          <cell r="C770" t="str">
            <v>20.7500.313.23</v>
          </cell>
          <cell r="D770" t="str">
            <v>IT.75.0403.921</v>
          </cell>
          <cell r="F77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70">
            <v>2023</v>
          </cell>
          <cell r="H770">
            <v>0.4</v>
          </cell>
          <cell r="I770">
            <v>34</v>
          </cell>
        </row>
        <row r="771">
          <cell r="B771" t="str">
            <v>Стр-во ВЛ-0,4 кВ (Агапова И.В.)</v>
          </cell>
          <cell r="C771" t="str">
            <v>20.7500.713.23</v>
          </cell>
          <cell r="D771" t="str">
            <v>IT.75.0403.922</v>
          </cell>
          <cell r="F77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71">
            <v>2023</v>
          </cell>
          <cell r="H771">
            <v>0.4</v>
          </cell>
          <cell r="I771">
            <v>77</v>
          </cell>
        </row>
        <row r="772">
          <cell r="B772" t="str">
            <v>Стр-во ВЛ-0,4 кВ (Засимов И.Л.)</v>
          </cell>
          <cell r="C772" t="str">
            <v>20.7500.415.23</v>
          </cell>
          <cell r="D772" t="str">
            <v>IT.75.0403.923</v>
          </cell>
          <cell r="E772" t="str">
            <v>IT.75.0403.860</v>
          </cell>
          <cell r="F77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72">
            <v>2023</v>
          </cell>
          <cell r="H772">
            <v>0.4</v>
          </cell>
          <cell r="I772">
            <v>30</v>
          </cell>
        </row>
        <row r="773">
          <cell r="B773" t="str">
            <v>Стр-во ВЛ-0,4 кВ (Горлов И.А.)</v>
          </cell>
          <cell r="C773" t="str">
            <v>20.7500.1139.23</v>
          </cell>
          <cell r="D773" t="str">
            <v>IT.75.0403.926</v>
          </cell>
          <cell r="F77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73">
            <v>2023</v>
          </cell>
          <cell r="H773">
            <v>0.4</v>
          </cell>
          <cell r="I773">
            <v>30</v>
          </cell>
        </row>
        <row r="774">
          <cell r="B774" t="str">
            <v>Стр-во ВЛ-0,4 кВ ( Путинцев А.А.)</v>
          </cell>
          <cell r="C774" t="str">
            <v>20.7500.411.23</v>
          </cell>
          <cell r="D774" t="str">
            <v>IT.75.0403.928</v>
          </cell>
          <cell r="F77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74">
            <v>2023</v>
          </cell>
          <cell r="H774">
            <v>0.4</v>
          </cell>
          <cell r="I774">
            <v>200</v>
          </cell>
        </row>
        <row r="775">
          <cell r="B775" t="str">
            <v>Стр-во ВЛ-0,4 кВ (Сватков В.В.)</v>
          </cell>
          <cell r="C775" t="str">
            <v>20.7500.1923.23</v>
          </cell>
          <cell r="D775" t="str">
            <v>IT.75.0403.929</v>
          </cell>
          <cell r="F77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75">
            <v>2023</v>
          </cell>
          <cell r="H775">
            <v>0.4</v>
          </cell>
          <cell r="I775">
            <v>60</v>
          </cell>
        </row>
        <row r="776">
          <cell r="B776" t="str">
            <v>Стр-во ВЛ-0,4 кВ (Коноплева Н.К.)</v>
          </cell>
          <cell r="C776" t="str">
            <v>20.7500.1056.23</v>
          </cell>
          <cell r="D776" t="str">
            <v>IT.75.0403.930</v>
          </cell>
          <cell r="F77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76">
            <v>2023</v>
          </cell>
          <cell r="H776">
            <v>0.4</v>
          </cell>
          <cell r="I776">
            <v>47</v>
          </cell>
        </row>
        <row r="777">
          <cell r="B777" t="str">
            <v>Стр-во ВЛ-0,4 кВ (Антонова М.А.)</v>
          </cell>
          <cell r="C777" t="str">
            <v>20.7500.1442.23</v>
          </cell>
          <cell r="D777" t="str">
            <v>IT.75.0403.931</v>
          </cell>
          <cell r="F77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77">
            <v>2023</v>
          </cell>
          <cell r="H777">
            <v>0.4</v>
          </cell>
          <cell r="I777">
            <v>77</v>
          </cell>
        </row>
        <row r="778">
          <cell r="B778" t="str">
            <v>Стр-во ВЛ-0,4 кВ (Муниципальное общеобра</v>
          </cell>
          <cell r="C778" t="str">
            <v>20.7500.1753.23</v>
          </cell>
          <cell r="D778" t="str">
            <v>IT.75.0403.932</v>
          </cell>
          <cell r="F77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78">
            <v>2023</v>
          </cell>
          <cell r="H778">
            <v>0.4</v>
          </cell>
          <cell r="I778">
            <v>267</v>
          </cell>
        </row>
        <row r="779">
          <cell r="B779" t="str">
            <v>Стр-во ВЛ-0,4  кВ (Зимин В.Н.)</v>
          </cell>
          <cell r="C779" t="str">
            <v>20.7500.1844.23</v>
          </cell>
          <cell r="D779" t="str">
            <v>IT.75.0403.933</v>
          </cell>
          <cell r="F77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79">
            <v>2023</v>
          </cell>
          <cell r="H779">
            <v>0.4</v>
          </cell>
          <cell r="I779">
            <v>30</v>
          </cell>
        </row>
        <row r="780">
          <cell r="B780" t="str">
            <v>Стр-во ВЛ-0,4 кВ (Обухова Н.И.)</v>
          </cell>
          <cell r="C780" t="str">
            <v>20.7500.1531.23</v>
          </cell>
          <cell r="D780" t="str">
            <v>IT.75.0403.948</v>
          </cell>
          <cell r="F78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80">
            <v>2023</v>
          </cell>
          <cell r="H780">
            <v>0.4</v>
          </cell>
          <cell r="I780">
            <v>23</v>
          </cell>
        </row>
        <row r="781">
          <cell r="B781" t="str">
            <v>Стр-во ВЛ-0,4 кВ (Ерохина И.В.)</v>
          </cell>
          <cell r="C781" t="str">
            <v>20.7500.2175.23</v>
          </cell>
          <cell r="D781" t="str">
            <v>IT.75.0404.260</v>
          </cell>
          <cell r="F78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81">
            <v>2023</v>
          </cell>
          <cell r="H781">
            <v>0.4</v>
          </cell>
          <cell r="I781">
            <v>240</v>
          </cell>
        </row>
        <row r="782">
          <cell r="B782" t="str">
            <v>Стр-во ВЛ-0,4 кВ (ООО "Контакт")</v>
          </cell>
          <cell r="C782" t="str">
            <v>20.7500.776.23</v>
          </cell>
          <cell r="D782" t="str">
            <v>IT.75.0404.262</v>
          </cell>
          <cell r="F78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82">
            <v>2023</v>
          </cell>
          <cell r="H782">
            <v>0.4</v>
          </cell>
          <cell r="I782">
            <v>18</v>
          </cell>
        </row>
        <row r="783">
          <cell r="B783" t="str">
            <v>Стр-во ВЛ-0,4 кВ (Жамбалов Б.Д.)</v>
          </cell>
          <cell r="C783" t="str">
            <v>20.7500.2665.19</v>
          </cell>
          <cell r="D783" t="str">
            <v>IT.75.0405.899</v>
          </cell>
          <cell r="F78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83">
            <v>2023</v>
          </cell>
          <cell r="H783">
            <v>0.4</v>
          </cell>
          <cell r="I783">
            <v>18</v>
          </cell>
        </row>
        <row r="784">
          <cell r="B784" t="str">
            <v>Стр-во ВЛ-0,4 кВ (Жалсанов Б.Г.)</v>
          </cell>
          <cell r="C784" t="str">
            <v>20.7500.2756.19</v>
          </cell>
          <cell r="D784" t="str">
            <v>IT.75.0405.900</v>
          </cell>
          <cell r="F78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84">
            <v>2023</v>
          </cell>
          <cell r="H784">
            <v>0.4</v>
          </cell>
          <cell r="I784">
            <v>23</v>
          </cell>
        </row>
        <row r="785">
          <cell r="B785" t="str">
            <v>Стр-во ВЛ-0,4 кВ (Баянова Б.П.)</v>
          </cell>
          <cell r="C785" t="str">
            <v>20.7500.2801.19</v>
          </cell>
          <cell r="D785" t="str">
            <v>IT.75.0405.901</v>
          </cell>
          <cell r="F78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85">
            <v>2023</v>
          </cell>
          <cell r="H785">
            <v>0.4</v>
          </cell>
          <cell r="I785">
            <v>14</v>
          </cell>
        </row>
        <row r="786">
          <cell r="B786" t="str">
            <v>Стр-во ВЛ-0,4 кВ (Жаргалова Б.Д.)</v>
          </cell>
          <cell r="C786" t="str">
            <v>20.7500.2293.19</v>
          </cell>
          <cell r="D786" t="str">
            <v>IT.75.0405.807</v>
          </cell>
          <cell r="F78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86">
            <v>2023</v>
          </cell>
          <cell r="H786">
            <v>0.4</v>
          </cell>
          <cell r="I786">
            <v>23</v>
          </cell>
        </row>
        <row r="787">
          <cell r="B787" t="str">
            <v>Стр-во ВЛ-0,4 кВ (Дабажапов О.Д.)</v>
          </cell>
          <cell r="C787" t="str">
            <v>20.7500.2085.19</v>
          </cell>
          <cell r="D787" t="str">
            <v>IT.75.0405.861</v>
          </cell>
          <cell r="F78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87">
            <v>2023</v>
          </cell>
          <cell r="H787">
            <v>0.4</v>
          </cell>
          <cell r="I787">
            <v>20</v>
          </cell>
        </row>
        <row r="788">
          <cell r="B788" t="str">
            <v>Стр-во ВЛ-0,4 кВ (Тудупов Б.Ц.)</v>
          </cell>
          <cell r="C788" t="str">
            <v>20.7500.3169.19</v>
          </cell>
          <cell r="D788" t="str">
            <v>IT.75.0405.887</v>
          </cell>
          <cell r="F78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88">
            <v>2023</v>
          </cell>
          <cell r="H788">
            <v>0.4</v>
          </cell>
          <cell r="I788">
            <v>9</v>
          </cell>
        </row>
        <row r="789">
          <cell r="B789" t="str">
            <v>Стр-во ВЛ-0,4 кВ (ИП Кибирев В.А.)</v>
          </cell>
          <cell r="C789" t="str">
            <v>20.7500.2912.19</v>
          </cell>
          <cell r="D789" t="str">
            <v>IT.75.0406.574</v>
          </cell>
          <cell r="F78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89">
            <v>2023</v>
          </cell>
          <cell r="H789">
            <v>0.4</v>
          </cell>
          <cell r="I789">
            <v>17</v>
          </cell>
        </row>
        <row r="790">
          <cell r="B790" t="str">
            <v>Стр-во ВЛ-0,4 кВ (Лоскутова Т.А.)</v>
          </cell>
          <cell r="C790" t="str">
            <v>20.7500.486.23</v>
          </cell>
          <cell r="D790" t="str">
            <v>IT.75.0406.875</v>
          </cell>
          <cell r="F79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90">
            <v>2023</v>
          </cell>
          <cell r="H790">
            <v>0.4</v>
          </cell>
          <cell r="I790">
            <v>130</v>
          </cell>
        </row>
        <row r="791">
          <cell r="B791" t="str">
            <v>Стр-во ВЛ-0,4 кВ (Белова М.Г.)</v>
          </cell>
          <cell r="C791" t="str">
            <v>20.7500.4385.22</v>
          </cell>
          <cell r="D791" t="str">
            <v>IT.75.0406.877</v>
          </cell>
          <cell r="F79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91">
            <v>2023</v>
          </cell>
          <cell r="H791">
            <v>0.4</v>
          </cell>
          <cell r="I791">
            <v>160</v>
          </cell>
        </row>
        <row r="792">
          <cell r="B792" t="str">
            <v>Стр-во ВЛ-0,4 кВ (Аверин Д.М.)</v>
          </cell>
          <cell r="C792" t="str">
            <v>20.7500.28.23</v>
          </cell>
          <cell r="D792" t="str">
            <v>IT.75.0406.878</v>
          </cell>
          <cell r="F79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92">
            <v>2023</v>
          </cell>
          <cell r="H792">
            <v>0.4</v>
          </cell>
          <cell r="I792">
            <v>40</v>
          </cell>
        </row>
        <row r="793">
          <cell r="B793" t="str">
            <v>Стр-во ВЛ-0,4 кВ (Некрестов А.В.)</v>
          </cell>
          <cell r="C793" t="str">
            <v>20.7500.1710.23</v>
          </cell>
          <cell r="D793" t="str">
            <v>IT.75.0406.893</v>
          </cell>
          <cell r="F79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93">
            <v>2023</v>
          </cell>
          <cell r="H793">
            <v>0.4</v>
          </cell>
          <cell r="I793">
            <v>82</v>
          </cell>
        </row>
        <row r="794">
          <cell r="B794" t="str">
            <v>Стр-во ВЛ-0,4 кВ (Мосягин А.Э.)</v>
          </cell>
          <cell r="C794" t="str">
            <v>20.7500.1039.23</v>
          </cell>
          <cell r="D794" t="str">
            <v>IT.75.0406.907</v>
          </cell>
          <cell r="F79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94">
            <v>2023</v>
          </cell>
          <cell r="H794">
            <v>0.4</v>
          </cell>
          <cell r="I794">
            <v>122</v>
          </cell>
        </row>
        <row r="795">
          <cell r="B795" t="str">
            <v>Стр-во ВЛ-0,4 кВ (Эпов В.Ю.)</v>
          </cell>
          <cell r="C795" t="str">
            <v>20.7500.3708.22</v>
          </cell>
          <cell r="D795" t="str">
            <v>IT.75.0406.916</v>
          </cell>
          <cell r="F79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95">
            <v>2023</v>
          </cell>
          <cell r="H795">
            <v>0.4</v>
          </cell>
          <cell r="I795">
            <v>55</v>
          </cell>
        </row>
        <row r="796">
          <cell r="B796" t="str">
            <v>Стр-во ВЛ-0,4 кВ (Чащин А.Г.)</v>
          </cell>
          <cell r="C796" t="str">
            <v>20.7500.144.23</v>
          </cell>
          <cell r="D796" t="str">
            <v>IT.75.0406.917</v>
          </cell>
          <cell r="F79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96">
            <v>2023</v>
          </cell>
          <cell r="H796">
            <v>0.4</v>
          </cell>
          <cell r="I796">
            <v>50</v>
          </cell>
        </row>
        <row r="797">
          <cell r="B797" t="str">
            <v>Стр-во ВЛ-0,4 кВ (Ожерельев И.В.)</v>
          </cell>
          <cell r="C797" t="str">
            <v>20.7500.84.23</v>
          </cell>
          <cell r="D797" t="str">
            <v>IT.75.0406.918</v>
          </cell>
          <cell r="F79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97">
            <v>2023</v>
          </cell>
          <cell r="H797">
            <v>0.4</v>
          </cell>
          <cell r="I797">
            <v>40</v>
          </cell>
        </row>
        <row r="798">
          <cell r="B798" t="str">
            <v>Стр-во ВЛ-0,4 кВ (Чулкова О.В.)</v>
          </cell>
          <cell r="C798" t="str">
            <v>20.7500.1326.23</v>
          </cell>
          <cell r="D798" t="str">
            <v>IT.75.0406.919</v>
          </cell>
          <cell r="F79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98">
            <v>2023</v>
          </cell>
          <cell r="H798">
            <v>0.4</v>
          </cell>
          <cell r="I798">
            <v>50</v>
          </cell>
        </row>
        <row r="799">
          <cell r="B799" t="str">
            <v>Стр-во ВЛ-0,4 кВ (Семенчук С.С.)</v>
          </cell>
          <cell r="C799" t="str">
            <v>20.7500.343.23</v>
          </cell>
          <cell r="D799" t="str">
            <v>IT.75.0406.920</v>
          </cell>
          <cell r="F79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799">
            <v>2023</v>
          </cell>
          <cell r="H799">
            <v>0.4</v>
          </cell>
          <cell r="I799">
            <v>60</v>
          </cell>
        </row>
        <row r="800">
          <cell r="B800" t="str">
            <v>Стр-во ВЛ-0,4 кВ (Филиппова Е.В.)</v>
          </cell>
          <cell r="C800" t="str">
            <v>20.7500.177.23</v>
          </cell>
          <cell r="D800" t="str">
            <v>IT.75.0406.922</v>
          </cell>
          <cell r="F80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00">
            <v>2023</v>
          </cell>
          <cell r="H800">
            <v>0.4</v>
          </cell>
          <cell r="I800">
            <v>40</v>
          </cell>
        </row>
        <row r="801">
          <cell r="B801" t="str">
            <v>Стр-во ВЛ-0,4 кВ (Лузин В.С.)</v>
          </cell>
          <cell r="C801" t="str">
            <v>20.7500.949.23</v>
          </cell>
          <cell r="D801" t="str">
            <v>IT.75.0406.923</v>
          </cell>
          <cell r="F80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01">
            <v>2023</v>
          </cell>
          <cell r="H801">
            <v>0.4</v>
          </cell>
          <cell r="I801">
            <v>40</v>
          </cell>
        </row>
        <row r="802">
          <cell r="B802" t="str">
            <v>Стр-во ВЛ-0,4 кВ (ИП Балданов Ч.Ж.)</v>
          </cell>
          <cell r="C802" t="str">
            <v>20.7500.1071.23</v>
          </cell>
          <cell r="D802" t="str">
            <v>IT.75.0406.924</v>
          </cell>
          <cell r="F80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02">
            <v>2023</v>
          </cell>
          <cell r="H802">
            <v>0.4</v>
          </cell>
          <cell r="I802">
            <v>403</v>
          </cell>
        </row>
        <row r="803">
          <cell r="B803" t="str">
            <v>Стр-во ВЛ-0,4 кВ (Фролов А.В.)</v>
          </cell>
          <cell r="C803" t="str">
            <v>20.7500.1165.23</v>
          </cell>
          <cell r="D803" t="str">
            <v>IT.75.0406.928</v>
          </cell>
          <cell r="F80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03">
            <v>2023</v>
          </cell>
          <cell r="H803">
            <v>0.4</v>
          </cell>
          <cell r="I803">
            <v>40</v>
          </cell>
        </row>
        <row r="804">
          <cell r="B804" t="str">
            <v>Стр-во ВЛ-0,4 кВ (Эрназаров И.И.)</v>
          </cell>
          <cell r="C804" t="str">
            <v>20.7500.2815.22</v>
          </cell>
          <cell r="D804" t="str">
            <v>IT.75.0696.461</v>
          </cell>
          <cell r="E804" t="str">
            <v>IT.75.0696.506</v>
          </cell>
          <cell r="F80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04">
            <v>2023</v>
          </cell>
          <cell r="H804">
            <v>0.4</v>
          </cell>
          <cell r="I804">
            <v>224</v>
          </cell>
        </row>
        <row r="805">
          <cell r="B805" t="str">
            <v>Стр-во ВЛ-0,4 кВ (Головин С.В.)</v>
          </cell>
          <cell r="C805" t="str">
            <v>20.7500.1452.23</v>
          </cell>
          <cell r="D805" t="str">
            <v>IT.75.0696.678</v>
          </cell>
          <cell r="E805" t="str">
            <v>IT.75.0696.553</v>
          </cell>
          <cell r="F80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05">
            <v>2023</v>
          </cell>
          <cell r="H805">
            <v>0.4</v>
          </cell>
          <cell r="I805">
            <v>50</v>
          </cell>
        </row>
        <row r="806">
          <cell r="B806" t="str">
            <v>Стр-во ВЛ-0,4 кВ (Конорезов И.В.)</v>
          </cell>
          <cell r="C806" t="str">
            <v>20.7500.2016.22</v>
          </cell>
          <cell r="D806" t="str">
            <v>IT.75.0696.542</v>
          </cell>
          <cell r="E806" t="str">
            <v>IT.75.0696.565</v>
          </cell>
          <cell r="F80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06">
            <v>2023</v>
          </cell>
          <cell r="H806">
            <v>0.4</v>
          </cell>
          <cell r="I806">
            <v>140</v>
          </cell>
        </row>
        <row r="807">
          <cell r="B807" t="str">
            <v>Стр-во ВЛ-0,4 кВ (Чагина А.А.)</v>
          </cell>
          <cell r="C807" t="str">
            <v>20.7500.2261.23</v>
          </cell>
          <cell r="D807" t="str">
            <v>IT.75.0696.591</v>
          </cell>
          <cell r="F80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07">
            <v>2023</v>
          </cell>
          <cell r="H807">
            <v>0.4</v>
          </cell>
          <cell r="I807">
            <v>34</v>
          </cell>
        </row>
        <row r="808">
          <cell r="B808" t="str">
            <v>Стр-во ВЛ-0,4 кВ (Михайлов И.А.)</v>
          </cell>
          <cell r="C808" t="str">
            <v>20.7500.1460.23</v>
          </cell>
          <cell r="D808" t="str">
            <v>IT.75.0696.604</v>
          </cell>
          <cell r="F80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08">
            <v>2023</v>
          </cell>
          <cell r="H808">
            <v>0.4</v>
          </cell>
          <cell r="I808">
            <v>29</v>
          </cell>
        </row>
        <row r="809">
          <cell r="B809" t="str">
            <v>Стр-во ВЛ-0,4 кВ (Назаркин В.А.)</v>
          </cell>
          <cell r="C809" t="str">
            <v>20.7500.1689.23</v>
          </cell>
          <cell r="D809" t="str">
            <v>IT.75.0696.670</v>
          </cell>
          <cell r="E809" t="str">
            <v>IT.75.1627.054</v>
          </cell>
          <cell r="F80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09">
            <v>2023</v>
          </cell>
          <cell r="H809">
            <v>0.4</v>
          </cell>
          <cell r="I809">
            <v>20</v>
          </cell>
        </row>
        <row r="810">
          <cell r="B810" t="str">
            <v>Стр-во ВЛ-0,4 кВ (Тетерин А.В.)</v>
          </cell>
          <cell r="C810" t="str">
            <v>20.7500.3418.22</v>
          </cell>
          <cell r="D810" t="str">
            <v>IT.75.1214.831</v>
          </cell>
          <cell r="F81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10">
            <v>2023</v>
          </cell>
          <cell r="H810">
            <v>0.4</v>
          </cell>
          <cell r="I810">
            <v>21</v>
          </cell>
        </row>
        <row r="811">
          <cell r="B811" t="str">
            <v>Стр-во ВЛ-0,4 кВ (Резникова Д.В.)</v>
          </cell>
          <cell r="C811" t="str">
            <v>20.7500.3557.22</v>
          </cell>
          <cell r="D811" t="str">
            <v>IT.75.1214.834</v>
          </cell>
          <cell r="F81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11">
            <v>2023</v>
          </cell>
          <cell r="H811">
            <v>0.4</v>
          </cell>
          <cell r="I811">
            <v>25</v>
          </cell>
        </row>
        <row r="812">
          <cell r="B812" t="str">
            <v>Стр-во ВЛ-0,4 кВ (Гаар Е.Г.)</v>
          </cell>
          <cell r="C812" t="str">
            <v>20.7500.449.22</v>
          </cell>
          <cell r="D812" t="str">
            <v>IT.75.1214.635</v>
          </cell>
          <cell r="F81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12">
            <v>2023</v>
          </cell>
          <cell r="H812">
            <v>0.4</v>
          </cell>
          <cell r="I812">
            <v>170</v>
          </cell>
        </row>
        <row r="813">
          <cell r="B813" t="str">
            <v>Стр-во ВЛ-0,4 кВ (Батуева В.Б.)</v>
          </cell>
          <cell r="C813" t="str">
            <v>20.7500.1351.22</v>
          </cell>
          <cell r="D813" t="str">
            <v>IT.75.1214.772</v>
          </cell>
          <cell r="F81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13">
            <v>2023</v>
          </cell>
          <cell r="H813">
            <v>0.4</v>
          </cell>
          <cell r="I813">
            <v>30</v>
          </cell>
        </row>
        <row r="814">
          <cell r="B814" t="str">
            <v>Стр-во ВЛ-0,4 кВ (Киселев Л.С.)</v>
          </cell>
          <cell r="C814" t="str">
            <v>20.7500.2241.21</v>
          </cell>
          <cell r="D814" t="str">
            <v>IT.75.1214.539</v>
          </cell>
          <cell r="F81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14">
            <v>2023</v>
          </cell>
          <cell r="H814">
            <v>0.4</v>
          </cell>
          <cell r="I814">
            <v>400</v>
          </cell>
        </row>
        <row r="815">
          <cell r="B815" t="str">
            <v>Стр-во ВЛ-0,4 кВ (Васильев А.В.)</v>
          </cell>
          <cell r="C815" t="str">
            <v>20.7500.1337.22</v>
          </cell>
          <cell r="D815" t="str">
            <v>IT.75.1214.621</v>
          </cell>
          <cell r="F81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15">
            <v>2023</v>
          </cell>
          <cell r="H815">
            <v>0.4</v>
          </cell>
          <cell r="I815">
            <v>180</v>
          </cell>
        </row>
        <row r="816">
          <cell r="B816" t="str">
            <v>Стр-во ВЛ-0,4 кВ (Сутурин М.И.)</v>
          </cell>
          <cell r="C816" t="str">
            <v>20.7500.1621.22</v>
          </cell>
          <cell r="D816" t="str">
            <v>IT.75.1214.677</v>
          </cell>
          <cell r="F81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16">
            <v>2023</v>
          </cell>
          <cell r="H816">
            <v>0.4</v>
          </cell>
          <cell r="I816">
            <v>50</v>
          </cell>
        </row>
        <row r="817">
          <cell r="B817" t="str">
            <v>Стр-во ВЛ-0,4 кВ (Ушакова Н.С.)</v>
          </cell>
          <cell r="C817" t="str">
            <v>20.7500.3036.22</v>
          </cell>
          <cell r="D817" t="str">
            <v>IT.75.1214.824</v>
          </cell>
          <cell r="E817" t="str">
            <v>IT.75.1214.929</v>
          </cell>
          <cell r="F81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17">
            <v>2023</v>
          </cell>
          <cell r="H817">
            <v>0.4</v>
          </cell>
          <cell r="I817">
            <v>150</v>
          </cell>
        </row>
        <row r="818">
          <cell r="B818" t="str">
            <v>Стр-во ВЛ-0,4 кВ (Аксенова Г.И.)</v>
          </cell>
          <cell r="C818" t="str">
            <v>20.7500.2991.22</v>
          </cell>
          <cell r="D818" t="str">
            <v>IT.75.1214.816</v>
          </cell>
          <cell r="F81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18">
            <v>2023</v>
          </cell>
          <cell r="H818">
            <v>0.4</v>
          </cell>
          <cell r="I818">
            <v>36</v>
          </cell>
        </row>
        <row r="819">
          <cell r="B819" t="str">
            <v>Стр-во ВЛ-0,4 кВ (Фомина Т.Г.)</v>
          </cell>
          <cell r="C819" t="str">
            <v>20.7500.939.22</v>
          </cell>
          <cell r="D819" t="str">
            <v>IT.75.1214.706</v>
          </cell>
          <cell r="F81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19">
            <v>2023</v>
          </cell>
          <cell r="H819">
            <v>0.4</v>
          </cell>
          <cell r="I819">
            <v>74</v>
          </cell>
        </row>
        <row r="820">
          <cell r="B820" t="str">
            <v>Стр-во ВЛ-0,4 кВ (ИП Торопов А.А.)</v>
          </cell>
          <cell r="C820" t="str">
            <v>20.7500.1231.22</v>
          </cell>
          <cell r="D820" t="str">
            <v>IT.75.1214.660</v>
          </cell>
          <cell r="F82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20">
            <v>2023</v>
          </cell>
          <cell r="H820">
            <v>0.4</v>
          </cell>
          <cell r="I820">
            <v>280</v>
          </cell>
        </row>
        <row r="821">
          <cell r="B821" t="str">
            <v>Стр-во ВЛ-0,4 кВ (Иващенко А.В.)</v>
          </cell>
          <cell r="C821" t="str">
            <v>20.7500.3313.22</v>
          </cell>
          <cell r="D821" t="str">
            <v>IT.75.1214.862</v>
          </cell>
          <cell r="F82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21">
            <v>2023</v>
          </cell>
          <cell r="H821">
            <v>0.4</v>
          </cell>
          <cell r="I821">
            <v>20</v>
          </cell>
        </row>
        <row r="822">
          <cell r="B822" t="str">
            <v>Стр-во ВЛ-0,4 кВ (Штыкин И.И.)</v>
          </cell>
          <cell r="C822" t="str">
            <v>20.7500.3450.22</v>
          </cell>
          <cell r="D822" t="str">
            <v>IT.75.1214.865</v>
          </cell>
          <cell r="F82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22">
            <v>2023</v>
          </cell>
          <cell r="H822">
            <v>0.4</v>
          </cell>
          <cell r="I822">
            <v>80</v>
          </cell>
        </row>
        <row r="823">
          <cell r="B823" t="str">
            <v>Стр-во ВЛ-0,4 кВ (Закордонец Д.А.)</v>
          </cell>
          <cell r="C823" t="str">
            <v>20.7500.1956.22</v>
          </cell>
          <cell r="D823" t="str">
            <v>IT.75.1214.871</v>
          </cell>
          <cell r="F82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23">
            <v>2023</v>
          </cell>
          <cell r="H823">
            <v>0.4</v>
          </cell>
          <cell r="I823">
            <v>80</v>
          </cell>
        </row>
        <row r="824">
          <cell r="B824" t="str">
            <v>Стр-во ВЛ-0,4 кВ (Филатов В.А.)</v>
          </cell>
          <cell r="C824" t="str">
            <v>20.7500.3553.22</v>
          </cell>
          <cell r="D824" t="str">
            <v>IT.75.1214.892</v>
          </cell>
          <cell r="F82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24">
            <v>2023</v>
          </cell>
          <cell r="H824">
            <v>0.4</v>
          </cell>
          <cell r="I824">
            <v>81</v>
          </cell>
        </row>
        <row r="825">
          <cell r="B825" t="str">
            <v>Стр-во ВЛ-0,4 кВ (Дюков С.В.)</v>
          </cell>
          <cell r="C825" t="str">
            <v>20.7500.4064.22</v>
          </cell>
          <cell r="D825" t="str">
            <v>IT.75.1214.914</v>
          </cell>
          <cell r="F82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25">
            <v>2023</v>
          </cell>
          <cell r="H825">
            <v>0.4</v>
          </cell>
          <cell r="I825">
            <v>84</v>
          </cell>
        </row>
        <row r="826">
          <cell r="B826" t="str">
            <v>Стр-во ВЛ-0,4 кВ (Бурнашев А.В.)</v>
          </cell>
          <cell r="C826" t="str">
            <v>20.7500.4301.22</v>
          </cell>
          <cell r="D826" t="str">
            <v>IT.75.1214.917</v>
          </cell>
          <cell r="E826" t="str">
            <v>IT.75.1214.955
IT.75.1630.054</v>
          </cell>
          <cell r="F82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26">
            <v>2023</v>
          </cell>
          <cell r="H826">
            <v>0.4</v>
          </cell>
          <cell r="I826">
            <v>111</v>
          </cell>
        </row>
        <row r="827">
          <cell r="B827" t="str">
            <v>Стр-во ВЛ-0,4 кВ (Плотникова Е.В.)</v>
          </cell>
          <cell r="C827" t="str">
            <v>20.7500.4318.22</v>
          </cell>
          <cell r="D827" t="str">
            <v>IT.75.1214.927</v>
          </cell>
          <cell r="F82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27">
            <v>2023</v>
          </cell>
          <cell r="H827">
            <v>0.4</v>
          </cell>
          <cell r="I827">
            <v>60</v>
          </cell>
        </row>
        <row r="828">
          <cell r="B828" t="str">
            <v>Стр-во ВЛ-0,4 кВ (Грешилов В.М.)</v>
          </cell>
          <cell r="C828" t="str">
            <v>20.7500.3612.22</v>
          </cell>
          <cell r="D828" t="str">
            <v>IT.75.1214.928</v>
          </cell>
          <cell r="F82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28">
            <v>2023</v>
          </cell>
          <cell r="H828">
            <v>0.4</v>
          </cell>
          <cell r="I828">
            <v>100</v>
          </cell>
        </row>
        <row r="829">
          <cell r="B829" t="str">
            <v>Стр-во ВЛ-0,4 кВ (Баранов В.Б.)</v>
          </cell>
          <cell r="C829" t="str">
            <v>20.7500.3947.22</v>
          </cell>
          <cell r="D829" t="str">
            <v>IT.75.1214.931</v>
          </cell>
          <cell r="F82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29">
            <v>2023</v>
          </cell>
          <cell r="H829">
            <v>0.4</v>
          </cell>
          <cell r="I829">
            <v>52</v>
          </cell>
        </row>
        <row r="830">
          <cell r="B830" t="str">
            <v>Стр-во ВЛ-0,4 кВ (Шкедов Л.К.)</v>
          </cell>
          <cell r="C830" t="str">
            <v>20.7500.38.23</v>
          </cell>
          <cell r="D830" t="str">
            <v>IT.75.1214.954</v>
          </cell>
          <cell r="F83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30">
            <v>2023</v>
          </cell>
          <cell r="H830">
            <v>0.4</v>
          </cell>
          <cell r="I830">
            <v>30</v>
          </cell>
        </row>
        <row r="831">
          <cell r="B831" t="str">
            <v>Стр-во ВЛ-0,4 кВ (Тюлюкина Е.В.)</v>
          </cell>
          <cell r="C831" t="str">
            <v>20.7500.4143.22</v>
          </cell>
          <cell r="D831" t="str">
            <v>IT.75.1214.984</v>
          </cell>
          <cell r="F83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31">
            <v>2023</v>
          </cell>
          <cell r="H831">
            <v>0.4</v>
          </cell>
          <cell r="I831">
            <v>175</v>
          </cell>
        </row>
        <row r="832">
          <cell r="B832" t="str">
            <v>Стр-во ВЛ-0,4 кВ (Горелова Т.В.)</v>
          </cell>
          <cell r="C832" t="str">
            <v>20.7500.1929.22</v>
          </cell>
          <cell r="D832" t="str">
            <v>IT.75.1214.992</v>
          </cell>
          <cell r="F83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32">
            <v>2023</v>
          </cell>
          <cell r="H832">
            <v>0.4</v>
          </cell>
          <cell r="I832">
            <v>186</v>
          </cell>
        </row>
        <row r="833">
          <cell r="B833" t="str">
            <v>Стр-во ВЛ-0,4 кВ (Кузнецов П.А.)</v>
          </cell>
          <cell r="C833" t="str">
            <v>20.7500.4034.22</v>
          </cell>
          <cell r="D833" t="str">
            <v>IT.75.1214.999</v>
          </cell>
          <cell r="F83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33">
            <v>2023</v>
          </cell>
          <cell r="H833">
            <v>0.4</v>
          </cell>
          <cell r="I833">
            <v>60</v>
          </cell>
        </row>
        <row r="834">
          <cell r="B834" t="str">
            <v>Стр-во ВЛ-0,4 кВ (Коренев В.В.)</v>
          </cell>
          <cell r="C834" t="str">
            <v>20.7500.1291.21</v>
          </cell>
          <cell r="D834" t="str">
            <v>IT.75.1323.072</v>
          </cell>
          <cell r="F83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34">
            <v>2023</v>
          </cell>
          <cell r="H834">
            <v>0.4</v>
          </cell>
          <cell r="I834">
            <v>27</v>
          </cell>
        </row>
        <row r="835">
          <cell r="B835" t="str">
            <v>Стр-во ВЛ-0,4 кВ (Раднагуруева С.Б.)</v>
          </cell>
          <cell r="C835" t="str">
            <v>20.7500.2008.22</v>
          </cell>
          <cell r="D835" t="str">
            <v>IT.75.1323.237</v>
          </cell>
          <cell r="F83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35">
            <v>2023</v>
          </cell>
          <cell r="H835">
            <v>0.4</v>
          </cell>
          <cell r="I835">
            <v>40</v>
          </cell>
        </row>
        <row r="836">
          <cell r="B836" t="str">
            <v>Стр-во ВЛ-0,4 кВ (Ринчинов Д.Б.)</v>
          </cell>
          <cell r="C836" t="str">
            <v>20.7500.2170.22</v>
          </cell>
          <cell r="D836" t="str">
            <v>IT.75.1323.218</v>
          </cell>
          <cell r="E836" t="str">
            <v>IT.75.1323.240</v>
          </cell>
          <cell r="F83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36">
            <v>2023</v>
          </cell>
          <cell r="H836">
            <v>0.4</v>
          </cell>
          <cell r="I836">
            <v>353</v>
          </cell>
        </row>
        <row r="837">
          <cell r="B837" t="str">
            <v>Стр-во ВЛ-0,4 кВ (Пляскин С.В.)</v>
          </cell>
          <cell r="C837" t="str">
            <v>20.7500.2556.21</v>
          </cell>
          <cell r="D837" t="str">
            <v>IT.75.1323.113</v>
          </cell>
          <cell r="F83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37">
            <v>2023</v>
          </cell>
          <cell r="H837">
            <v>0.4</v>
          </cell>
          <cell r="I837">
            <v>491</v>
          </cell>
        </row>
        <row r="838">
          <cell r="B838" t="str">
            <v>Стр-во ВЛ-0,4 кВ (Дагбаев Р.Ж.)</v>
          </cell>
          <cell r="C838" t="str">
            <v>20.7500.1271.22</v>
          </cell>
          <cell r="D838" t="str">
            <v>IT.75.1323.192</v>
          </cell>
          <cell r="E838" t="str">
            <v>IT.75.1323.332</v>
          </cell>
          <cell r="F83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38">
            <v>2023</v>
          </cell>
          <cell r="H838">
            <v>0.4</v>
          </cell>
          <cell r="I838">
            <v>8</v>
          </cell>
        </row>
        <row r="839">
          <cell r="B839" t="str">
            <v>Стр-во ВЛ-0,4 кВ (Цыренова Ж.И.)</v>
          </cell>
          <cell r="C839" t="str">
            <v>20.7500.3924.22</v>
          </cell>
          <cell r="D839" t="str">
            <v>IT.75.1323.255</v>
          </cell>
          <cell r="F83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39">
            <v>2023</v>
          </cell>
          <cell r="H839">
            <v>0.4</v>
          </cell>
          <cell r="I839">
            <v>36</v>
          </cell>
        </row>
        <row r="840">
          <cell r="B840" t="str">
            <v>Стр-во ВЛ-0,4 кВ (Санжиева С.С.)</v>
          </cell>
          <cell r="C840" t="str">
            <v>20.7500.4251.22</v>
          </cell>
          <cell r="D840" t="str">
            <v>IT.75.1323.257</v>
          </cell>
          <cell r="F84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40">
            <v>2023</v>
          </cell>
          <cell r="H840">
            <v>0.4</v>
          </cell>
          <cell r="I840">
            <v>120</v>
          </cell>
        </row>
        <row r="841">
          <cell r="B841" t="str">
            <v>Стр-во ВЛ-0,4 кВ (ИП Перфильева Г.С.)</v>
          </cell>
          <cell r="C841" t="str">
            <v>20.7500.4374.22</v>
          </cell>
          <cell r="D841" t="str">
            <v>IT.75.1323.261</v>
          </cell>
          <cell r="F84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41">
            <v>2023</v>
          </cell>
          <cell r="H841">
            <v>0.4</v>
          </cell>
          <cell r="I841">
            <v>144</v>
          </cell>
        </row>
        <row r="842">
          <cell r="B842" t="str">
            <v>Стр-во ВЛ-0,4кВ (Баторова Б.Б.)</v>
          </cell>
          <cell r="C842" t="str">
            <v>20.7500.4413.22</v>
          </cell>
          <cell r="D842" t="str">
            <v>IT.75.1323.274</v>
          </cell>
          <cell r="F84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42">
            <v>2023</v>
          </cell>
          <cell r="H842">
            <v>0.4</v>
          </cell>
          <cell r="I842">
            <v>133.5</v>
          </cell>
        </row>
        <row r="843">
          <cell r="B843" t="str">
            <v>Стр-во ВЛ-0,4 кВ (Головачев В.О.)</v>
          </cell>
          <cell r="C843" t="str">
            <v>20.7500.4238.22</v>
          </cell>
          <cell r="D843" t="str">
            <v>IT.75.1323.278</v>
          </cell>
          <cell r="F84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43">
            <v>2023</v>
          </cell>
          <cell r="H843">
            <v>0.4</v>
          </cell>
          <cell r="I843">
            <v>80</v>
          </cell>
        </row>
        <row r="844">
          <cell r="B844" t="str">
            <v>Стр-во ВЛ-0,4 кВ (Эпов К.Г.)</v>
          </cell>
          <cell r="C844" t="str">
            <v>20.7500.1074.23</v>
          </cell>
          <cell r="D844" t="str">
            <v>IT.75.1323.287</v>
          </cell>
          <cell r="F84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44">
            <v>2023</v>
          </cell>
          <cell r="H844">
            <v>0.4</v>
          </cell>
          <cell r="I844">
            <v>31</v>
          </cell>
        </row>
        <row r="845">
          <cell r="B845" t="str">
            <v>Стр-во ВЛ-0,4 кВ (Конькова Л.А.)</v>
          </cell>
          <cell r="C845" t="str">
            <v>20.7500.317.23</v>
          </cell>
          <cell r="D845" t="str">
            <v>IT.75.1323.288</v>
          </cell>
          <cell r="F84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45">
            <v>2023</v>
          </cell>
          <cell r="H845">
            <v>0.4</v>
          </cell>
          <cell r="I845">
            <v>12</v>
          </cell>
        </row>
        <row r="846">
          <cell r="B846" t="str">
            <v>Стр-во ВЛ-0,4кВ (Трухин А.Е.)</v>
          </cell>
          <cell r="C846" t="str">
            <v>20.7500.802.23</v>
          </cell>
          <cell r="D846" t="str">
            <v>IT.75.1323.292</v>
          </cell>
          <cell r="F84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46">
            <v>2023</v>
          </cell>
          <cell r="H846">
            <v>0.4</v>
          </cell>
          <cell r="I846">
            <v>70</v>
          </cell>
        </row>
        <row r="847">
          <cell r="B847" t="str">
            <v>Стр-во ВЛ-0,4 кВ (Сысоев А.Ю.)</v>
          </cell>
          <cell r="C847" t="str">
            <v>20.7500.1671.23</v>
          </cell>
          <cell r="D847" t="str">
            <v>IT.75.1323.293</v>
          </cell>
          <cell r="F84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47">
            <v>2023</v>
          </cell>
          <cell r="H847">
            <v>0.4</v>
          </cell>
          <cell r="I847">
            <v>27</v>
          </cell>
        </row>
        <row r="848">
          <cell r="B848" t="str">
            <v>Стр-во ВЛ-0,4 кВ (Нимаева Б.)</v>
          </cell>
          <cell r="C848" t="str">
            <v>20.7500.814.23</v>
          </cell>
          <cell r="D848" t="str">
            <v>IT.75.1323.296</v>
          </cell>
          <cell r="F84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48">
            <v>2023</v>
          </cell>
          <cell r="H848">
            <v>0.4</v>
          </cell>
          <cell r="I848">
            <v>57</v>
          </cell>
        </row>
        <row r="849">
          <cell r="B849" t="str">
            <v>Стр-во ВЛ-0,4 кВ (Ооржак О.Б.)</v>
          </cell>
          <cell r="C849" t="str">
            <v>20.7500.1150.23</v>
          </cell>
          <cell r="D849" t="str">
            <v>IT.75.1323.298</v>
          </cell>
          <cell r="F84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49">
            <v>2023</v>
          </cell>
          <cell r="H849">
            <v>0.4</v>
          </cell>
          <cell r="I849">
            <v>20</v>
          </cell>
        </row>
        <row r="850">
          <cell r="B850" t="str">
            <v>Стр-во ВЛ-0,4 кВ (Дондоков Л.И.)</v>
          </cell>
          <cell r="C850" t="str">
            <v>20.7500.927.23</v>
          </cell>
          <cell r="D850" t="str">
            <v>IT.75.1323.300</v>
          </cell>
          <cell r="F85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50">
            <v>2023</v>
          </cell>
          <cell r="H850">
            <v>0.4</v>
          </cell>
          <cell r="I850">
            <v>400</v>
          </cell>
        </row>
        <row r="851">
          <cell r="B851" t="str">
            <v>Стр-во ВЛ-0,4 кВ (ПАО "РОСТЕЛЕКОМ")</v>
          </cell>
          <cell r="C851" t="str">
            <v>20.7500.1002.23</v>
          </cell>
          <cell r="D851" t="str">
            <v>IT.75.1323.301</v>
          </cell>
          <cell r="F85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51">
            <v>2023</v>
          </cell>
          <cell r="H851">
            <v>0.4</v>
          </cell>
          <cell r="I851">
            <v>20</v>
          </cell>
        </row>
        <row r="852">
          <cell r="B852" t="str">
            <v>Стр-во ВЛ-0,4 кВ (ЦЫБЕНОВА Б.Г.)</v>
          </cell>
          <cell r="C852" t="str">
            <v>20.7500.600.22</v>
          </cell>
          <cell r="D852" t="str">
            <v>IT.75.1323.303</v>
          </cell>
          <cell r="F85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52">
            <v>2023</v>
          </cell>
          <cell r="H852">
            <v>0.4</v>
          </cell>
          <cell r="I852">
            <v>20</v>
          </cell>
        </row>
        <row r="853">
          <cell r="B853" t="str">
            <v>Стр-во ВЛ-0,4 кВ (Дулмажапов Б.М.)</v>
          </cell>
          <cell r="C853" t="str">
            <v>20.7500.3880.22</v>
          </cell>
          <cell r="D853" t="str">
            <v>IT.75.1323.308</v>
          </cell>
          <cell r="F85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53">
            <v>2023</v>
          </cell>
          <cell r="H853">
            <v>0.4</v>
          </cell>
          <cell r="I853">
            <v>32</v>
          </cell>
        </row>
        <row r="854">
          <cell r="B854" t="str">
            <v>Стр-во ВЛ-0,4 кВ (Цыденжапова А.Ц.)</v>
          </cell>
          <cell r="C854" t="str">
            <v>20.7500.1418.23</v>
          </cell>
          <cell r="D854" t="str">
            <v>IT.75.1323.309</v>
          </cell>
          <cell r="F85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54">
            <v>2023</v>
          </cell>
          <cell r="H854">
            <v>0.4</v>
          </cell>
          <cell r="I854">
            <v>192</v>
          </cell>
        </row>
        <row r="855">
          <cell r="B855" t="str">
            <v>Стр-во ВЛ-0,4 кВ (Миронов А.О.)</v>
          </cell>
          <cell r="C855" t="str">
            <v>20.7500.1371.23</v>
          </cell>
          <cell r="D855" t="str">
            <v>IT.75.1323.322</v>
          </cell>
          <cell r="F85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55">
            <v>2023</v>
          </cell>
          <cell r="H855">
            <v>0.4</v>
          </cell>
          <cell r="I855">
            <v>27</v>
          </cell>
        </row>
        <row r="856">
          <cell r="B856" t="str">
            <v>Стр-во ВЛ-0,4 кВ (Гомбоева Т.)</v>
          </cell>
          <cell r="C856" t="str">
            <v>20.7500.1814.23</v>
          </cell>
          <cell r="D856" t="str">
            <v>IT.75.1323.329</v>
          </cell>
          <cell r="F85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56">
            <v>2023</v>
          </cell>
          <cell r="H856">
            <v>0.4</v>
          </cell>
          <cell r="I856">
            <v>34</v>
          </cell>
        </row>
        <row r="857">
          <cell r="B857" t="str">
            <v>Стр-во ВЛ-0,4 кВ (Очирова Б.Ш.)</v>
          </cell>
          <cell r="C857" t="str">
            <v>20.7500.2216.23</v>
          </cell>
          <cell r="D857" t="str">
            <v>IT.75.1323.331</v>
          </cell>
          <cell r="F85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57">
            <v>2023</v>
          </cell>
          <cell r="H857">
            <v>0.4</v>
          </cell>
          <cell r="I857">
            <v>45</v>
          </cell>
        </row>
        <row r="858">
          <cell r="B858" t="str">
            <v>Стр-во ВЛ-0,4 кВ (Дагбаев Б.Э.)</v>
          </cell>
          <cell r="C858" t="str">
            <v>20.7500.2172.23</v>
          </cell>
          <cell r="D858" t="str">
            <v>IT.75.1323.333</v>
          </cell>
          <cell r="F85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58">
            <v>2023</v>
          </cell>
          <cell r="H858">
            <v>0.4</v>
          </cell>
          <cell r="I858">
            <v>99</v>
          </cell>
        </row>
        <row r="859">
          <cell r="B859" t="str">
            <v>Стр-во ВЛ-0,4 кВ (Трофимова О.В.)</v>
          </cell>
          <cell r="C859" t="str">
            <v>20.7500.3098.21</v>
          </cell>
          <cell r="D859" t="str">
            <v>IT.75.1323.340</v>
          </cell>
          <cell r="F85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59">
            <v>2023</v>
          </cell>
          <cell r="H859">
            <v>0.4</v>
          </cell>
          <cell r="I859">
            <v>15</v>
          </cell>
        </row>
        <row r="860">
          <cell r="B860" t="str">
            <v>Стр-во ВЛ-0,4 кВ (Маслова А.С.)</v>
          </cell>
          <cell r="C860" t="str">
            <v>20.7500.1917.23</v>
          </cell>
          <cell r="D860" t="str">
            <v>IT.75.1323.341</v>
          </cell>
          <cell r="F86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60">
            <v>2023</v>
          </cell>
          <cell r="H860">
            <v>0.4</v>
          </cell>
          <cell r="I860">
            <v>30</v>
          </cell>
        </row>
        <row r="861">
          <cell r="B861" t="str">
            <v>Стр-во ВЛ-0,4 кВ (Администрация муниципа</v>
          </cell>
          <cell r="C861" t="str">
            <v>20.7500.2637.22</v>
          </cell>
          <cell r="D861" t="str">
            <v>IT.75.1627.131</v>
          </cell>
          <cell r="F86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61">
            <v>2023</v>
          </cell>
          <cell r="H861">
            <v>0.4</v>
          </cell>
          <cell r="I861">
            <v>441</v>
          </cell>
        </row>
        <row r="862">
          <cell r="B862" t="str">
            <v>Стр-во ВЛ-0,4 кВ (Кузнецов А.В.)</v>
          </cell>
          <cell r="C862" t="str">
            <v>20.7500.3755.22</v>
          </cell>
          <cell r="D862" t="str">
            <v>IT.75.1627.169</v>
          </cell>
          <cell r="E862" t="str">
            <v>IT.75.1214.369</v>
          </cell>
          <cell r="F86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62">
            <v>2023</v>
          </cell>
          <cell r="H862">
            <v>0.4</v>
          </cell>
          <cell r="I862">
            <v>250</v>
          </cell>
        </row>
        <row r="863">
          <cell r="B863" t="str">
            <v>Стр-во ВЛ-0,4 кВ (Администрация сельског</v>
          </cell>
          <cell r="C863" t="str">
            <v>20.7500.2121.23</v>
          </cell>
          <cell r="D863" t="str">
            <v>IT.75.1627.178</v>
          </cell>
          <cell r="F86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63">
            <v>2023</v>
          </cell>
          <cell r="H863">
            <v>0.4</v>
          </cell>
          <cell r="I863">
            <v>35</v>
          </cell>
        </row>
        <row r="864">
          <cell r="B864" t="str">
            <v>Стр-во ВЛ-0,4 кВ (Абрамова О.Л.)</v>
          </cell>
          <cell r="C864" t="str">
            <v>20.7500.3568.22</v>
          </cell>
          <cell r="D864" t="str">
            <v>IT.75.1627.179</v>
          </cell>
          <cell r="F86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64">
            <v>2023</v>
          </cell>
          <cell r="H864">
            <v>0.4</v>
          </cell>
          <cell r="I864">
            <v>100</v>
          </cell>
        </row>
        <row r="865">
          <cell r="B865" t="str">
            <v>Стр-во ВЛ-0,4 кВ (ГА УЗО «Шилкинская ЦРБ</v>
          </cell>
          <cell r="C865" t="str">
            <v>20.7500.1850.23</v>
          </cell>
          <cell r="D865" t="str">
            <v>IT.75.1627.207</v>
          </cell>
          <cell r="F86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65">
            <v>2023</v>
          </cell>
          <cell r="H865">
            <v>0.4</v>
          </cell>
          <cell r="I865">
            <v>50</v>
          </cell>
        </row>
        <row r="866">
          <cell r="B866" t="str">
            <v>Стр-во ВЛ-0,4 кВ (Овчинникова Е.А.)</v>
          </cell>
          <cell r="C866" t="str">
            <v>20.7500.414.23</v>
          </cell>
          <cell r="D866" t="str">
            <v>IT.75.1630.009</v>
          </cell>
          <cell r="F86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66">
            <v>2023</v>
          </cell>
          <cell r="H866">
            <v>0.4</v>
          </cell>
          <cell r="I866">
            <v>45</v>
          </cell>
        </row>
        <row r="867">
          <cell r="B867" t="str">
            <v>Стр-во ВЛ-0,4 кВ (Ширунов А.О.)</v>
          </cell>
          <cell r="C867" t="str">
            <v>20.7500.4292.22</v>
          </cell>
          <cell r="D867" t="str">
            <v>IT.75.1630.015</v>
          </cell>
          <cell r="F86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67">
            <v>2023</v>
          </cell>
          <cell r="H867">
            <v>0.4</v>
          </cell>
          <cell r="I867">
            <v>40</v>
          </cell>
        </row>
        <row r="868">
          <cell r="B868" t="str">
            <v>Стр-во ВЛ-0,4 кВ (Самойлова Н.Г.)</v>
          </cell>
          <cell r="C868" t="str">
            <v>20.7500.3817.22</v>
          </cell>
          <cell r="D868" t="str">
            <v>IT.75.1630.020</v>
          </cell>
          <cell r="F86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68">
            <v>2023</v>
          </cell>
          <cell r="H868">
            <v>0.4</v>
          </cell>
          <cell r="I868">
            <v>30</v>
          </cell>
        </row>
        <row r="869">
          <cell r="B869" t="str">
            <v>Стр-во ВЛ-0,4 кВ (Сёмина А.В.)</v>
          </cell>
          <cell r="C869" t="str">
            <v>20.7500.1239.23</v>
          </cell>
          <cell r="D869" t="str">
            <v>IT.75.1630.021</v>
          </cell>
          <cell r="F86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69">
            <v>2023</v>
          </cell>
          <cell r="H869">
            <v>0.4</v>
          </cell>
          <cell r="I869">
            <v>15</v>
          </cell>
        </row>
        <row r="870">
          <cell r="B870" t="str">
            <v>Стр-во ВЛ-0,4 кВ (Букина М.С.)</v>
          </cell>
          <cell r="C870" t="str">
            <v>20.7500.2293.23</v>
          </cell>
          <cell r="D870" t="str">
            <v>IT.75.1630.063</v>
          </cell>
          <cell r="F87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70">
            <v>2023</v>
          </cell>
          <cell r="H870">
            <v>0.4</v>
          </cell>
          <cell r="I870">
            <v>43</v>
          </cell>
        </row>
        <row r="871">
          <cell r="B871" t="str">
            <v>Стр-во ВЛ-0,4 кВ (Милованова Л.В.)</v>
          </cell>
          <cell r="C871" t="str">
            <v>20.7500.697.23</v>
          </cell>
          <cell r="D871" t="str">
            <v>IT.75.1630.066</v>
          </cell>
          <cell r="F87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71">
            <v>2023</v>
          </cell>
          <cell r="H871">
            <v>0.4</v>
          </cell>
          <cell r="I871">
            <v>55</v>
          </cell>
        </row>
        <row r="872">
          <cell r="B872" t="str">
            <v>Стр-во ВЛ-0,4 кВ (Попова В.В.)</v>
          </cell>
          <cell r="C872" t="str">
            <v>20.7500.711.23</v>
          </cell>
          <cell r="D872" t="str">
            <v>IT.75.1630.070</v>
          </cell>
          <cell r="F87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72">
            <v>2023</v>
          </cell>
          <cell r="H872">
            <v>0.4</v>
          </cell>
          <cell r="I872">
            <v>40</v>
          </cell>
        </row>
        <row r="873">
          <cell r="B873" t="str">
            <v>Стр-во ВЛ-0,4 кВ (Щелкунов И.А.)</v>
          </cell>
          <cell r="C873" t="str">
            <v>20.7500.67.23</v>
          </cell>
          <cell r="D873" t="str">
            <v>IT.75.1630.071</v>
          </cell>
          <cell r="F873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73">
            <v>2023</v>
          </cell>
          <cell r="H873">
            <v>0.4</v>
          </cell>
          <cell r="I873">
            <v>18</v>
          </cell>
        </row>
        <row r="874">
          <cell r="B874" t="str">
            <v>Стр-во ВЛ-0,4 кВ (Коноплева Е.Г.)</v>
          </cell>
          <cell r="C874" t="str">
            <v>20.7500.391.23</v>
          </cell>
          <cell r="D874" t="str">
            <v>IT.75.1630.072</v>
          </cell>
          <cell r="F874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74">
            <v>2023</v>
          </cell>
          <cell r="H874">
            <v>0.4</v>
          </cell>
          <cell r="I874">
            <v>20</v>
          </cell>
        </row>
        <row r="875">
          <cell r="B875" t="str">
            <v>Стр-во ВЛ-0,4 кВ (Просвирин В.Н.)</v>
          </cell>
          <cell r="C875" t="str">
            <v>20.7500.1576.23</v>
          </cell>
          <cell r="D875" t="str">
            <v>IT.75.1630.073</v>
          </cell>
          <cell r="F875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75">
            <v>2023</v>
          </cell>
          <cell r="H875">
            <v>0.4</v>
          </cell>
          <cell r="I875">
            <v>82</v>
          </cell>
        </row>
        <row r="876">
          <cell r="B876" t="str">
            <v>Стр-во ВЛ-0,4 кВ (Иванов Н.А.)</v>
          </cell>
          <cell r="C876" t="str">
            <v>20.7500.4324.22</v>
          </cell>
          <cell r="D876" t="str">
            <v>IT.75.1630.106</v>
          </cell>
          <cell r="F876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76">
            <v>2023</v>
          </cell>
          <cell r="H876">
            <v>0.4</v>
          </cell>
          <cell r="I876">
            <v>75</v>
          </cell>
        </row>
        <row r="877">
          <cell r="B877" t="str">
            <v>Стр-во ВЛ-0,4 кВ (Арефьев А.П.)</v>
          </cell>
          <cell r="C877" t="str">
            <v>20.7500.81.23</v>
          </cell>
          <cell r="D877" t="str">
            <v>IT.75.1630.107</v>
          </cell>
          <cell r="F877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77">
            <v>2023</v>
          </cell>
          <cell r="H877">
            <v>0.4</v>
          </cell>
          <cell r="I877">
            <v>125</v>
          </cell>
        </row>
        <row r="878">
          <cell r="B878" t="str">
            <v>Стр-во ВЛ-0,4 кВ (Фельдман П.М.)</v>
          </cell>
          <cell r="C878" t="str">
            <v>20.7500.555.23</v>
          </cell>
          <cell r="D878" t="str">
            <v>IT.75.1630.117</v>
          </cell>
          <cell r="F878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78">
            <v>2023</v>
          </cell>
          <cell r="H878">
            <v>0.4</v>
          </cell>
          <cell r="I878">
            <v>20</v>
          </cell>
        </row>
        <row r="879">
          <cell r="B879" t="str">
            <v>Стр-во ВЛ-0,4 кВ (Пентюк В.Ю.)</v>
          </cell>
          <cell r="C879" t="str">
            <v>20.7500.2767.22</v>
          </cell>
          <cell r="D879" t="str">
            <v>IT.75.1630.137</v>
          </cell>
          <cell r="F879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79">
            <v>2023</v>
          </cell>
          <cell r="H879">
            <v>0.4</v>
          </cell>
          <cell r="I879">
            <v>68</v>
          </cell>
        </row>
        <row r="880">
          <cell r="B880" t="str">
            <v>Стр-во ВЛ-0,4 кВ (Соснин Ю.Ю.)</v>
          </cell>
          <cell r="C880" t="str">
            <v>20.7500.3265.23</v>
          </cell>
          <cell r="D880" t="str">
            <v>IT.75.1630.138</v>
          </cell>
          <cell r="F880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80">
            <v>2023</v>
          </cell>
          <cell r="H880">
            <v>0.4</v>
          </cell>
          <cell r="I880">
            <v>145</v>
          </cell>
        </row>
        <row r="881">
          <cell r="B881" t="str">
            <v>Стр-во ВЛ-0,4 кВ (Ермаков Е.С.)</v>
          </cell>
          <cell r="C881" t="str">
            <v>20.7500.1927.23</v>
          </cell>
          <cell r="D881" t="str">
            <v>IT.75.1630.158</v>
          </cell>
          <cell r="F881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81">
            <v>2023</v>
          </cell>
          <cell r="H881">
            <v>0.4</v>
          </cell>
          <cell r="I881">
            <v>20</v>
          </cell>
        </row>
        <row r="882">
          <cell r="B882" t="str">
            <v>Стр-во ВЛ-0,4 кВ (Нимбуев А.Г.)</v>
          </cell>
          <cell r="C882" t="str">
            <v>20.7500.1503.23</v>
          </cell>
          <cell r="D882" t="str">
            <v>IT.75.1630.165</v>
          </cell>
          <cell r="F882" t="str">
            <v>2.1.1.4.1.1_0,4 кВ и ниже_воздушные линии на деревянных опорах изолированным алюминиевым проводом сечением до 50 квадратных мм включительно одноцепные</v>
          </cell>
          <cell r="G882">
            <v>2023</v>
          </cell>
          <cell r="H882">
            <v>0.4</v>
          </cell>
          <cell r="I882">
            <v>90</v>
          </cell>
        </row>
        <row r="883">
          <cell r="B883" t="str">
            <v>Сечение от 50 до 100 мм 0,4 кВ</v>
          </cell>
          <cell r="I883">
            <v>5774</v>
          </cell>
        </row>
        <row r="884">
          <cell r="B884" t="str">
            <v>Одноцепные</v>
          </cell>
          <cell r="I884">
            <v>5774</v>
          </cell>
        </row>
        <row r="885">
          <cell r="B885" t="str">
            <v>Стр-во ВЛ-0,4 кВ (Жанчипов Б.Ж.)</v>
          </cell>
          <cell r="C885" t="str">
            <v>20.7500.618.20</v>
          </cell>
          <cell r="D885" t="str">
            <v>IT.75.0405.928</v>
          </cell>
          <cell r="F885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885">
            <v>2021</v>
          </cell>
          <cell r="H885">
            <v>0.23</v>
          </cell>
          <cell r="I885">
            <v>108</v>
          </cell>
        </row>
        <row r="886">
          <cell r="B886" t="str">
            <v>Стр-во ВЛ-0,4 кВ (Поличинских Н.С.)</v>
          </cell>
          <cell r="C886" t="str">
            <v>20.7500.3553.20</v>
          </cell>
          <cell r="D886" t="str">
            <v>IT.75.0403.589</v>
          </cell>
          <cell r="F886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886">
            <v>2021</v>
          </cell>
          <cell r="H886">
            <v>0.4</v>
          </cell>
          <cell r="I886">
            <v>160</v>
          </cell>
        </row>
        <row r="887">
          <cell r="B887" t="str">
            <v>Стр-во ВЛ-0,4 кВ (Шмакотина А.С.)</v>
          </cell>
          <cell r="C887" t="str">
            <v>20.7500.93.21</v>
          </cell>
          <cell r="D887" t="str">
            <v>IT.75.0403.590</v>
          </cell>
          <cell r="F887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887">
            <v>2021</v>
          </cell>
          <cell r="H887">
            <v>0.23</v>
          </cell>
          <cell r="I887">
            <v>140</v>
          </cell>
        </row>
        <row r="888">
          <cell r="B888" t="str">
            <v>Стр-во ВЛ-0,4 кВ (Суханов Ю.С.)</v>
          </cell>
          <cell r="C888" t="str">
            <v>20.7500.1636.21</v>
          </cell>
          <cell r="D888" t="str">
            <v>IT.75.0403.659</v>
          </cell>
          <cell r="F888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888">
            <v>2021</v>
          </cell>
          <cell r="H888">
            <v>0.4</v>
          </cell>
          <cell r="I888">
            <v>70</v>
          </cell>
        </row>
        <row r="889">
          <cell r="B889" t="str">
            <v>Стр-во ВЛ-0,4 кВ (Шолохова Н.А.)</v>
          </cell>
          <cell r="C889" t="str">
            <v>20.7500.2320.20</v>
          </cell>
          <cell r="D889" t="str">
            <v>IT.75.0094.914</v>
          </cell>
          <cell r="F889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889">
            <v>2021</v>
          </cell>
          <cell r="H889">
            <v>0.4</v>
          </cell>
          <cell r="I889">
            <v>100</v>
          </cell>
        </row>
        <row r="890">
          <cell r="B890" t="str">
            <v>Стр-во ВЛ-0,4 кВ (ИП Андреева Т.А.)</v>
          </cell>
          <cell r="C890" t="str">
            <v>20.7500.1973.21</v>
          </cell>
          <cell r="D890" t="str">
            <v>IT.75.0094.930</v>
          </cell>
          <cell r="F890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890">
            <v>2021</v>
          </cell>
          <cell r="H890">
            <v>0.4</v>
          </cell>
          <cell r="I890">
            <v>83</v>
          </cell>
        </row>
        <row r="891">
          <cell r="B891" t="str">
            <v>Стр-во ВЛ-0,4 кВ (ФКУ УПРДОР "Забайкалье</v>
          </cell>
          <cell r="C891" t="str">
            <v>20.7500.319.21</v>
          </cell>
          <cell r="D891" t="str">
            <v>IT.75.0403.650</v>
          </cell>
          <cell r="E891" t="str">
            <v>IT.75.0403.599</v>
          </cell>
          <cell r="F891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891">
            <v>2021</v>
          </cell>
          <cell r="H891">
            <v>0.4</v>
          </cell>
          <cell r="I891">
            <v>400</v>
          </cell>
        </row>
        <row r="892">
          <cell r="B892" t="str">
            <v>Стр-во ВЛ-0,4 кВ (Даширинчинов Б.Б.)</v>
          </cell>
          <cell r="C892" t="str">
            <v>20.7500.1869.21</v>
          </cell>
          <cell r="D892" t="str">
            <v>IT.75.0403.601</v>
          </cell>
          <cell r="E892" t="str">
            <v>IT.75.0403.574
IT.75.0403.635</v>
          </cell>
          <cell r="F892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892">
            <v>2022</v>
          </cell>
          <cell r="H892">
            <v>0.4</v>
          </cell>
          <cell r="I892">
            <v>130</v>
          </cell>
        </row>
        <row r="893">
          <cell r="B893" t="str">
            <v>Стр-во ВЛ-0,4 кВ (ООО "ДСК")</v>
          </cell>
          <cell r="C893" t="str">
            <v>20.7500.164.21</v>
          </cell>
          <cell r="D893" t="str">
            <v>IT.75.0094.888</v>
          </cell>
          <cell r="F893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893">
            <v>2022</v>
          </cell>
          <cell r="H893">
            <v>0.4</v>
          </cell>
          <cell r="I893">
            <v>50</v>
          </cell>
        </row>
        <row r="894">
          <cell r="B894" t="str">
            <v>Стр-во ВЛ-0,4 кВ (Шептунова А.С.)</v>
          </cell>
          <cell r="C894" t="str">
            <v>20.7500.602.21</v>
          </cell>
          <cell r="D894" t="str">
            <v>IT.75.0696.270</v>
          </cell>
          <cell r="F894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894">
            <v>2022</v>
          </cell>
          <cell r="H894">
            <v>0.4</v>
          </cell>
          <cell r="I894">
            <v>150</v>
          </cell>
        </row>
        <row r="895">
          <cell r="B895" t="str">
            <v>Стр-во ВЛ-0,4 кВ (СНТ "Лазурный")</v>
          </cell>
          <cell r="C895" t="str">
            <v>20.7500.3419.20</v>
          </cell>
          <cell r="D895" t="str">
            <v>IT.75.1199.035</v>
          </cell>
          <cell r="F895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895">
            <v>2022</v>
          </cell>
          <cell r="H895">
            <v>0.4</v>
          </cell>
          <cell r="I895">
            <v>18</v>
          </cell>
        </row>
        <row r="896">
          <cell r="B896" t="str">
            <v>Стр-во ВЛ-0,4 кВ (Жамсаранов О.П.)</v>
          </cell>
          <cell r="C896" t="str">
            <v>20.7500.3546.20</v>
          </cell>
          <cell r="D896" t="str">
            <v>IT.75.1214.319</v>
          </cell>
          <cell r="F896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896">
            <v>2022</v>
          </cell>
          <cell r="H896">
            <v>0.4</v>
          </cell>
          <cell r="I896">
            <v>276</v>
          </cell>
        </row>
        <row r="897">
          <cell r="B897" t="str">
            <v>Стр-во ВЛ-0,4 кВ (СТАРТ, ООО)</v>
          </cell>
          <cell r="C897" t="str">
            <v>20.7500.841.21</v>
          </cell>
          <cell r="D897" t="str">
            <v>IT.75.0094.956</v>
          </cell>
          <cell r="F897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897">
            <v>2022</v>
          </cell>
          <cell r="H897">
            <v>0.4</v>
          </cell>
          <cell r="I897">
            <v>120</v>
          </cell>
        </row>
        <row r="898">
          <cell r="B898" t="str">
            <v>Стр-во ВЛ-0,4 кВ (ООО "Востоксервис")</v>
          </cell>
          <cell r="C898" t="str">
            <v>20.7500.3206.21</v>
          </cell>
          <cell r="D898" t="str">
            <v>IT.75.0094.961</v>
          </cell>
          <cell r="F898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898">
            <v>2022</v>
          </cell>
          <cell r="H898">
            <v>0.4</v>
          </cell>
          <cell r="I898">
            <v>5</v>
          </cell>
        </row>
        <row r="899">
          <cell r="B899" t="str">
            <v>Стр-во ВЛ-0,4 кВ (Шавкунова О.И.)</v>
          </cell>
          <cell r="C899" t="str">
            <v>20.7500.1923.21</v>
          </cell>
          <cell r="D899" t="str">
            <v>IT.75.1214.391</v>
          </cell>
          <cell r="F899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899">
            <v>2022</v>
          </cell>
          <cell r="H899">
            <v>0.23</v>
          </cell>
          <cell r="I899">
            <v>69</v>
          </cell>
        </row>
        <row r="900">
          <cell r="B900" t="str">
            <v>Стр-во ВЛ-0,4 кВ (Алиев Р.А.)</v>
          </cell>
          <cell r="C900" t="str">
            <v>20.7500.3651.21</v>
          </cell>
          <cell r="D900" t="str">
            <v>IT.75.1627.048</v>
          </cell>
          <cell r="F900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00">
            <v>2022</v>
          </cell>
          <cell r="H900">
            <v>0.4</v>
          </cell>
          <cell r="I900">
            <v>175</v>
          </cell>
        </row>
        <row r="901">
          <cell r="B901" t="str">
            <v>Стр-во ВЛ-0,4 кВ (Забелин А.В.)</v>
          </cell>
          <cell r="C901" t="str">
            <v>20.7500.2174.19</v>
          </cell>
          <cell r="D901" t="str">
            <v>IT.75.0695.778</v>
          </cell>
          <cell r="F901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01">
            <v>2022</v>
          </cell>
          <cell r="H901">
            <v>0.23</v>
          </cell>
          <cell r="I901">
            <v>552</v>
          </cell>
        </row>
        <row r="902">
          <cell r="B902" t="str">
            <v>Стр-во ВЛ-0,4 кВ (БО "Полярная звезда")</v>
          </cell>
          <cell r="C902" t="str">
            <v>20.7500.584.18</v>
          </cell>
          <cell r="D902" t="str">
            <v>IT.75.0094.462</v>
          </cell>
          <cell r="F902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02">
            <v>2022</v>
          </cell>
          <cell r="H902">
            <v>0.4</v>
          </cell>
          <cell r="I902">
            <v>15</v>
          </cell>
        </row>
        <row r="903">
          <cell r="B903" t="str">
            <v>Стр-во ВЛ-0,4 кВ (Раитина А.Г.)</v>
          </cell>
          <cell r="C903" t="str">
            <v>20.7500.2785.21</v>
          </cell>
          <cell r="D903" t="str">
            <v>IT.75.0403.702</v>
          </cell>
          <cell r="E903" t="str">
            <v>IT.75.0403.724</v>
          </cell>
          <cell r="F903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03">
            <v>2022</v>
          </cell>
          <cell r="H903">
            <v>0.4</v>
          </cell>
          <cell r="I903">
            <v>180</v>
          </cell>
        </row>
        <row r="904">
          <cell r="B904" t="str">
            <v>Стр-во ВЛ-0,4 кВ (Гречкина Я.Н.)</v>
          </cell>
          <cell r="C904" t="str">
            <v>20.7500.1499.22</v>
          </cell>
          <cell r="D904" t="str">
            <v>IT.75.1214.663</v>
          </cell>
          <cell r="F904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04">
            <v>2022</v>
          </cell>
          <cell r="H904">
            <v>0.4</v>
          </cell>
          <cell r="I904">
            <v>102</v>
          </cell>
        </row>
        <row r="905">
          <cell r="B905" t="str">
            <v>Стр-во ВЛ-0,4 кВ (ООО "Северное сияние")</v>
          </cell>
          <cell r="C905" t="str">
            <v>20.7500.1762.22</v>
          </cell>
          <cell r="D905" t="str">
            <v>IT.75.1627.092</v>
          </cell>
          <cell r="F905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05">
            <v>2022</v>
          </cell>
          <cell r="H905">
            <v>0.4</v>
          </cell>
          <cell r="I905">
            <v>55</v>
          </cell>
        </row>
        <row r="906">
          <cell r="B906" t="str">
            <v>Стр-во ВЛ-0,4 кВ (Администрация муниципа</v>
          </cell>
          <cell r="C906" t="str">
            <v>20.7500.3291.22</v>
          </cell>
          <cell r="D906" t="str">
            <v>IT.75.1627.105</v>
          </cell>
          <cell r="F906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06">
            <v>2022</v>
          </cell>
          <cell r="H906">
            <v>0.4</v>
          </cell>
          <cell r="I906">
            <v>50</v>
          </cell>
        </row>
        <row r="907">
          <cell r="B907" t="str">
            <v>Стр-во ВЛ-0,4 кВ (Пальшин В.Н.)</v>
          </cell>
          <cell r="C907" t="str">
            <v>20.7500.1555.22</v>
          </cell>
          <cell r="D907" t="str">
            <v>IT.75.1214.681</v>
          </cell>
          <cell r="F907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07">
            <v>2023</v>
          </cell>
          <cell r="H907">
            <v>0.4</v>
          </cell>
          <cell r="I907">
            <v>119</v>
          </cell>
        </row>
        <row r="908">
          <cell r="B908" t="str">
            <v>Стр-во ВЛ-0,4 кВ (ГУ "Безопасный город")</v>
          </cell>
          <cell r="C908" t="str">
            <v>20.7500.2564.20</v>
          </cell>
          <cell r="D908" t="str">
            <v>IT.75.1214.236</v>
          </cell>
          <cell r="F908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08">
            <v>2023</v>
          </cell>
          <cell r="H908">
            <v>0.4</v>
          </cell>
          <cell r="I908">
            <v>500</v>
          </cell>
        </row>
        <row r="909">
          <cell r="B909" t="str">
            <v>Стр-во ВЛ-0,4 кВ (Молотков С.А.)</v>
          </cell>
          <cell r="C909" t="str">
            <v>20.7500.1586.22</v>
          </cell>
          <cell r="D909" t="str">
            <v>IT.75.1214.675</v>
          </cell>
          <cell r="F909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09">
            <v>2023</v>
          </cell>
          <cell r="H909">
            <v>0.4</v>
          </cell>
          <cell r="I909">
            <v>133</v>
          </cell>
        </row>
        <row r="910">
          <cell r="B910" t="str">
            <v>Стр-во ВЛ-0,4 кВ (Мелентьев Е.В.)</v>
          </cell>
          <cell r="C910" t="str">
            <v>20.7500.149.22</v>
          </cell>
          <cell r="D910" t="str">
            <v>IT.75.1214.608</v>
          </cell>
          <cell r="F910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10">
            <v>2023</v>
          </cell>
          <cell r="H910">
            <v>0.4</v>
          </cell>
          <cell r="I910">
            <v>150</v>
          </cell>
        </row>
        <row r="911">
          <cell r="B911" t="str">
            <v>Стр-во ВЛ-0,4 кВ (Баранов А.М.)</v>
          </cell>
          <cell r="C911" t="str">
            <v>20.7500.1418.21</v>
          </cell>
          <cell r="D911" t="str">
            <v>IT.75.1214.936</v>
          </cell>
          <cell r="F911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11">
            <v>2023</v>
          </cell>
          <cell r="H911">
            <v>0.4</v>
          </cell>
          <cell r="I911">
            <v>260</v>
          </cell>
        </row>
        <row r="912">
          <cell r="B912" t="str">
            <v>Стр-во ВЛ-0,4 кВ (Баруткин О.В.)</v>
          </cell>
          <cell r="C912" t="str">
            <v>20.7500.3824.21</v>
          </cell>
          <cell r="D912" t="str">
            <v>IT.75.1627.047</v>
          </cell>
          <cell r="F912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12">
            <v>2023</v>
          </cell>
          <cell r="H912">
            <v>0.4</v>
          </cell>
          <cell r="I912">
            <v>150</v>
          </cell>
        </row>
        <row r="913">
          <cell r="B913" t="str">
            <v>Стр-во ВЛ-0,4 кВ (Розенталь А.С.)</v>
          </cell>
          <cell r="C913" t="str">
            <v>20.7500.2720.21</v>
          </cell>
          <cell r="D913" t="str">
            <v>IT.75.1214.502</v>
          </cell>
          <cell r="F913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13">
            <v>2023</v>
          </cell>
          <cell r="H913">
            <v>0.4</v>
          </cell>
          <cell r="I913">
            <v>135</v>
          </cell>
        </row>
        <row r="914">
          <cell r="B914" t="str">
            <v>Стр-во ВЛ-0,4 кВ (Ганов А.В.)</v>
          </cell>
          <cell r="C914" t="str">
            <v>20.7500.2728.22</v>
          </cell>
          <cell r="D914" t="str">
            <v>IT.75.1214.941</v>
          </cell>
          <cell r="E914" t="str">
            <v>IT.75.0696.460</v>
          </cell>
          <cell r="F914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14">
            <v>2023</v>
          </cell>
          <cell r="H914">
            <v>0.4</v>
          </cell>
          <cell r="I914">
            <v>40</v>
          </cell>
        </row>
        <row r="915">
          <cell r="B915" t="str">
            <v>Стр-во ВЛ-0,4 кВ (Пунсуков Н.М.)</v>
          </cell>
          <cell r="C915" t="str">
            <v>20.7500.3929.22</v>
          </cell>
          <cell r="D915" t="str">
            <v>IT.75.0406.901</v>
          </cell>
          <cell r="F915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15">
            <v>2023</v>
          </cell>
          <cell r="H915">
            <v>0.4</v>
          </cell>
          <cell r="I915">
            <v>110</v>
          </cell>
        </row>
        <row r="916">
          <cell r="B916" t="str">
            <v>Стр-во ВЛ-0,4 кВ (Калинин С.В.)</v>
          </cell>
          <cell r="C916" t="str">
            <v>20.7500.1325.23</v>
          </cell>
          <cell r="D916" t="str">
            <v>IT.75.0696.599</v>
          </cell>
          <cell r="E916" t="str">
            <v>IT.75.1627.120</v>
          </cell>
          <cell r="F916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16">
            <v>2023</v>
          </cell>
          <cell r="H916">
            <v>0.4</v>
          </cell>
          <cell r="I916">
            <v>42</v>
          </cell>
        </row>
        <row r="917">
          <cell r="B917" t="str">
            <v>Стр-во ВЛ-0,4 кВ (Нефедьев Д.В.)</v>
          </cell>
          <cell r="C917" t="str">
            <v>20.7500.609.21</v>
          </cell>
          <cell r="D917" t="str">
            <v>IT.75.1214.306</v>
          </cell>
          <cell r="F917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17">
            <v>2023</v>
          </cell>
          <cell r="H917">
            <v>0.4</v>
          </cell>
          <cell r="I917">
            <v>256</v>
          </cell>
        </row>
        <row r="918">
          <cell r="B918" t="str">
            <v>Стр-во ВЛ-0,4 кВ (Осипов А.В.)</v>
          </cell>
          <cell r="C918" t="str">
            <v>20.7500.3886.22</v>
          </cell>
          <cell r="D918" t="str">
            <v>IT.75.1214.866</v>
          </cell>
          <cell r="F918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18">
            <v>2023</v>
          </cell>
          <cell r="H918">
            <v>0.4</v>
          </cell>
          <cell r="I918">
            <v>70</v>
          </cell>
        </row>
        <row r="919">
          <cell r="B919" t="str">
            <v>Стр-во ВЛ-0,4 кВ (ООО "Андрюшкинское")</v>
          </cell>
          <cell r="C919" t="str">
            <v>20.7500.3959.22</v>
          </cell>
          <cell r="D919" t="str">
            <v>IT.75.1627.135</v>
          </cell>
          <cell r="F919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19">
            <v>2023</v>
          </cell>
          <cell r="H919">
            <v>0.4</v>
          </cell>
          <cell r="I919">
            <v>43</v>
          </cell>
        </row>
        <row r="920">
          <cell r="B920" t="str">
            <v>Стр-во ВЛ-0,4кВ (Нечаевская Н.А.)</v>
          </cell>
          <cell r="C920" t="str">
            <v>20.7500.2165.22</v>
          </cell>
          <cell r="D920" t="str">
            <v>IT.75.1627.146</v>
          </cell>
          <cell r="E920" t="str">
            <v>IT.75.0696.517</v>
          </cell>
          <cell r="F920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20">
            <v>2023</v>
          </cell>
          <cell r="H920">
            <v>0.4</v>
          </cell>
          <cell r="I920">
            <v>94</v>
          </cell>
        </row>
        <row r="921">
          <cell r="B921" t="str">
            <v>Стр-во ВЛ-0,4 кВ (Букина М.С.)</v>
          </cell>
          <cell r="C921" t="str">
            <v>20.7500.2293.23</v>
          </cell>
          <cell r="D921" t="str">
            <v>IT.75.1630.063</v>
          </cell>
          <cell r="F921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21">
            <v>2023</v>
          </cell>
          <cell r="H921">
            <v>0.4</v>
          </cell>
          <cell r="I921">
            <v>104</v>
          </cell>
        </row>
        <row r="922">
          <cell r="B922" t="str">
            <v>M_115-78_ЧЭ Строительство двухцепной ВЛ-</v>
          </cell>
          <cell r="C922" t="str">
            <v>20.7500.3393.21</v>
          </cell>
          <cell r="D922" t="str">
            <v>IT.75.1199.067</v>
          </cell>
          <cell r="F922" t="str">
            <v>2.1.1.4.2.1_0,4 кВ и ниже_воздушные линии на деревянных опорах изолированным алюминиевым проводом сечением от 50 до 100 квадратных мм включительно одноцепные</v>
          </cell>
          <cell r="G922">
            <v>2023</v>
          </cell>
          <cell r="H922">
            <v>0.4</v>
          </cell>
          <cell r="I922">
            <v>560</v>
          </cell>
        </row>
        <row r="923">
          <cell r="B923" t="str">
            <v>Неизолированный провод</v>
          </cell>
          <cell r="I923">
            <v>55833.666666666664</v>
          </cell>
        </row>
        <row r="924">
          <cell r="B924" t="str">
            <v>Сталеалюминиевый провод</v>
          </cell>
          <cell r="I924">
            <v>55833.666666666664</v>
          </cell>
        </row>
        <row r="925">
          <cell r="B925" t="str">
            <v>Сечение до 50 мм</v>
          </cell>
          <cell r="I925">
            <v>54144.666666666664</v>
          </cell>
        </row>
        <row r="926">
          <cell r="B926" t="str">
            <v>Одноцепные</v>
          </cell>
          <cell r="I926">
            <v>54144.666666666664</v>
          </cell>
        </row>
        <row r="927">
          <cell r="B927" t="str">
            <v>Стр-во ВЛ-10 кВ (ИП Болотова К.В.)</v>
          </cell>
          <cell r="C927" t="str">
            <v>20.7500.724.20</v>
          </cell>
          <cell r="D927" t="str">
            <v>IT.75.0403.587</v>
          </cell>
          <cell r="F927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27">
            <v>2021</v>
          </cell>
          <cell r="H927">
            <v>0.4</v>
          </cell>
          <cell r="I927">
            <v>180</v>
          </cell>
        </row>
        <row r="928">
          <cell r="B928" t="str">
            <v>Стр-во ВЛ-10  кВ (ПУ ФСБ России по Заб.к</v>
          </cell>
          <cell r="C928" t="str">
            <v>20.7500.3121.20</v>
          </cell>
          <cell r="D928" t="str">
            <v>IT.75.0404.224</v>
          </cell>
          <cell r="F928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28">
            <v>2021</v>
          </cell>
          <cell r="H928">
            <v>0.4</v>
          </cell>
          <cell r="I928">
            <v>100</v>
          </cell>
        </row>
        <row r="929">
          <cell r="B929" t="str">
            <v>Стр-во ВЛ-10 кВ (Батомункуев С.Ц.)</v>
          </cell>
          <cell r="C929" t="str">
            <v>20.7500.1039.20</v>
          </cell>
          <cell r="D929" t="str">
            <v>IT.75.1323.023</v>
          </cell>
          <cell r="F929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29">
            <v>2021</v>
          </cell>
          <cell r="H929">
            <v>0.4</v>
          </cell>
          <cell r="I929">
            <v>172</v>
          </cell>
        </row>
        <row r="930">
          <cell r="B930" t="str">
            <v>Стр-во ВЛ-10  кВ (Батоочиров Б.П.)</v>
          </cell>
          <cell r="C930" t="str">
            <v>20.7500.328.20</v>
          </cell>
          <cell r="D930" t="str">
            <v>IT.75.0405.845</v>
          </cell>
          <cell r="F930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30">
            <v>2021</v>
          </cell>
          <cell r="H930">
            <v>0.4</v>
          </cell>
          <cell r="I930">
            <v>398</v>
          </cell>
        </row>
        <row r="931">
          <cell r="B931" t="str">
            <v>Стр-во ВЛ-10  кВ (Запиров З.Г.)</v>
          </cell>
          <cell r="C931" t="str">
            <v>20.7500.238.21</v>
          </cell>
          <cell r="D931" t="str">
            <v>IT.75.0406.761</v>
          </cell>
          <cell r="F931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31">
            <v>2021</v>
          </cell>
          <cell r="H931">
            <v>0.23</v>
          </cell>
          <cell r="I931">
            <v>273</v>
          </cell>
        </row>
        <row r="932">
          <cell r="B932" t="str">
            <v>Стр-во  ВЛ-10 кВ (Парыгина А.П.)</v>
          </cell>
          <cell r="C932" t="str">
            <v>20.7500.664.21</v>
          </cell>
          <cell r="D932" t="str">
            <v>IT.75.0406.768</v>
          </cell>
          <cell r="F932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32">
            <v>2021</v>
          </cell>
          <cell r="H932">
            <v>0.23</v>
          </cell>
          <cell r="I932">
            <v>1092</v>
          </cell>
        </row>
        <row r="933">
          <cell r="B933" t="str">
            <v>Стр-во ВЛ-10 кВ (Ван-Ган В.Н.)</v>
          </cell>
          <cell r="C933" t="str">
            <v>20.7500.678.20</v>
          </cell>
          <cell r="D933" t="str">
            <v>IT.75.1323.068</v>
          </cell>
          <cell r="F933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33">
            <v>2021</v>
          </cell>
          <cell r="H933">
            <v>0.4</v>
          </cell>
          <cell r="I933">
            <v>121</v>
          </cell>
        </row>
        <row r="934">
          <cell r="B934" t="str">
            <v>Стр-во ВЛ-10 кВ (Ковалева И.С.)</v>
          </cell>
          <cell r="C934" t="str">
            <v>20.7500.2411.19</v>
          </cell>
          <cell r="D934" t="str">
            <v>IT.75.0406.532</v>
          </cell>
          <cell r="F934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34">
            <v>2021</v>
          </cell>
          <cell r="H934">
            <v>0.23</v>
          </cell>
          <cell r="I934">
            <v>766</v>
          </cell>
        </row>
        <row r="935">
          <cell r="B935" t="str">
            <v>Стр-во ВЛ-10 кВ (Ойдопов О.Б.)</v>
          </cell>
          <cell r="C935" t="str">
            <v>20.7500.1009.20</v>
          </cell>
          <cell r="D935" t="str">
            <v>IT.75.1323.032</v>
          </cell>
          <cell r="F935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35">
            <v>2021</v>
          </cell>
          <cell r="H935">
            <v>0.4</v>
          </cell>
          <cell r="I935">
            <v>1123</v>
          </cell>
        </row>
        <row r="936">
          <cell r="B936" t="str">
            <v>Стр-во ВЛ-10 (ПАО "Ростелеком)</v>
          </cell>
          <cell r="C936" t="str">
            <v>20.7500.1100.20</v>
          </cell>
          <cell r="D936" t="str">
            <v>IT.75.0094.911</v>
          </cell>
          <cell r="F936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36">
            <v>2021</v>
          </cell>
          <cell r="H936">
            <v>0.4</v>
          </cell>
          <cell r="I936">
            <v>16</v>
          </cell>
        </row>
        <row r="937">
          <cell r="B937" t="str">
            <v>Стр-во ВЛ-10 кВ (Карпова М.А.)</v>
          </cell>
          <cell r="C937" t="str">
            <v>20.7500.1948.20</v>
          </cell>
          <cell r="D937" t="str">
            <v>IT.75.0094.957</v>
          </cell>
          <cell r="F937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37">
            <v>2021</v>
          </cell>
          <cell r="H937">
            <v>0.4</v>
          </cell>
          <cell r="I937">
            <v>200</v>
          </cell>
        </row>
        <row r="938">
          <cell r="B938" t="str">
            <v>Стр-во ВЛ-10 кВ (Цыденова Е.Р.)</v>
          </cell>
          <cell r="C938" t="str">
            <v>20.7500.2251.19</v>
          </cell>
          <cell r="D938" t="str">
            <v>IT.75.0405.846</v>
          </cell>
          <cell r="F938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38">
            <v>2021</v>
          </cell>
          <cell r="H938">
            <v>0.4</v>
          </cell>
          <cell r="I938">
            <v>1127</v>
          </cell>
        </row>
        <row r="939">
          <cell r="B939" t="str">
            <v>L_115-46_ЧЭ Стр-во ВЛ-10  кВ (ООО "АЗОТ</v>
          </cell>
          <cell r="C939" t="str">
            <v>20.7500.1949.20</v>
          </cell>
          <cell r="D939" t="str">
            <v>IT.75.1199.036</v>
          </cell>
          <cell r="E939" t="str">
            <v>введен с СПП IT.75.1199.025</v>
          </cell>
          <cell r="F939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39">
            <v>2021</v>
          </cell>
          <cell r="H939">
            <v>10</v>
          </cell>
          <cell r="I939">
            <v>800</v>
          </cell>
        </row>
        <row r="940">
          <cell r="B940" t="str">
            <v>Стр-во ВЛ-10 кВ (ООО "ДСК")</v>
          </cell>
          <cell r="C940" t="str">
            <v>20.7500.164.21</v>
          </cell>
          <cell r="D940" t="str">
            <v>IT.75.0094.885</v>
          </cell>
          <cell r="F940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40">
            <v>2022</v>
          </cell>
          <cell r="H940">
            <v>0.4</v>
          </cell>
          <cell r="I940">
            <v>565</v>
          </cell>
        </row>
        <row r="941">
          <cell r="B941" t="str">
            <v>Стр-во ВЛ-10 кВ (Норбосамбуева Л.Б.)</v>
          </cell>
          <cell r="C941" t="str">
            <v>20.7500.93.20</v>
          </cell>
          <cell r="D941" t="str">
            <v>IT.75.0406.731</v>
          </cell>
          <cell r="E941" t="str">
            <v>IT.75.0406.534</v>
          </cell>
          <cell r="F941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41">
            <v>2022</v>
          </cell>
          <cell r="H941">
            <v>0.4</v>
          </cell>
          <cell r="I941">
            <v>1218</v>
          </cell>
        </row>
        <row r="942">
          <cell r="B942" t="str">
            <v>Стр-во ВЛ-10 кВ ( МУ"СЛУЖБА МТО")</v>
          </cell>
          <cell r="C942" t="str">
            <v>20.7500.1556.21</v>
          </cell>
          <cell r="D942" t="str">
            <v>IT.75.0406.764</v>
          </cell>
          <cell r="F942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42">
            <v>2022</v>
          </cell>
          <cell r="H942">
            <v>0.4</v>
          </cell>
          <cell r="I942">
            <v>766</v>
          </cell>
        </row>
        <row r="943">
          <cell r="B943" t="str">
            <v>Стр-во ВЛ-6  кВ ("ЛАЗУРНЫЙ", СНТ)</v>
          </cell>
          <cell r="C943" t="str">
            <v>20.7500.3419.20</v>
          </cell>
          <cell r="D943" t="str">
            <v>IT.75.1214.410</v>
          </cell>
          <cell r="F943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43">
            <v>2022</v>
          </cell>
          <cell r="H943">
            <v>0.4</v>
          </cell>
          <cell r="I943">
            <v>150</v>
          </cell>
        </row>
        <row r="944">
          <cell r="B944" t="str">
            <v>Стр-во ВЛ-0,4 кВ (ООО "Дом 2000")</v>
          </cell>
          <cell r="C944" t="str">
            <v>20.7500.3812.21</v>
          </cell>
          <cell r="D944" t="str">
            <v>IT.75.0696.386</v>
          </cell>
          <cell r="F944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44">
            <v>2022</v>
          </cell>
          <cell r="H944">
            <v>0.4</v>
          </cell>
          <cell r="I944">
            <v>1200</v>
          </cell>
        </row>
        <row r="945">
          <cell r="B945" t="str">
            <v>Стр-во ВЛ-10  кВ (Тимофеев Г.В)</v>
          </cell>
          <cell r="C945" t="str">
            <v>20.7500.3537.21</v>
          </cell>
          <cell r="D945" t="str">
            <v>IT.75.0094.993</v>
          </cell>
          <cell r="F945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45">
            <v>2022</v>
          </cell>
          <cell r="H945">
            <v>0.4</v>
          </cell>
          <cell r="I945">
            <v>5</v>
          </cell>
        </row>
        <row r="946">
          <cell r="B946" t="str">
            <v>Стр-во ВЛ-10 кВ (Милевский С.И.)</v>
          </cell>
          <cell r="C946" t="str">
            <v>20.7500.589.20</v>
          </cell>
          <cell r="D946" t="str">
            <v>IT.75.1323.115</v>
          </cell>
          <cell r="F946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46">
            <v>2022</v>
          </cell>
          <cell r="H946">
            <v>0.23</v>
          </cell>
          <cell r="I946">
            <v>847</v>
          </cell>
        </row>
        <row r="947">
          <cell r="B947" t="str">
            <v>Стр-во ВЛ-10 кВ (Сушков А.В.)</v>
          </cell>
          <cell r="C947" t="str">
            <v>20.7500.3845.19</v>
          </cell>
          <cell r="D947" t="str">
            <v>IT.75.0406.813</v>
          </cell>
          <cell r="F947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47">
            <v>2022</v>
          </cell>
          <cell r="H947">
            <v>0.4</v>
          </cell>
          <cell r="I947">
            <v>5666</v>
          </cell>
        </row>
        <row r="948">
          <cell r="B948" t="str">
            <v>Стр-во ВЛ-10 кВ (АДМИНИСТРАЦИЯ МР "ГАЗИМ</v>
          </cell>
          <cell r="C948" t="str">
            <v>20.7500.746.21</v>
          </cell>
          <cell r="D948" t="str">
            <v>IT.75.0094.954</v>
          </cell>
          <cell r="F948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48">
            <v>2022</v>
          </cell>
          <cell r="H948">
            <v>0.4</v>
          </cell>
          <cell r="I948">
            <v>303</v>
          </cell>
        </row>
        <row r="949">
          <cell r="B949" t="str">
            <v>Стр-во ВЛ-10 кВ (МУ "Служба МТО")</v>
          </cell>
          <cell r="C949" t="str">
            <v>20.7500.1518.21</v>
          </cell>
          <cell r="D949" t="str">
            <v>IT.75.0406.820</v>
          </cell>
          <cell r="F949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49">
            <v>2022</v>
          </cell>
          <cell r="H949">
            <v>0.4</v>
          </cell>
          <cell r="I949">
            <v>3705</v>
          </cell>
        </row>
        <row r="950">
          <cell r="B950" t="str">
            <v>Стр-во ВЛ-10 кВ (ПУ ФСБ)</v>
          </cell>
          <cell r="C950" t="str">
            <v>20.7500.2854.20</v>
          </cell>
          <cell r="D950" t="str">
            <v>IT.75.0406.830</v>
          </cell>
          <cell r="F950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50">
            <v>2022</v>
          </cell>
          <cell r="H950">
            <v>0.4</v>
          </cell>
          <cell r="I950">
            <v>2124</v>
          </cell>
        </row>
        <row r="951">
          <cell r="B951" t="str">
            <v>Стр-во ВЛ-10 кВ (ПУ ФСБ РОССИИ ПО ЗАБАЙК</v>
          </cell>
          <cell r="C951" t="str">
            <v>20.7500.2271.21</v>
          </cell>
          <cell r="D951" t="str">
            <v>IT.75.0406.833</v>
          </cell>
          <cell r="F951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51">
            <v>2022</v>
          </cell>
          <cell r="H951">
            <v>0.4</v>
          </cell>
          <cell r="I951">
            <v>1181</v>
          </cell>
        </row>
        <row r="952">
          <cell r="B952" t="str">
            <v>N_115-107_ЧЭ Строительство ВЛ-10 кВ от</v>
          </cell>
          <cell r="C952" t="str">
            <v>20.7500.908.22</v>
          </cell>
          <cell r="D952" t="str">
            <v>IT.75.1199.091</v>
          </cell>
          <cell r="F952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52">
            <v>2022</v>
          </cell>
          <cell r="H952">
            <v>10</v>
          </cell>
          <cell r="I952">
            <v>625</v>
          </cell>
        </row>
        <row r="953">
          <cell r="B953" t="str">
            <v>Стр-во ВЛ-10 кВ (Игнатьев Ю.В.)</v>
          </cell>
          <cell r="C953" t="str">
            <v>20.7500.657.20</v>
          </cell>
          <cell r="D953" t="str">
            <v>IT.75.0404.245</v>
          </cell>
          <cell r="E953" t="str">
            <v>IT.75.0094.578</v>
          </cell>
          <cell r="F953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53">
            <v>2022</v>
          </cell>
          <cell r="H953">
            <v>0.4</v>
          </cell>
          <cell r="I953">
            <v>6815</v>
          </cell>
        </row>
        <row r="954">
          <cell r="B954" t="str">
            <v>Стр-во ВЛ-10 кВ (Батоболотов Б.)</v>
          </cell>
          <cell r="C954" t="str">
            <v>20.7500.906.20</v>
          </cell>
          <cell r="D954" t="str">
            <v>IT.75.1323.224</v>
          </cell>
          <cell r="E954" t="str">
            <v>IT.75.1323.131</v>
          </cell>
          <cell r="F954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54">
            <v>2022</v>
          </cell>
          <cell r="H954">
            <v>0.4</v>
          </cell>
          <cell r="I954">
            <v>2596.6666666666665</v>
          </cell>
        </row>
        <row r="955">
          <cell r="B955" t="str">
            <v>Стр-во ВЛ-10 кВ (Долсонов С.О.)</v>
          </cell>
          <cell r="C955" t="str">
            <v>20.7500.3951.21</v>
          </cell>
          <cell r="D955" t="str">
            <v>IT.75.1323.242</v>
          </cell>
          <cell r="F955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55">
            <v>2023</v>
          </cell>
          <cell r="H955">
            <v>10</v>
          </cell>
          <cell r="I955">
            <v>377</v>
          </cell>
        </row>
        <row r="956">
          <cell r="B956" t="str">
            <v>Стр-во ВЛ-10 кВ (Казаченко М.А.)</v>
          </cell>
          <cell r="C956" t="str">
            <v>20.7500.2884.21</v>
          </cell>
          <cell r="D956" t="str">
            <v>IT.75.0403.856</v>
          </cell>
          <cell r="F956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56">
            <v>2023</v>
          </cell>
          <cell r="H956">
            <v>10</v>
          </cell>
          <cell r="I956">
            <v>300</v>
          </cell>
        </row>
        <row r="957">
          <cell r="B957" t="str">
            <v>Стр-во ВЛ-10 кВ (Нимаев А.Ц.)</v>
          </cell>
          <cell r="C957" t="str">
            <v>20.7500.2274.19</v>
          </cell>
          <cell r="D957" t="str">
            <v>IT.75.0406.524</v>
          </cell>
          <cell r="F957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57">
            <v>2023</v>
          </cell>
          <cell r="H957">
            <v>10</v>
          </cell>
          <cell r="I957">
            <v>3000</v>
          </cell>
        </row>
        <row r="958">
          <cell r="B958" t="str">
            <v>Стр-во ВЛ-10 кВ (ИП Осколков Р.В.)</v>
          </cell>
          <cell r="C958" t="str">
            <v>20.7500.1408.19</v>
          </cell>
          <cell r="D958" t="str">
            <v>IT.75.0406.873</v>
          </cell>
          <cell r="F958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58">
            <v>2023</v>
          </cell>
          <cell r="H958">
            <v>10</v>
          </cell>
          <cell r="I958">
            <v>1680</v>
          </cell>
        </row>
        <row r="959">
          <cell r="B959" t="str">
            <v>Стр-во ВЛ-10 кВ (Цыремпилов Д.Ш.)</v>
          </cell>
          <cell r="C959" t="str">
            <v>20.7500.2532.19</v>
          </cell>
          <cell r="D959" t="str">
            <v>IT.75.1323.270</v>
          </cell>
          <cell r="F959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59">
            <v>2023</v>
          </cell>
          <cell r="H959">
            <v>10</v>
          </cell>
          <cell r="I959">
            <v>3660</v>
          </cell>
        </row>
        <row r="960">
          <cell r="B960" t="str">
            <v>Стр-во ВЛ-10 кВ (Токмаков В.В.)</v>
          </cell>
          <cell r="C960" t="str">
            <v>20.7500.1455.20</v>
          </cell>
          <cell r="D960" t="str">
            <v>IT.75.0406.546</v>
          </cell>
          <cell r="F960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60">
            <v>2023</v>
          </cell>
          <cell r="H960">
            <v>10</v>
          </cell>
          <cell r="I960">
            <v>1833</v>
          </cell>
        </row>
        <row r="961">
          <cell r="B961" t="str">
            <v>Стр-во ВЛ-10 кВ (Дабажапов О.Д.)</v>
          </cell>
          <cell r="C961" t="str">
            <v>20.7500.2085.19</v>
          </cell>
          <cell r="D961" t="str">
            <v>IT.75.0405.843</v>
          </cell>
          <cell r="F961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61">
            <v>2023</v>
          </cell>
          <cell r="H961">
            <v>10</v>
          </cell>
          <cell r="I961">
            <v>1546</v>
          </cell>
        </row>
        <row r="962">
          <cell r="B962" t="str">
            <v>Стр-во ВЛ-10 кВ (ООО "Вертикаль")</v>
          </cell>
          <cell r="C962" t="str">
            <v>20.7500.3575.22</v>
          </cell>
          <cell r="D962" t="str">
            <v>IT.75.1627.126</v>
          </cell>
          <cell r="F962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62">
            <v>2023</v>
          </cell>
          <cell r="H962">
            <v>10</v>
          </cell>
          <cell r="I962">
            <v>40</v>
          </cell>
        </row>
        <row r="963">
          <cell r="B963" t="str">
            <v>Стр-во ВЛ-10 кВ (МУП "Нерчинский конезав</v>
          </cell>
          <cell r="C963" t="str">
            <v>20.7500.593.21</v>
          </cell>
          <cell r="D963" t="str">
            <v>IT.75.0403.871</v>
          </cell>
          <cell r="F963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63">
            <v>2023</v>
          </cell>
          <cell r="H963">
            <v>10</v>
          </cell>
          <cell r="I963">
            <v>5267</v>
          </cell>
        </row>
        <row r="964">
          <cell r="B964" t="str">
            <v>Стр-во ВЛ-10 кВ (ПУ ФСБ РОССИИ ПО ЗАБАЙК</v>
          </cell>
          <cell r="C964" t="str">
            <v>20.7500.2021.22</v>
          </cell>
          <cell r="D964" t="str">
            <v>IT.75.0406.889</v>
          </cell>
          <cell r="F964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64">
            <v>2023</v>
          </cell>
          <cell r="H964">
            <v>10</v>
          </cell>
          <cell r="I964">
            <v>2287</v>
          </cell>
        </row>
        <row r="965">
          <cell r="B965" t="str">
            <v>Стр-во ВЛ-10 кВ (Березанский И.В.)</v>
          </cell>
          <cell r="C965" t="str">
            <v>20.7500.759.22</v>
          </cell>
          <cell r="D965" t="str">
            <v>IT.75.1630.139</v>
          </cell>
          <cell r="F965" t="str">
            <v>2.1.2.3.1.1_1-20 кВ_воздушные линии на деревянных опорах неизолированным сталеалюминиевым проводом сечением до 50 квадратных мм включительно одноцепные</v>
          </cell>
          <cell r="G965">
            <v>2023</v>
          </cell>
          <cell r="H965">
            <v>10</v>
          </cell>
          <cell r="I965">
            <v>20</v>
          </cell>
        </row>
        <row r="966">
          <cell r="B966" t="str">
            <v>Сечение от 50 до 100 мм</v>
          </cell>
          <cell r="I966">
            <v>1689</v>
          </cell>
        </row>
        <row r="967">
          <cell r="B967" t="str">
            <v>Одноцепные</v>
          </cell>
          <cell r="I967">
            <v>1689</v>
          </cell>
        </row>
        <row r="968">
          <cell r="B968" t="str">
            <v>Стр-во ВЛ-10 кВ (Голубев Ю.М.)</v>
          </cell>
          <cell r="C968" t="str">
            <v>20.7500.2554.19</v>
          </cell>
          <cell r="D968" t="str">
            <v>IT.75.0405.852</v>
          </cell>
          <cell r="F968" t="str">
            <v>2.1.2.3.2.1_1-20 кВ_воздушные линии на деревянных опорах неизолированным сталеалюминиевым проводом сечением от 50 до 100 квадратных мм включительно одноцепные</v>
          </cell>
          <cell r="G968">
            <v>2021</v>
          </cell>
          <cell r="H968">
            <v>0.23</v>
          </cell>
          <cell r="I968">
            <v>303</v>
          </cell>
        </row>
        <row r="969">
          <cell r="B969" t="str">
            <v>Стр-во ВЛ-10 кВ  (МУ "Служба МТО")</v>
          </cell>
          <cell r="C969" t="str">
            <v>20.7500.3060.20</v>
          </cell>
          <cell r="D969" t="str">
            <v>IT.75.0404.219</v>
          </cell>
          <cell r="F969" t="str">
            <v>2.1.2.3.2.1_1-20 кВ_воздушные линии на деревянных опорах неизолированным сталеалюминиевым проводом сечением от 50 до 100 квадратных мм включительно одноцепные</v>
          </cell>
          <cell r="G969">
            <v>2022</v>
          </cell>
          <cell r="H969">
            <v>0.4</v>
          </cell>
          <cell r="I969">
            <v>1100</v>
          </cell>
        </row>
        <row r="970">
          <cell r="B970" t="str">
            <v>Стр-во ВЛ-10 кВ (Жалсанов Б.Г.)</v>
          </cell>
          <cell r="C970" t="str">
            <v>20.7500.2756.19</v>
          </cell>
          <cell r="D970" t="str">
            <v>IT.75.1323.316</v>
          </cell>
          <cell r="F970" t="str">
            <v>2.1.2.3.2.1_1-20 кВ_воздушные линии на деревянных опорах неизолированным сталеалюминиевым проводом сечением от 50 до 100 квадратных мм включительно одноцепные</v>
          </cell>
          <cell r="G970">
            <v>2023</v>
          </cell>
          <cell r="H970">
            <v>10</v>
          </cell>
          <cell r="I970">
            <v>286</v>
          </cell>
        </row>
        <row r="971">
          <cell r="B971" t="str">
            <v>Железобетонные опоры</v>
          </cell>
          <cell r="I971">
            <v>165923.96666666667</v>
          </cell>
        </row>
        <row r="972">
          <cell r="B972" t="str">
            <v>Изолированный провод</v>
          </cell>
          <cell r="I972">
            <v>117041</v>
          </cell>
        </row>
        <row r="973">
          <cell r="B973" t="str">
            <v>Сталеалюминиевый провод</v>
          </cell>
          <cell r="I973">
            <v>29980.5</v>
          </cell>
        </row>
        <row r="974">
          <cell r="B974" t="str">
            <v>Сечение до 50 мм 1-20 кВ</v>
          </cell>
          <cell r="I974">
            <v>21029</v>
          </cell>
        </row>
        <row r="975">
          <cell r="B975" t="str">
            <v>Одноцепные</v>
          </cell>
          <cell r="I975">
            <v>20378</v>
          </cell>
        </row>
        <row r="976">
          <cell r="B976" t="str">
            <v>Стр-во ВЛ-10 кВ (ООО "Эко-полигон")</v>
          </cell>
          <cell r="C976" t="str">
            <v>20.7500.850.20</v>
          </cell>
          <cell r="D976" t="str">
            <v>IT.75.0695.985</v>
          </cell>
          <cell r="F976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76">
            <v>2021</v>
          </cell>
          <cell r="H976">
            <v>0.4</v>
          </cell>
          <cell r="I976">
            <v>13</v>
          </cell>
        </row>
        <row r="977">
          <cell r="B977" t="str">
            <v>Стр-во ВЛ-6 кВ (Саванюк В.А.)</v>
          </cell>
          <cell r="C977" t="str">
            <v>20.7500.1860.20</v>
          </cell>
          <cell r="D977" t="str">
            <v>IT.75.1214.207</v>
          </cell>
          <cell r="F977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77">
            <v>2021</v>
          </cell>
          <cell r="H977">
            <v>0.4</v>
          </cell>
          <cell r="I977">
            <v>21</v>
          </cell>
        </row>
        <row r="978">
          <cell r="B978" t="str">
            <v>Стр-во ВЛ-10 кВ (ООО СК "МНО") Утан</v>
          </cell>
          <cell r="C978" t="str">
            <v>20.7500.2711.18</v>
          </cell>
          <cell r="D978" t="str">
            <v>IT.75.0094.470</v>
          </cell>
          <cell r="E978" t="str">
            <v>IT.75.0403.565</v>
          </cell>
          <cell r="F978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78">
            <v>2021</v>
          </cell>
          <cell r="H978">
            <v>0.4</v>
          </cell>
          <cell r="I978">
            <v>488</v>
          </cell>
        </row>
        <row r="979">
          <cell r="B979" t="str">
            <v>Стр ВЛЗ-6 кВ (КЭУМИЗО администрации)</v>
          </cell>
          <cell r="C979" t="str">
            <v>20.7500.3028.17</v>
          </cell>
          <cell r="D979" t="str">
            <v>IT.75.0695.606</v>
          </cell>
          <cell r="E979" t="str">
            <v>IT.75.0695.607</v>
          </cell>
          <cell r="F979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79">
            <v>2021</v>
          </cell>
          <cell r="H979">
            <v>0.4</v>
          </cell>
          <cell r="I979">
            <v>750</v>
          </cell>
        </row>
        <row r="980">
          <cell r="B980" t="str">
            <v>Стр. ВЛ-10 кВ (УФС войск нац.гвардии РФ)</v>
          </cell>
          <cell r="C980" t="str">
            <v>20.7500.761.19</v>
          </cell>
          <cell r="D980" t="str">
            <v>IT.75.1214.009</v>
          </cell>
          <cell r="F980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80">
            <v>2021</v>
          </cell>
          <cell r="H980">
            <v>0.23</v>
          </cell>
          <cell r="I980">
            <v>2027.0000000000002</v>
          </cell>
        </row>
        <row r="981">
          <cell r="B981" t="str">
            <v>Стр-во ВЛ-10 кВ (ФКУ УПРДОР "Забайкалье"</v>
          </cell>
          <cell r="C981" t="str">
            <v>20.7500.84.19</v>
          </cell>
          <cell r="D981" t="str">
            <v>IT.75.0695.744</v>
          </cell>
          <cell r="F981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81">
            <v>2021</v>
          </cell>
          <cell r="H981">
            <v>0.23</v>
          </cell>
          <cell r="I981">
            <v>15</v>
          </cell>
        </row>
        <row r="982">
          <cell r="B982" t="str">
            <v>Стр-во ВЛ 10 кВ  ИП ПОГОСЯН Р С Могоча</v>
          </cell>
          <cell r="C982" t="str">
            <v>20.7500.919.18</v>
          </cell>
          <cell r="D982" t="str">
            <v>IT.75.0094.410</v>
          </cell>
          <cell r="F982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82">
            <v>2021</v>
          </cell>
          <cell r="H982">
            <v>0.4</v>
          </cell>
          <cell r="I982">
            <v>227</v>
          </cell>
        </row>
        <row r="983">
          <cell r="B983" t="str">
            <v>Стр-во ВЛ-10 кВ (Вишняков А.А.)</v>
          </cell>
          <cell r="C983" t="str">
            <v>20.7500.2804.19</v>
          </cell>
          <cell r="D983" t="str">
            <v>IT.75.0094.845</v>
          </cell>
          <cell r="F983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83">
            <v>2021</v>
          </cell>
          <cell r="H983">
            <v>0.4</v>
          </cell>
          <cell r="I983">
            <v>57</v>
          </cell>
        </row>
        <row r="984">
          <cell r="B984" t="str">
            <v>Стр-во ВЛ-6 кВ (Тимофеев М.С.)</v>
          </cell>
          <cell r="C984" t="str">
            <v>20.7500.924.19</v>
          </cell>
          <cell r="D984" t="str">
            <v>IT.75.1214.041</v>
          </cell>
          <cell r="F984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84">
            <v>2021</v>
          </cell>
          <cell r="H984">
            <v>0.4</v>
          </cell>
          <cell r="I984">
            <v>857</v>
          </cell>
        </row>
        <row r="985">
          <cell r="B985" t="str">
            <v>Стр-во ВЛ-6 кВ (ПАО "МТС")</v>
          </cell>
          <cell r="C985" t="str">
            <v>20.7500.1185.20</v>
          </cell>
          <cell r="D985" t="str">
            <v>IT.75.1214.203</v>
          </cell>
          <cell r="F985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85">
            <v>2021</v>
          </cell>
          <cell r="H985">
            <v>0.4</v>
          </cell>
          <cell r="I985">
            <v>18</v>
          </cell>
        </row>
        <row r="986">
          <cell r="B986" t="str">
            <v>Стр-во ВЛ-6 кВ (МБДОУ "Малышок")</v>
          </cell>
          <cell r="C986" t="str">
            <v>20.7500.3903.19</v>
          </cell>
          <cell r="D986" t="str">
            <v>IT.75.0094.720</v>
          </cell>
          <cell r="F986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86">
            <v>2021</v>
          </cell>
          <cell r="H986">
            <v>0.4</v>
          </cell>
          <cell r="I986">
            <v>946</v>
          </cell>
        </row>
        <row r="987">
          <cell r="B987" t="str">
            <v>Стр-во ВЛ-0,4 кВ (ООО Корякмайнинг)</v>
          </cell>
          <cell r="C987" t="str">
            <v>20.7500.994.20</v>
          </cell>
          <cell r="D987" t="str">
            <v>IT.75.0404.184</v>
          </cell>
          <cell r="F987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87">
            <v>2021</v>
          </cell>
          <cell r="H987">
            <v>0.4</v>
          </cell>
          <cell r="I987">
            <v>10</v>
          </cell>
        </row>
        <row r="988">
          <cell r="B988" t="str">
            <v>Стр-во ВЛ-10 кВ (ИП Салтанов Н.М.)</v>
          </cell>
          <cell r="C988" t="str">
            <v>20.7500.1917.20</v>
          </cell>
          <cell r="D988" t="str">
            <v>IT.75.0094.821</v>
          </cell>
          <cell r="F988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88">
            <v>2021</v>
          </cell>
          <cell r="H988">
            <v>0.4</v>
          </cell>
          <cell r="I988">
            <v>668</v>
          </cell>
        </row>
        <row r="989">
          <cell r="B989" t="str">
            <v>Стр-во ВЛ-10 кВ (Андреев Р.В.)</v>
          </cell>
          <cell r="C989" t="str">
            <v>20.7500.2934.20</v>
          </cell>
          <cell r="D989" t="str">
            <v>IT.75.0094.863</v>
          </cell>
          <cell r="F989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89">
            <v>2021</v>
          </cell>
          <cell r="H989">
            <v>0.4</v>
          </cell>
          <cell r="I989">
            <v>23</v>
          </cell>
        </row>
        <row r="990">
          <cell r="B990" t="str">
            <v>Стр-во ВЛ-10  кВ   (ПАО МТС)</v>
          </cell>
          <cell r="C990" t="str">
            <v>20.7500.566.20</v>
          </cell>
          <cell r="D990" t="str">
            <v>IT.75.1214.328</v>
          </cell>
          <cell r="F990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90">
            <v>2021</v>
          </cell>
          <cell r="H990">
            <v>0.4</v>
          </cell>
          <cell r="I990">
            <v>386</v>
          </cell>
        </row>
        <row r="991">
          <cell r="B991" t="str">
            <v>Стр-во ВЛ-6 кВ (Пинигин С.А.)</v>
          </cell>
          <cell r="C991" t="str">
            <v>20.7500.2998.20</v>
          </cell>
          <cell r="D991" t="str">
            <v>IT.75.1214.486</v>
          </cell>
          <cell r="F991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91">
            <v>2022</v>
          </cell>
          <cell r="H991">
            <v>0.4</v>
          </cell>
          <cell r="I991">
            <v>19</v>
          </cell>
        </row>
        <row r="992">
          <cell r="B992" t="str">
            <v>Стр-во ВЛ-6 кВ (Капустин Е.О.)</v>
          </cell>
          <cell r="C992" t="str">
            <v>20.7500.2546.21</v>
          </cell>
          <cell r="D992" t="str">
            <v>IT.75.1214.548</v>
          </cell>
          <cell r="F992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92">
            <v>2022</v>
          </cell>
          <cell r="H992">
            <v>0.4</v>
          </cell>
          <cell r="I992">
            <v>6</v>
          </cell>
        </row>
        <row r="993">
          <cell r="B993" t="str">
            <v>M_115-61_ЧЭ Строительство ВЛ-6 кВ от фид</v>
          </cell>
          <cell r="C993" t="str">
            <v>20.7500.1515.21</v>
          </cell>
          <cell r="D993" t="str">
            <v>IT.75.1199.064</v>
          </cell>
          <cell r="E993" t="str">
            <v>IT.75.1199.053</v>
          </cell>
          <cell r="F993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93">
            <v>2022</v>
          </cell>
          <cell r="H993">
            <v>6</v>
          </cell>
          <cell r="I993">
            <v>39</v>
          </cell>
        </row>
        <row r="994">
          <cell r="B994" t="str">
            <v>M_115-61_ЧЭ Строительство ВЛ-6 кВ от фид</v>
          </cell>
          <cell r="C994" t="str">
            <v>20.7500.1515.21</v>
          </cell>
          <cell r="D994" t="str">
            <v>IT.75.1199.065</v>
          </cell>
          <cell r="F994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94">
            <v>2022</v>
          </cell>
          <cell r="H994">
            <v>6</v>
          </cell>
          <cell r="I994">
            <v>492</v>
          </cell>
        </row>
        <row r="995">
          <cell r="B995" t="str">
            <v>Стр-во ВЛ-10 кВ (ИП Ворожейкин С.Н.)</v>
          </cell>
          <cell r="C995" t="str">
            <v>20.7500.3473.21</v>
          </cell>
          <cell r="D995" t="str">
            <v>IT.75.0094.983</v>
          </cell>
          <cell r="F995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95">
            <v>2022</v>
          </cell>
          <cell r="H995">
            <v>0.4</v>
          </cell>
          <cell r="I995">
            <v>416</v>
          </cell>
        </row>
        <row r="996">
          <cell r="B996" t="str">
            <v>M_115-60_ЧЭ Строительство ВЛ-10 кВ от фи</v>
          </cell>
          <cell r="C996" t="str">
            <v>20.7500.735.21</v>
          </cell>
          <cell r="D996" t="str">
            <v>IT.75.1199.045</v>
          </cell>
          <cell r="F996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96">
            <v>2022</v>
          </cell>
          <cell r="H996">
            <v>10</v>
          </cell>
          <cell r="I996">
            <v>935</v>
          </cell>
        </row>
        <row r="997">
          <cell r="B997" t="str">
            <v>Стр-во ВЛ-10 кВ (Гладышев Н.П.)</v>
          </cell>
          <cell r="C997" t="str">
            <v>20.7500.3406.20</v>
          </cell>
          <cell r="D997" t="str">
            <v>IT.75.1214.459</v>
          </cell>
          <cell r="F997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97">
            <v>2022</v>
          </cell>
          <cell r="H997">
            <v>0.23</v>
          </cell>
          <cell r="I997">
            <v>11</v>
          </cell>
        </row>
        <row r="998">
          <cell r="B998" t="str">
            <v>Стр-во ВЛ-10 кВ (Ковалев И.М.)</v>
          </cell>
          <cell r="C998" t="str">
            <v>20.7500.3739.19</v>
          </cell>
          <cell r="D998" t="str">
            <v>IT.75.1323.117</v>
          </cell>
          <cell r="F998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98">
            <v>2022</v>
          </cell>
          <cell r="H998">
            <v>0.4</v>
          </cell>
          <cell r="I998">
            <v>266</v>
          </cell>
        </row>
        <row r="999">
          <cell r="B999" t="str">
            <v>Стр-во ВЛ-6 кВ (Кислицкая Н.В.)</v>
          </cell>
          <cell r="C999" t="str">
            <v>20.7500.2669.19</v>
          </cell>
          <cell r="D999" t="str">
            <v>IT.75.1214.566</v>
          </cell>
          <cell r="F999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999">
            <v>2022</v>
          </cell>
          <cell r="H999">
            <v>0.4</v>
          </cell>
          <cell r="I999">
            <v>273</v>
          </cell>
        </row>
        <row r="1000">
          <cell r="B1000" t="str">
            <v>Стр-во ВЛ-6 кВ (РЕЛИГИОЗНАЯ ОРГАНИЗАЦИЯ</v>
          </cell>
          <cell r="C1000" t="str">
            <v>20.7500.3332.21</v>
          </cell>
          <cell r="D1000" t="str">
            <v>IT.75.1627.022</v>
          </cell>
          <cell r="F1000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00">
            <v>2022</v>
          </cell>
          <cell r="H1000">
            <v>0.4</v>
          </cell>
          <cell r="I1000">
            <v>339</v>
          </cell>
        </row>
        <row r="1001">
          <cell r="B1001" t="str">
            <v>Стр-во ВЛ-10 кВ (ПАО "Ростелеком")</v>
          </cell>
          <cell r="C1001" t="str">
            <v>20.7500.1639.20</v>
          </cell>
          <cell r="D1001" t="str">
            <v>IT.75.1214.618</v>
          </cell>
          <cell r="F1001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01">
            <v>2022</v>
          </cell>
          <cell r="H1001">
            <v>0.23</v>
          </cell>
          <cell r="I1001">
            <v>16</v>
          </cell>
        </row>
        <row r="1002">
          <cell r="B1002" t="str">
            <v>М_115-31_ЧЭ  Стр-во ЛЭП-10 кВ от ближайш</v>
          </cell>
          <cell r="C1002" t="str">
            <v>20.7500.3790.19</v>
          </cell>
          <cell r="D1002" t="str">
            <v>IT.75.1464.002</v>
          </cell>
          <cell r="E1002" t="str">
            <v>IT.75.0093.219</v>
          </cell>
          <cell r="F1002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02">
            <v>2022</v>
          </cell>
          <cell r="H1002">
            <v>0.4</v>
          </cell>
          <cell r="I1002">
            <v>164</v>
          </cell>
        </row>
        <row r="1003">
          <cell r="B1003" t="str">
            <v>Стр-во ВЛ-10 кВ (ПАО Ростелеком Холбон)</v>
          </cell>
          <cell r="C1003" t="str">
            <v>20.7500.940.20</v>
          </cell>
          <cell r="D1003" t="str">
            <v>IT.75.0094.896</v>
          </cell>
          <cell r="F1003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03">
            <v>2022</v>
          </cell>
          <cell r="H1003">
            <v>0.4</v>
          </cell>
          <cell r="I1003">
            <v>45</v>
          </cell>
        </row>
        <row r="1004">
          <cell r="B1004" t="str">
            <v>Стр-во ВЛ-10 кВ (Загвоздкина Ф.М.)</v>
          </cell>
          <cell r="C1004" t="str">
            <v>20.7500.1173.21</v>
          </cell>
          <cell r="D1004" t="str">
            <v>IT.75.0403.684</v>
          </cell>
          <cell r="F1004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04">
            <v>2022</v>
          </cell>
          <cell r="H1004">
            <v>0.23</v>
          </cell>
          <cell r="I1004">
            <v>25</v>
          </cell>
        </row>
        <row r="1005">
          <cell r="B1005" t="str">
            <v>Стр-во ВЛ-10 кВ (Шемякин С.П.)</v>
          </cell>
          <cell r="C1005" t="str">
            <v>20.7500.1120.19</v>
          </cell>
          <cell r="D1005" t="str">
            <v>IT.75.1627.025</v>
          </cell>
          <cell r="E1005" t="str">
            <v>IT.75.0094.586</v>
          </cell>
          <cell r="F1005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05">
            <v>2022</v>
          </cell>
          <cell r="H1005">
            <v>10</v>
          </cell>
          <cell r="I1005">
            <v>500</v>
          </cell>
        </row>
        <row r="1006">
          <cell r="B1006" t="str">
            <v>M_115-49 ВЛ 6 кВ ф. 5 Поселок</v>
          </cell>
          <cell r="C1006" t="str">
            <v>20.7500.3178.20</v>
          </cell>
          <cell r="D1006" t="str">
            <v>IT.75.1199.073</v>
          </cell>
          <cell r="F1006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06">
            <v>2022</v>
          </cell>
          <cell r="H1006">
            <v>6</v>
          </cell>
          <cell r="I1006">
            <v>300</v>
          </cell>
        </row>
        <row r="1007">
          <cell r="B1007" t="str">
            <v>M_115-49  ВЛ 6 кВ ф. 3 Насосная-2</v>
          </cell>
          <cell r="C1007" t="str">
            <v>20.7500.3178.20</v>
          </cell>
          <cell r="D1007" t="str">
            <v>IT.75.1199.074</v>
          </cell>
          <cell r="F1007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07">
            <v>2022</v>
          </cell>
          <cell r="H1007">
            <v>6</v>
          </cell>
          <cell r="I1007">
            <v>70</v>
          </cell>
        </row>
        <row r="1008">
          <cell r="B1008" t="str">
            <v>M_115-70_ЧЭ Строительство ВЛ-10кВ (ТП-10</v>
          </cell>
          <cell r="C1008" t="str">
            <v>20.7500.2243.21</v>
          </cell>
          <cell r="D1008" t="str">
            <v>IT.75.1199.082</v>
          </cell>
          <cell r="E1008" t="str">
            <v>введен одним КС-14 с СПП IT.75.1199.054</v>
          </cell>
          <cell r="F1008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08">
            <v>2022</v>
          </cell>
          <cell r="H1008">
            <v>10</v>
          </cell>
          <cell r="I1008">
            <v>6</v>
          </cell>
        </row>
        <row r="1009">
          <cell r="B1009" t="str">
            <v>Стр-во ВЛ-6 кВ (Мельник В.В.)</v>
          </cell>
          <cell r="C1009" t="str">
            <v>20.7500.328.22</v>
          </cell>
          <cell r="D1009" t="str">
            <v>IT.75.1214.734</v>
          </cell>
          <cell r="F1009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09">
            <v>2022</v>
          </cell>
          <cell r="H1009">
            <v>0.23</v>
          </cell>
          <cell r="I1009">
            <v>20</v>
          </cell>
        </row>
        <row r="1010">
          <cell r="B1010" t="str">
            <v>Стр-во ВЛЗ-6 кВ (Глотова И.А.)</v>
          </cell>
          <cell r="C1010" t="str">
            <v>20.7500.3750.19</v>
          </cell>
          <cell r="D1010" t="str">
            <v>IT.75.0094.703</v>
          </cell>
          <cell r="F1010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10">
            <v>2022</v>
          </cell>
          <cell r="H1010">
            <v>0.4</v>
          </cell>
          <cell r="I1010">
            <v>218</v>
          </cell>
        </row>
        <row r="1011">
          <cell r="B1011" t="str">
            <v>M_115-48_ЧЭ Стр-во ВЛ-6 кВ (ООО "Разрезу</v>
          </cell>
          <cell r="C1011" t="str">
            <v>20.7500.2641.20</v>
          </cell>
          <cell r="D1011" t="str">
            <v>IT.75.1199.023</v>
          </cell>
          <cell r="F1011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11">
            <v>2023</v>
          </cell>
          <cell r="H1011">
            <v>6</v>
          </cell>
          <cell r="I1011">
            <v>52</v>
          </cell>
        </row>
        <row r="1012">
          <cell r="B1012" t="str">
            <v>Стр-во ВЛ-10 кВ (Козлов В.Ю.)</v>
          </cell>
          <cell r="C1012" t="str">
            <v>20.7500.935.22</v>
          </cell>
          <cell r="D1012" t="str">
            <v>IT.75.0403.823</v>
          </cell>
          <cell r="F1012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12">
            <v>2023</v>
          </cell>
          <cell r="H1012">
            <v>10</v>
          </cell>
          <cell r="I1012">
            <v>15</v>
          </cell>
        </row>
        <row r="1013">
          <cell r="B1013" t="str">
            <v>Стр-во ВЛ-10 кВ (Гуднева Н.В.)</v>
          </cell>
          <cell r="C1013" t="str">
            <v>20.7500.183.22</v>
          </cell>
          <cell r="D1013" t="str">
            <v>IT.75.0403.740</v>
          </cell>
          <cell r="F1013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13">
            <v>2023</v>
          </cell>
          <cell r="H1013">
            <v>10</v>
          </cell>
          <cell r="I1013">
            <v>15</v>
          </cell>
        </row>
        <row r="1014">
          <cell r="B1014" t="str">
            <v>Стр-во ВЛ-10 кВ (ПАО "РОСТЕЛЕКОМ")</v>
          </cell>
          <cell r="C1014" t="str">
            <v>20.7500.1101.20</v>
          </cell>
          <cell r="D1014" t="str">
            <v>IT.75.1627.036</v>
          </cell>
          <cell r="F1014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14">
            <v>2023</v>
          </cell>
          <cell r="H1014">
            <v>10</v>
          </cell>
          <cell r="I1014">
            <v>71</v>
          </cell>
        </row>
        <row r="1015">
          <cell r="B1015" t="str">
            <v>Стр-во ВЛ-6 кВ (Аксенова С.С.)</v>
          </cell>
          <cell r="C1015" t="str">
            <v>20.7500.3234.22</v>
          </cell>
          <cell r="D1015" t="str">
            <v>IT.75.0696.528</v>
          </cell>
          <cell r="F1015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15">
            <v>2023</v>
          </cell>
          <cell r="H1015">
            <v>6</v>
          </cell>
          <cell r="I1015">
            <v>297</v>
          </cell>
        </row>
        <row r="1016">
          <cell r="B1016" t="str">
            <v>Стр-во ВЛ-6 кВ (Морозова Н.А.)</v>
          </cell>
          <cell r="C1016" t="str">
            <v>20.7500.2690.21</v>
          </cell>
          <cell r="D1016" t="str">
            <v>IT.75.1214.887</v>
          </cell>
          <cell r="F1016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16">
            <v>2023</v>
          </cell>
          <cell r="H1016">
            <v>6</v>
          </cell>
          <cell r="I1016">
            <v>15</v>
          </cell>
        </row>
        <row r="1017">
          <cell r="B1017" t="str">
            <v>Стр-во ВЛ-10 кВ (Клюшник Н.Н.)</v>
          </cell>
          <cell r="C1017" t="str">
            <v>20.7500.2245.22</v>
          </cell>
          <cell r="D1017" t="str">
            <v>IT.75.0403.789</v>
          </cell>
          <cell r="F1017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17">
            <v>2023</v>
          </cell>
          <cell r="H1017">
            <v>10</v>
          </cell>
          <cell r="I1017">
            <v>800</v>
          </cell>
        </row>
        <row r="1018">
          <cell r="B1018" t="str">
            <v>O_115-105_ЧЭ Строительство ВЛ-10 кВ от б</v>
          </cell>
          <cell r="C1018" t="str">
            <v>20.7500.1634.22</v>
          </cell>
          <cell r="D1018" t="str">
            <v>IT.75.1199.116</v>
          </cell>
          <cell r="F1018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18">
            <v>2023</v>
          </cell>
          <cell r="H1018">
            <v>10</v>
          </cell>
          <cell r="I1018">
            <v>1067</v>
          </cell>
        </row>
        <row r="1019">
          <cell r="B1019" t="str">
            <v>Стр-во ВЛ-10 кВ (Соловьева И.В.)</v>
          </cell>
          <cell r="C1019" t="str">
            <v>20.7500.3961.21</v>
          </cell>
          <cell r="D1019" t="str">
            <v>IT.75.1214.848</v>
          </cell>
          <cell r="F1019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19">
            <v>2023</v>
          </cell>
          <cell r="H1019">
            <v>10</v>
          </cell>
          <cell r="I1019">
            <v>234</v>
          </cell>
        </row>
        <row r="1020">
          <cell r="B1020" t="str">
            <v>Стр-во ВЛ-10 кВ (Соломатин О.В.)</v>
          </cell>
          <cell r="C1020" t="str">
            <v>20.7500.423.22</v>
          </cell>
          <cell r="D1020" t="str">
            <v>IT.75.1214.880</v>
          </cell>
          <cell r="F1020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20">
            <v>2023</v>
          </cell>
          <cell r="H1020">
            <v>10</v>
          </cell>
          <cell r="I1020">
            <v>16</v>
          </cell>
        </row>
        <row r="1021">
          <cell r="B1021" t="str">
            <v>Стр-во ВЛ-10кВ (ООО ГРУППА «ИННОВАЦИЯ»)</v>
          </cell>
          <cell r="C1021" t="str">
            <v>20.7500.3960.22</v>
          </cell>
          <cell r="D1021" t="str">
            <v>IT.75.1627.155</v>
          </cell>
          <cell r="F1021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21">
            <v>2023</v>
          </cell>
          <cell r="H1021">
            <v>10</v>
          </cell>
          <cell r="I1021">
            <v>17</v>
          </cell>
        </row>
        <row r="1022">
          <cell r="B1022" t="str">
            <v>Стр-во ВЛ-10 кВ (Калинин И.В.)</v>
          </cell>
          <cell r="C1022" t="str">
            <v>20.7500.1436.18</v>
          </cell>
          <cell r="D1022" t="str">
            <v>IT.75.0695.686</v>
          </cell>
          <cell r="F1022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22">
            <v>2023</v>
          </cell>
          <cell r="H1022">
            <v>10</v>
          </cell>
          <cell r="I1022">
            <v>507</v>
          </cell>
        </row>
        <row r="1023">
          <cell r="B1023" t="str">
            <v>M_115-84_ЧЭ Строительство ВЛ-6 кВ от ВЛ-</v>
          </cell>
          <cell r="C1023" t="str">
            <v>20.7500.601.22</v>
          </cell>
          <cell r="D1023" t="str">
            <v>IT.75.1199.083</v>
          </cell>
          <cell r="F1023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23">
            <v>2023</v>
          </cell>
          <cell r="H1023">
            <v>6</v>
          </cell>
          <cell r="I1023">
            <v>20</v>
          </cell>
        </row>
        <row r="1024">
          <cell r="B1024" t="str">
            <v>Стр-во ВЛ-6 кВ (Баранов А.М.)</v>
          </cell>
          <cell r="C1024" t="str">
            <v>20.7500.1418.21</v>
          </cell>
          <cell r="D1024" t="str">
            <v>IT.75.1214.937</v>
          </cell>
          <cell r="F1024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24">
            <v>2023</v>
          </cell>
          <cell r="H1024">
            <v>6</v>
          </cell>
          <cell r="I1024">
            <v>633</v>
          </cell>
        </row>
        <row r="1025">
          <cell r="B1025" t="str">
            <v>Стр-во ВЛ-10 кВ (Замешаева Т.С.)</v>
          </cell>
          <cell r="C1025" t="str">
            <v>20.7500.236.22</v>
          </cell>
          <cell r="D1025" t="str">
            <v>IT.75.1214.942</v>
          </cell>
          <cell r="F1025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25">
            <v>2023</v>
          </cell>
          <cell r="H1025">
            <v>10</v>
          </cell>
          <cell r="I1025">
            <v>100</v>
          </cell>
        </row>
        <row r="1026">
          <cell r="B1026" t="str">
            <v>Стр-во ВЛ-6 кВ (Назарова А.П.)</v>
          </cell>
          <cell r="C1026" t="str">
            <v>20.7500.924.23</v>
          </cell>
          <cell r="D1026" t="str">
            <v>IT.75.1214.977</v>
          </cell>
          <cell r="F1026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26">
            <v>2023</v>
          </cell>
          <cell r="H1026">
            <v>6</v>
          </cell>
          <cell r="I1026">
            <v>383</v>
          </cell>
        </row>
        <row r="1027">
          <cell r="B1027" t="str">
            <v>Стр-во ВЛ-10 кВ (Кибирев А.В.)</v>
          </cell>
          <cell r="C1027" t="str">
            <v>20.7500.481.22</v>
          </cell>
          <cell r="D1027" t="str">
            <v>IT.75.0403.936</v>
          </cell>
          <cell r="F1027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27">
            <v>2023</v>
          </cell>
          <cell r="H1027">
            <v>10</v>
          </cell>
          <cell r="I1027">
            <v>70</v>
          </cell>
        </row>
        <row r="1028">
          <cell r="B1028" t="str">
            <v>Стр-во ВЛ-10 кВ (Семенова А.В.)</v>
          </cell>
          <cell r="C1028" t="str">
            <v>20.7500.2736.22</v>
          </cell>
          <cell r="D1028" t="str">
            <v>IT.75.0696.634</v>
          </cell>
          <cell r="F1028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28">
            <v>2023</v>
          </cell>
          <cell r="H1028">
            <v>10</v>
          </cell>
          <cell r="I1028">
            <v>360</v>
          </cell>
        </row>
        <row r="1029">
          <cell r="B1029" t="str">
            <v>Стр-во ВЛ-6 кВ (Родионов П.В.)</v>
          </cell>
          <cell r="C1029" t="str">
            <v>20.7500.3435.22</v>
          </cell>
          <cell r="D1029" t="str">
            <v>IT.75.0696.651</v>
          </cell>
          <cell r="F1029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29">
            <v>2023</v>
          </cell>
          <cell r="H1029">
            <v>6</v>
          </cell>
          <cell r="I1029">
            <v>200</v>
          </cell>
        </row>
        <row r="1030">
          <cell r="B1030" t="str">
            <v>Стр-во ВЛ-10 кВ (Парыгина Н.В.)</v>
          </cell>
          <cell r="C1030" t="str">
            <v>20.7500.2680.21</v>
          </cell>
          <cell r="D1030" t="str">
            <v>IT.75.0696.688</v>
          </cell>
          <cell r="F1030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30">
            <v>2023</v>
          </cell>
          <cell r="H1030">
            <v>10</v>
          </cell>
          <cell r="I1030">
            <v>383</v>
          </cell>
        </row>
        <row r="1031">
          <cell r="B1031" t="str">
            <v>N_115-103_ЧЭ Строительство ВЛ-6 кВ от оп</v>
          </cell>
          <cell r="C1031" t="str">
            <v>20.7500.2003.22</v>
          </cell>
          <cell r="D1031" t="str">
            <v>IT.75.1199.098</v>
          </cell>
          <cell r="F1031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31">
            <v>2023</v>
          </cell>
          <cell r="H1031">
            <v>6</v>
          </cell>
          <cell r="I1031">
            <v>3526</v>
          </cell>
        </row>
        <row r="1032">
          <cell r="B1032" t="str">
            <v>O_115-132_ЧЭ Строительство ВЛ-10 кВ от б</v>
          </cell>
          <cell r="C1032" t="str">
            <v>20.7500.474.23</v>
          </cell>
          <cell r="D1032" t="str">
            <v>IT.75.1199.120</v>
          </cell>
          <cell r="F1032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32">
            <v>2023</v>
          </cell>
          <cell r="H1032">
            <v>10</v>
          </cell>
          <cell r="I1032">
            <v>10</v>
          </cell>
        </row>
        <row r="1033">
          <cell r="B1033" t="str">
            <v>Стр-во ВЛ-6 кВ  (Ванчиков Б.Б.)</v>
          </cell>
          <cell r="C1033" t="str">
            <v>20.7500.2082.23</v>
          </cell>
          <cell r="D1033" t="str">
            <v>IT.75.1630.135</v>
          </cell>
          <cell r="F1033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33">
            <v>2023</v>
          </cell>
          <cell r="H1033">
            <v>6</v>
          </cell>
          <cell r="I1033">
            <v>324</v>
          </cell>
        </row>
        <row r="1034">
          <cell r="B1034" t="str">
            <v>Стр-во ВЛ-10 кВ (Шульгин В.С.)</v>
          </cell>
          <cell r="C1034" t="str">
            <v>20.7500.2765.22</v>
          </cell>
          <cell r="D1034" t="str">
            <v>IT.75.1630.141</v>
          </cell>
          <cell r="F1034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34">
            <v>2023</v>
          </cell>
          <cell r="H1034">
            <v>10</v>
          </cell>
          <cell r="I1034">
            <v>336</v>
          </cell>
        </row>
        <row r="1035">
          <cell r="B1035" t="str">
            <v>Стр-во ВЛ-10 кВ (Грешилов В.М.)</v>
          </cell>
          <cell r="C1035" t="str">
            <v>20.7500.3612.22</v>
          </cell>
          <cell r="D1035" t="str">
            <v>IT.75.1630.145</v>
          </cell>
          <cell r="F1035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35">
            <v>2023</v>
          </cell>
          <cell r="H1035">
            <v>10</v>
          </cell>
          <cell r="I1035">
            <v>239</v>
          </cell>
        </row>
        <row r="1036">
          <cell r="B1036" t="str">
            <v>Стр-во ВЛ-10 кВ (Максимова И.Н.)</v>
          </cell>
          <cell r="C1036" t="str">
            <v>20.7500.2831.22</v>
          </cell>
          <cell r="D1036" t="str">
            <v>IT.75.1630.152</v>
          </cell>
          <cell r="F1036" t="str">
            <v>2.3.1.3.1.1_1-20 кВ_воздушные линии на железобетонных опорах изолированным сталеалюминиевым проводом сечением до 50 квадратных мм включительно одноцепные</v>
          </cell>
          <cell r="G1036">
            <v>2023</v>
          </cell>
          <cell r="H1036">
            <v>10</v>
          </cell>
          <cell r="I1036">
            <v>22</v>
          </cell>
        </row>
        <row r="1037">
          <cell r="B1037" t="str">
            <v>Двухцепные</v>
          </cell>
          <cell r="I1037">
            <v>651</v>
          </cell>
        </row>
        <row r="1038">
          <cell r="B1038" t="str">
            <v>O_115-128_ЧЭ Стр-во ВЛ-6 кВ 2-х цепная (</v>
          </cell>
          <cell r="C1038" t="str">
            <v>20.7500.1767.22</v>
          </cell>
          <cell r="D1038" t="str">
            <v>IT.75.1199.149</v>
          </cell>
          <cell r="F1038" t="str">
            <v>2.3.1.3.1.2_1-20 кВ_воздушные линии на железобетонных опорах изолированным сталеалюминиевым проводом сечением до 50 квадратных мм включительно двухцепные</v>
          </cell>
          <cell r="G1038">
            <v>2023</v>
          </cell>
          <cell r="H1038">
            <v>6</v>
          </cell>
          <cell r="I1038">
            <v>651</v>
          </cell>
        </row>
        <row r="1039">
          <cell r="B1039" t="str">
            <v>Сечение от 50 до 100 мм_1-20 кВ</v>
          </cell>
          <cell r="I1039">
            <v>6868</v>
          </cell>
        </row>
        <row r="1040">
          <cell r="B1040" t="str">
            <v>Одноцепные</v>
          </cell>
          <cell r="I1040">
            <v>6193</v>
          </cell>
        </row>
        <row r="1041">
          <cell r="B1041" t="str">
            <v>Стр-во ВЛ-10  кВ (ПУ ФСБ России по Заб.к</v>
          </cell>
          <cell r="C1041" t="str">
            <v>20.7500.3121.20</v>
          </cell>
          <cell r="D1041" t="str">
            <v>IT.75.0404.224</v>
          </cell>
          <cell r="F1041" t="str">
            <v>2.1.2.3.2.1_1-20 кВ_воздушные линии на деревянных опорах неизолированным сталеалюминиевым проводом сечением от 50 до 100 квадратных мм включительно одноцепные</v>
          </cell>
          <cell r="G1041">
            <v>2021</v>
          </cell>
          <cell r="H1041">
            <v>0.4</v>
          </cell>
          <cell r="I1041">
            <v>409</v>
          </cell>
        </row>
        <row r="1042">
          <cell r="B1042" t="str">
            <v>Стр-во ВЛ-10 кВ (Иванова В.Н.)</v>
          </cell>
          <cell r="C1042" t="str">
            <v>20.7500.61.21</v>
          </cell>
          <cell r="D1042" t="str">
            <v>IT.75.0403.647</v>
          </cell>
          <cell r="F1042" t="str">
            <v>2.1.2.3.2.1_1-20 кВ_воздушные линии на деревянных опорах неизолированным сталеалюминиевым проводом сечением от 50 до 100 квадратных мм включительно одноцепные</v>
          </cell>
          <cell r="G1042">
            <v>2021</v>
          </cell>
          <cell r="H1042">
            <v>0.4</v>
          </cell>
          <cell r="I1042">
            <v>15</v>
          </cell>
        </row>
        <row r="1043">
          <cell r="B1043" t="str">
            <v>Стр-во ВЛ-10 кВ (Мариев В.В.)</v>
          </cell>
          <cell r="C1043" t="str">
            <v>20.7500.3523.19</v>
          </cell>
          <cell r="D1043" t="str">
            <v>IT.75.0405.934</v>
          </cell>
          <cell r="F1043" t="str">
            <v>2.3.1.3.2.1_1-20 кВ_воздушные линии на железобетонных опорах изолированным сталеалюминиевым проводом сечением от 50 до 100 квадратных мм включительно одноцепные</v>
          </cell>
          <cell r="G1043">
            <v>2021</v>
          </cell>
          <cell r="H1043">
            <v>0.4</v>
          </cell>
          <cell r="I1043">
            <v>100</v>
          </cell>
        </row>
        <row r="1044">
          <cell r="B1044" t="str">
            <v>Стр-во ВЛ-10 кВ (Милюхин А.М.)</v>
          </cell>
          <cell r="C1044" t="str">
            <v>20.7500.128.19</v>
          </cell>
          <cell r="D1044" t="str">
            <v>IT.75.0695.825</v>
          </cell>
          <cell r="F1044" t="str">
            <v>2.3.1.3.2.1_1-20 кВ_воздушные линии на железобетонных опорах изолированным сталеалюминиевым проводом сечением от 50 до 100 квадратных мм включительно одноцепные</v>
          </cell>
          <cell r="G1044">
            <v>2021</v>
          </cell>
          <cell r="H1044">
            <v>0.23</v>
          </cell>
          <cell r="I1044">
            <v>1266</v>
          </cell>
        </row>
        <row r="1045">
          <cell r="B1045" t="str">
            <v>Стр-во ВЛЗ-6 кВ (ООО УК "Сервис")</v>
          </cell>
          <cell r="C1045" t="str">
            <v>20.7500.1457.20</v>
          </cell>
          <cell r="D1045" t="str">
            <v>IT.75.0094.806</v>
          </cell>
          <cell r="F1045" t="str">
            <v>2.3.1.3.2.1_1-20 кВ_воздушные линии на железобетонных опорах изолированным сталеалюминиевым проводом сечением от 50 до 100 квадратных мм включительно одноцепные</v>
          </cell>
          <cell r="G1045">
            <v>2021</v>
          </cell>
          <cell r="H1045">
            <v>0.4</v>
          </cell>
          <cell r="I1045">
            <v>28</v>
          </cell>
        </row>
        <row r="1046">
          <cell r="B1046" t="str">
            <v>Стр. ВЛ-10 кВ (КФХ в лице Колобовой Т.Н.</v>
          </cell>
          <cell r="C1046" t="str">
            <v>20.7500.2639.20</v>
          </cell>
          <cell r="D1046" t="str">
            <v>IT.75.0094.835</v>
          </cell>
          <cell r="F1046" t="str">
            <v>2.3.1.3.2.1_1-20 кВ_воздушные линии на железобетонных опорах изолированным сталеалюминиевым проводом сечением от 50 до 100 квадратных мм включительно одноцепные</v>
          </cell>
          <cell r="G1046">
            <v>2021</v>
          </cell>
          <cell r="H1046">
            <v>0.4</v>
          </cell>
          <cell r="I1046">
            <v>1320</v>
          </cell>
        </row>
        <row r="1047">
          <cell r="B1047" t="str">
            <v>Стр-во ВЛ-10 кВ (Торосян А.К.)</v>
          </cell>
          <cell r="C1047" t="str">
            <v>20.7500.3257.19</v>
          </cell>
          <cell r="D1047" t="str">
            <v>IT.75.0094.867</v>
          </cell>
          <cell r="F1047" t="str">
            <v>2.3.1.3.2.1_1-20 кВ_воздушные линии на железобетонных опорах изолированным сталеалюминиевым проводом сечением от 50 до 100 квадратных мм включительно одноцепные</v>
          </cell>
          <cell r="G1047">
            <v>2021</v>
          </cell>
          <cell r="H1047">
            <v>0.4</v>
          </cell>
          <cell r="I1047">
            <v>43</v>
          </cell>
        </row>
        <row r="1048">
          <cell r="B1048" t="str">
            <v>Стр-во ВЛ-10 кВ (Дюбин С.В.)</v>
          </cell>
          <cell r="C1048" t="str">
            <v>20.7500.2153.18</v>
          </cell>
          <cell r="D1048" t="str">
            <v>IT.75.0695.734</v>
          </cell>
          <cell r="F1048" t="str">
            <v>2.3.1.3.2.1_1-20 кВ_воздушные линии на железобетонных опорах изолированным сталеалюминиевым проводом сечением от 50 до 100 квадратных мм включительно одноцепные</v>
          </cell>
          <cell r="G1048">
            <v>2021</v>
          </cell>
          <cell r="H1048">
            <v>0.4</v>
          </cell>
          <cell r="I1048">
            <v>769</v>
          </cell>
        </row>
        <row r="1049">
          <cell r="B1049" t="str">
            <v>Стр-во ВЛ-10 кВ (Турунтаев М.А.)</v>
          </cell>
          <cell r="C1049" t="str">
            <v>20.7500.1426.19</v>
          </cell>
          <cell r="D1049" t="str">
            <v>IT.75.1214.037</v>
          </cell>
          <cell r="F1049" t="str">
            <v>2.3.1.3.2.1_1-20 кВ_воздушные линии на железобетонных опорах изолированным сталеалюминиевым проводом сечением от 50 до 100 квадратных мм включительно одноцепные</v>
          </cell>
          <cell r="G1049">
            <v>2021</v>
          </cell>
          <cell r="H1049">
            <v>0.23</v>
          </cell>
          <cell r="I1049">
            <v>1065</v>
          </cell>
        </row>
        <row r="1050">
          <cell r="B1050" t="str">
            <v>Эл-е обьъекта(ООО Заб.зерновой терминал)</v>
          </cell>
          <cell r="C1050" t="str">
            <v>20.7500.2184.16</v>
          </cell>
          <cell r="D1050" t="str">
            <v>IT.75.0088.019</v>
          </cell>
          <cell r="F1050" t="str">
            <v>2.3.1.3.2.1_1-20 кВ_воздушные линии на железобетонных опорах изолированным сталеалюминиевым проводом сечением от 50 до 100 квадратных мм включительно одноцепные</v>
          </cell>
          <cell r="G1050">
            <v>2021</v>
          </cell>
          <cell r="H1050">
            <v>10</v>
          </cell>
          <cell r="I1050">
            <v>506</v>
          </cell>
        </row>
        <row r="1051">
          <cell r="B1051" t="str">
            <v>Стр-во ВЛ-6 кВ (Мельгунова С.Э.)</v>
          </cell>
          <cell r="C1051" t="str">
            <v>20.7500.1669.21</v>
          </cell>
          <cell r="D1051" t="str">
            <v>IT.75.1214.560</v>
          </cell>
          <cell r="F1051" t="str">
            <v>2.3.1.3.2.1_1-20 кВ_воздушные линии на железобетонных опорах изолированным сталеалюминиевым проводом сечением от 50 до 100 квадратных мм включительно одноцепные</v>
          </cell>
          <cell r="G1051">
            <v>2022</v>
          </cell>
          <cell r="H1051">
            <v>0.23</v>
          </cell>
          <cell r="I1051">
            <v>439</v>
          </cell>
        </row>
        <row r="1052">
          <cell r="B1052" t="str">
            <v>N_115-101_ЧЭ Строительство ВЛ-6 кВ от бл</v>
          </cell>
          <cell r="C1052" t="str">
            <v>20.7500.1685.22</v>
          </cell>
          <cell r="D1052" t="str">
            <v>IT.75.1199.088</v>
          </cell>
          <cell r="E1052" t="str">
            <v>IT.75.0088.011</v>
          </cell>
          <cell r="F1052" t="str">
            <v>2.3.1.3.2.1_1-20 кВ_воздушные линии на железобетонных опорах изолированным сталеалюминиевым проводом сечением от 50 до 100 квадратных мм включительно одноцепные</v>
          </cell>
          <cell r="G1052">
            <v>2023</v>
          </cell>
          <cell r="H1052">
            <v>6</v>
          </cell>
          <cell r="I1052">
            <v>233</v>
          </cell>
        </row>
        <row r="1053">
          <cell r="B1053" t="str">
            <v>Двухцепные</v>
          </cell>
          <cell r="I1053">
            <v>675</v>
          </cell>
        </row>
        <row r="1054">
          <cell r="B1054" t="str">
            <v>115-9_ЧЭ Строительство двухцепной ВЛЗ-6</v>
          </cell>
          <cell r="C1054" t="str">
            <v>20.7500.2221.17</v>
          </cell>
          <cell r="D1054" t="str">
            <v>IT.75.1199.007</v>
          </cell>
          <cell r="F1054" t="str">
            <v>2.3.1.3.2.2_1-20 кВ_воздушные линии на железобетонных опорах изолированным сталеалюминиевым проводом сечением от 50 до 100 квадратных мм включительно двухцепные</v>
          </cell>
          <cell r="G1054">
            <v>2021</v>
          </cell>
          <cell r="H1054">
            <v>0.4</v>
          </cell>
          <cell r="I1054">
            <v>165</v>
          </cell>
        </row>
        <row r="1055">
          <cell r="B1055" t="str">
            <v>M_115-49_ЧЭ Строительство двухцепной ВЛ-</v>
          </cell>
          <cell r="C1055" t="str">
            <v>20.7500.3178.20</v>
          </cell>
          <cell r="D1055" t="str">
            <v>IT.75.1199.056</v>
          </cell>
          <cell r="F1055" t="str">
            <v>2.3.1.3.2.2_1-20 кВ_воздушные линии на железобетонных опорах изолированным сталеалюминиевым проводом сечением от 50 до 100 квадратных мм включительно двухцепные</v>
          </cell>
          <cell r="G1055">
            <v>2022</v>
          </cell>
          <cell r="H1055">
            <v>6</v>
          </cell>
          <cell r="I1055">
            <v>510</v>
          </cell>
        </row>
        <row r="1056">
          <cell r="B1056" t="str">
            <v>Сечение от 100 до 200 мм_1-20 кВ</v>
          </cell>
          <cell r="I1056">
            <v>2083.5</v>
          </cell>
        </row>
        <row r="1057">
          <cell r="B1057" t="str">
            <v>Двухцепные</v>
          </cell>
          <cell r="I1057">
            <v>2083.5</v>
          </cell>
        </row>
        <row r="1058">
          <cell r="B1058" t="str">
            <v>115-9_ЧЭ Строительство двухцепной ВЛЗ-6</v>
          </cell>
          <cell r="C1058" t="str">
            <v>20.7500.2221.17</v>
          </cell>
          <cell r="D1058" t="str">
            <v>IT.75.1199.007</v>
          </cell>
          <cell r="F1058" t="str">
            <v>2.3.1.3.3.2_1-20 кВ_воздушные линии на железобетонных опорах изолированным сталеалюминиевым проводом сечением от 100 до 200 квадратных мм включительно двухцепные</v>
          </cell>
          <cell r="G1058">
            <v>2021</v>
          </cell>
          <cell r="H1058">
            <v>0.4</v>
          </cell>
          <cell r="I1058">
            <v>2083.5</v>
          </cell>
        </row>
        <row r="1059">
          <cell r="B1059" t="str">
            <v>Алюминиевый провод</v>
          </cell>
          <cell r="I1059">
            <v>87060.5</v>
          </cell>
        </row>
        <row r="1060">
          <cell r="B1060" t="str">
            <v>Сечение до 50 мм 0,4 кВ</v>
          </cell>
          <cell r="I1060">
            <v>75309.5</v>
          </cell>
        </row>
        <row r="1061">
          <cell r="B1061" t="str">
            <v>Одноцепные</v>
          </cell>
          <cell r="I1061">
            <v>75309.5</v>
          </cell>
        </row>
        <row r="1062">
          <cell r="B1062" t="str">
            <v>Стр-во ВЛ-0,4 кВ (Иванова Т.П.)</v>
          </cell>
          <cell r="C1062" t="str">
            <v>20.7500.1171.20</v>
          </cell>
          <cell r="D1062" t="str">
            <v>IT.75.0403.529</v>
          </cell>
          <cell r="F106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62">
            <v>2021</v>
          </cell>
          <cell r="H1062">
            <v>0.4</v>
          </cell>
          <cell r="I1062">
            <v>250</v>
          </cell>
        </row>
        <row r="1063">
          <cell r="B1063" t="str">
            <v>Стр-во ВЛ-0,4 кВ (Мамедов Н.Ф.О.)</v>
          </cell>
          <cell r="C1063" t="str">
            <v>20.7500.1254.20</v>
          </cell>
          <cell r="D1063" t="str">
            <v>IT.75.0403.532</v>
          </cell>
          <cell r="F106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63">
            <v>2021</v>
          </cell>
          <cell r="H1063">
            <v>0.4</v>
          </cell>
          <cell r="I1063">
            <v>329</v>
          </cell>
        </row>
        <row r="1064">
          <cell r="B1064" t="str">
            <v>Стр-во ВЛ-0,4 кВ (ИП Новопольцева З.И.)</v>
          </cell>
          <cell r="C1064" t="str">
            <v>20.7500.1196.20</v>
          </cell>
          <cell r="D1064" t="str">
            <v>IT.75.0403.534</v>
          </cell>
          <cell r="F106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64">
            <v>2021</v>
          </cell>
          <cell r="H1064">
            <v>0.4</v>
          </cell>
          <cell r="I1064">
            <v>203</v>
          </cell>
        </row>
        <row r="1065">
          <cell r="B1065" t="str">
            <v>Стр-во ВЛ-0,4 кВ (Шестаков А.И.)</v>
          </cell>
          <cell r="C1065" t="str">
            <v>20.7500.1082.20</v>
          </cell>
          <cell r="D1065" t="str">
            <v>IT.75.0403.539</v>
          </cell>
          <cell r="F106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65">
            <v>2021</v>
          </cell>
          <cell r="H1065">
            <v>0.4</v>
          </cell>
          <cell r="I1065">
            <v>300</v>
          </cell>
        </row>
        <row r="1066">
          <cell r="B1066" t="str">
            <v>Стр-во ВЛ-0,4 кВ (Ермакова Н.А.)</v>
          </cell>
          <cell r="C1066" t="str">
            <v>20.7500.1416.20</v>
          </cell>
          <cell r="D1066" t="str">
            <v>IT.75.0403.543</v>
          </cell>
          <cell r="F106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66">
            <v>2021</v>
          </cell>
          <cell r="H1066">
            <v>0.23</v>
          </cell>
          <cell r="I1066">
            <v>231</v>
          </cell>
        </row>
        <row r="1067">
          <cell r="B1067" t="str">
            <v>Стр-во ВЛ-0,4 кВ (Кучин И.О.)</v>
          </cell>
          <cell r="C1067" t="str">
            <v>20.7500.1206.20</v>
          </cell>
          <cell r="D1067" t="str">
            <v>IT.75.0403.545</v>
          </cell>
          <cell r="F106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67">
            <v>2021</v>
          </cell>
          <cell r="H1067">
            <v>0.23</v>
          </cell>
          <cell r="I1067">
            <v>40</v>
          </cell>
        </row>
        <row r="1068">
          <cell r="B1068" t="str">
            <v>Стр-во ВЛ-0,4 кВ (Додонов А.В.)</v>
          </cell>
          <cell r="C1068" t="str">
            <v>20.7500.1937.20</v>
          </cell>
          <cell r="D1068" t="str">
            <v>IT.75.0403.551</v>
          </cell>
          <cell r="F106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68">
            <v>2021</v>
          </cell>
          <cell r="H1068">
            <v>0.4</v>
          </cell>
          <cell r="I1068">
            <v>20</v>
          </cell>
        </row>
        <row r="1069">
          <cell r="B1069" t="str">
            <v>Стр-во ВЛ-0,4 кВ (Щербакова О.С.)</v>
          </cell>
          <cell r="C1069" t="str">
            <v>20.7500.1516.19</v>
          </cell>
          <cell r="D1069" t="str">
            <v>IT.75.0405.813</v>
          </cell>
          <cell r="F106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69">
            <v>2021</v>
          </cell>
          <cell r="H1069">
            <v>0.23</v>
          </cell>
          <cell r="I1069">
            <v>506</v>
          </cell>
        </row>
        <row r="1070">
          <cell r="B1070" t="str">
            <v>Стр-во ВЛ-0,4 кВ (Некрасова Г.А.)</v>
          </cell>
          <cell r="C1070" t="str">
            <v>20.7500.3520.19</v>
          </cell>
          <cell r="D1070" t="str">
            <v>IT.75.0405.903</v>
          </cell>
          <cell r="F107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70">
            <v>2021</v>
          </cell>
          <cell r="H1070">
            <v>0.23</v>
          </cell>
          <cell r="I1070">
            <v>24</v>
          </cell>
        </row>
        <row r="1071">
          <cell r="B1071" t="str">
            <v>СТр-во ВЛ-0,4 кВ (Багаув Т.В.)</v>
          </cell>
          <cell r="C1071" t="str">
            <v>20.7500.1404.20</v>
          </cell>
          <cell r="D1071" t="str">
            <v>IT.75.0405.997</v>
          </cell>
          <cell r="F107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71">
            <v>2021</v>
          </cell>
          <cell r="H1071">
            <v>0.4</v>
          </cell>
          <cell r="I1071">
            <v>220</v>
          </cell>
        </row>
        <row r="1072">
          <cell r="B1072" t="str">
            <v>Стр-во ВЛ-0,4 кВ (Аюшеева А.С.)</v>
          </cell>
          <cell r="C1072" t="str">
            <v>20.7500.1890.20</v>
          </cell>
          <cell r="D1072" t="str">
            <v>IT.75.0405.998</v>
          </cell>
          <cell r="F107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72">
            <v>2021</v>
          </cell>
          <cell r="H1072">
            <v>0.23</v>
          </cell>
          <cell r="I1072">
            <v>115</v>
          </cell>
        </row>
        <row r="1073">
          <cell r="B1073" t="str">
            <v>Сттр-во ВЛ-0,4 кВ (Лончаков Г.Н.)</v>
          </cell>
          <cell r="C1073" t="str">
            <v>20.7500.2147.20</v>
          </cell>
          <cell r="D1073" t="str">
            <v>IT.75.0406.712</v>
          </cell>
          <cell r="F107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73">
            <v>2021</v>
          </cell>
          <cell r="H1073">
            <v>0.4</v>
          </cell>
          <cell r="I1073">
            <v>50</v>
          </cell>
        </row>
        <row r="1074">
          <cell r="B1074" t="str">
            <v>Стр-во ВЛ-0,4 кВ  (Ван Ли Цзя)</v>
          </cell>
          <cell r="C1074" t="str">
            <v>20.7500.5512.17</v>
          </cell>
          <cell r="D1074" t="str">
            <v>IT.75.0695.140</v>
          </cell>
          <cell r="F107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74">
            <v>2021</v>
          </cell>
          <cell r="H1074">
            <v>0.4</v>
          </cell>
          <cell r="I1074">
            <v>23</v>
          </cell>
        </row>
        <row r="1075">
          <cell r="B1075" t="str">
            <v>Стр-во ВЛ-0,4 кВ (Ташкентова Е.В.)</v>
          </cell>
          <cell r="C1075" t="str">
            <v>20.7500.1577.19</v>
          </cell>
          <cell r="D1075" t="str">
            <v>IT.75.0695.719</v>
          </cell>
          <cell r="F107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75">
            <v>2021</v>
          </cell>
          <cell r="H1075">
            <v>0.23</v>
          </cell>
          <cell r="I1075">
            <v>204</v>
          </cell>
        </row>
        <row r="1076">
          <cell r="B1076" t="str">
            <v>Стр-во ВЛ-0,4 кВ (Федоров А.А.)</v>
          </cell>
          <cell r="C1076" t="str">
            <v>20.7500.1970.19</v>
          </cell>
          <cell r="D1076" t="str">
            <v>IT.75.0695.765</v>
          </cell>
          <cell r="F107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76">
            <v>2021</v>
          </cell>
          <cell r="H1076">
            <v>0.4</v>
          </cell>
          <cell r="I1076">
            <v>209</v>
          </cell>
        </row>
        <row r="1077">
          <cell r="B1077" t="str">
            <v>Стр-во ВЛ-0,4 кВ (Путинцев П.В.)</v>
          </cell>
          <cell r="C1077" t="str">
            <v>20.7500.2841.19</v>
          </cell>
          <cell r="D1077" t="str">
            <v>IT.75.0695.837</v>
          </cell>
          <cell r="F107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77">
            <v>2021</v>
          </cell>
          <cell r="H1077">
            <v>0.23</v>
          </cell>
          <cell r="I1077">
            <v>693</v>
          </cell>
        </row>
        <row r="1078">
          <cell r="B1078" t="str">
            <v>Стр-во ВЛ-0,4 кВ (ООО "Эко-полигон")</v>
          </cell>
          <cell r="C1078" t="str">
            <v>20.7500.850.20</v>
          </cell>
          <cell r="D1078" t="str">
            <v>IT.75.0695.984</v>
          </cell>
          <cell r="F107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78">
            <v>2021</v>
          </cell>
          <cell r="H1078">
            <v>0.4</v>
          </cell>
          <cell r="I1078">
            <v>13</v>
          </cell>
        </row>
        <row r="1079">
          <cell r="B1079" t="str">
            <v>Стр-во ВЛ-0,4 кВ (Каверзин А.А.)</v>
          </cell>
          <cell r="C1079" t="str">
            <v>20.7500.3643.19</v>
          </cell>
          <cell r="D1079" t="str">
            <v>IT.75.0696.072</v>
          </cell>
          <cell r="F107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79">
            <v>2021</v>
          </cell>
          <cell r="H1079">
            <v>0.4</v>
          </cell>
          <cell r="I1079">
            <v>300</v>
          </cell>
        </row>
        <row r="1080">
          <cell r="B1080" t="str">
            <v>Стр-во ВЛ-0,4 кВ (Фадеева В.П.)</v>
          </cell>
          <cell r="C1080" t="str">
            <v>20.7500.386.20</v>
          </cell>
          <cell r="D1080" t="str">
            <v>IT.75.0696.112</v>
          </cell>
          <cell r="F108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80">
            <v>2021</v>
          </cell>
          <cell r="H1080">
            <v>0.23</v>
          </cell>
          <cell r="I1080">
            <v>82</v>
          </cell>
        </row>
        <row r="1081">
          <cell r="B1081" t="str">
            <v>Стр-во ВЛ-0,4 кВ (Изюрьев А.В.)</v>
          </cell>
          <cell r="C1081" t="str">
            <v>20.7500.1145.20</v>
          </cell>
          <cell r="D1081" t="str">
            <v>IT.75.0696.143</v>
          </cell>
          <cell r="F108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81">
            <v>2021</v>
          </cell>
          <cell r="H1081">
            <v>0.4</v>
          </cell>
          <cell r="I1081">
            <v>138</v>
          </cell>
        </row>
        <row r="1082">
          <cell r="B1082" t="str">
            <v>Стр-во ВЛ-0,4 кВ (Астафьева Т.Г.)</v>
          </cell>
          <cell r="C1082" t="str">
            <v>20.7500.1225.20</v>
          </cell>
          <cell r="D1082" t="str">
            <v>IT.75.0696.176</v>
          </cell>
          <cell r="F108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82">
            <v>2021</v>
          </cell>
          <cell r="H1082">
            <v>0.23</v>
          </cell>
          <cell r="I1082">
            <v>138</v>
          </cell>
        </row>
        <row r="1083">
          <cell r="B1083" t="str">
            <v>Стр-во ВЛ-0,4 кВ (Архипова Н.А.)</v>
          </cell>
          <cell r="C1083" t="str">
            <v>20.7500.1302.20</v>
          </cell>
          <cell r="D1083" t="str">
            <v>IT.75.0696.179</v>
          </cell>
          <cell r="F108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83">
            <v>2021</v>
          </cell>
          <cell r="H1083">
            <v>0.4</v>
          </cell>
          <cell r="I1083">
            <v>30</v>
          </cell>
        </row>
        <row r="1084">
          <cell r="B1084" t="str">
            <v>Стр-во ВЛ-0,4 кВ (Казанов Е.В.)</v>
          </cell>
          <cell r="C1084" t="str">
            <v>20.7500.1663.20</v>
          </cell>
          <cell r="D1084" t="str">
            <v>IT.75.0696.191</v>
          </cell>
          <cell r="F108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84">
            <v>2021</v>
          </cell>
          <cell r="H1084">
            <v>0.23</v>
          </cell>
          <cell r="I1084">
            <v>115</v>
          </cell>
        </row>
        <row r="1085">
          <cell r="B1085" t="str">
            <v>Стр-во ВЛ-0,4 кВ (Гадиров Р.Г.)</v>
          </cell>
          <cell r="C1085" t="str">
            <v>20.7500.2306.20</v>
          </cell>
          <cell r="D1085" t="str">
            <v>IT.75.0696.214</v>
          </cell>
          <cell r="F108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85">
            <v>2021</v>
          </cell>
          <cell r="H1085">
            <v>0.4</v>
          </cell>
          <cell r="I1085">
            <v>52</v>
          </cell>
        </row>
        <row r="1086">
          <cell r="B1086" t="str">
            <v>Стр-во ВЛ-0,4 кВ (Вахрушев С.В.)</v>
          </cell>
          <cell r="C1086" t="str">
            <v>20.7500.2865.18</v>
          </cell>
          <cell r="D1086" t="str">
            <v>IT.75.0696.217</v>
          </cell>
          <cell r="F108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86">
            <v>2021</v>
          </cell>
          <cell r="H1086">
            <v>0.4</v>
          </cell>
          <cell r="I1086">
            <v>77</v>
          </cell>
        </row>
        <row r="1087">
          <cell r="B1087" t="str">
            <v>Стр-во ВЛ-0,4 кВ (Сугоров В.А.)</v>
          </cell>
          <cell r="C1087" t="str">
            <v>20.7500.2710.20</v>
          </cell>
          <cell r="D1087" t="str">
            <v>IT.75.0696.223</v>
          </cell>
          <cell r="F108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87">
            <v>2021</v>
          </cell>
          <cell r="H1087">
            <v>0.4</v>
          </cell>
          <cell r="I1087">
            <v>145</v>
          </cell>
        </row>
        <row r="1088">
          <cell r="B1088" t="str">
            <v>Стр-во ВЛ-0,4 кВ (Митяева Л.В.)</v>
          </cell>
          <cell r="C1088" t="str">
            <v>20.7500.1914.20</v>
          </cell>
          <cell r="D1088" t="str">
            <v>IT.75.0696.236</v>
          </cell>
          <cell r="F108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88">
            <v>2021</v>
          </cell>
          <cell r="H1088">
            <v>0.4</v>
          </cell>
          <cell r="I1088">
            <v>15</v>
          </cell>
        </row>
        <row r="1089">
          <cell r="B1089" t="str">
            <v>Стр-во ВЛ-0,4 кВ (Швалов Е.С.)</v>
          </cell>
          <cell r="C1089" t="str">
            <v>20.7500.1978.20</v>
          </cell>
          <cell r="D1089" t="str">
            <v>IT.75.0696.237</v>
          </cell>
          <cell r="F108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89">
            <v>2021</v>
          </cell>
          <cell r="H1089">
            <v>0.4</v>
          </cell>
          <cell r="I1089">
            <v>40</v>
          </cell>
        </row>
        <row r="1090">
          <cell r="B1090" t="str">
            <v>Стр-во ВЛ-0,4 кВ (Ширабжалсанова Ц.Б.)</v>
          </cell>
          <cell r="C1090" t="str">
            <v>20.7500.1837.20</v>
          </cell>
          <cell r="D1090" t="str">
            <v>IT.75.0696.238</v>
          </cell>
          <cell r="F109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90">
            <v>2021</v>
          </cell>
          <cell r="H1090">
            <v>0.23</v>
          </cell>
          <cell r="I1090">
            <v>20</v>
          </cell>
        </row>
        <row r="1091">
          <cell r="B1091" t="str">
            <v>Стр-во ВЛ-0,4 кВ (Дюрягина О.С.)</v>
          </cell>
          <cell r="C1091" t="str">
            <v>20.7500.1737.20</v>
          </cell>
          <cell r="D1091" t="str">
            <v>IT.75.0696.239</v>
          </cell>
          <cell r="F109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91">
            <v>2021</v>
          </cell>
          <cell r="H1091">
            <v>0.4</v>
          </cell>
          <cell r="I1091">
            <v>40</v>
          </cell>
        </row>
        <row r="1092">
          <cell r="B1092" t="str">
            <v>Стр-во ВЛ-0,4 кВ (Смольянинов Г.П.)</v>
          </cell>
          <cell r="C1092" t="str">
            <v>20.7500.2859.19</v>
          </cell>
          <cell r="D1092" t="str">
            <v>IT.75.0696.246</v>
          </cell>
          <cell r="F109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92">
            <v>2021</v>
          </cell>
          <cell r="H1092">
            <v>0.4</v>
          </cell>
          <cell r="I1092">
            <v>83</v>
          </cell>
        </row>
        <row r="1093">
          <cell r="B1093" t="str">
            <v>Стр-во ВЛ-0,4 кВ (Гаврилов В.С.)</v>
          </cell>
          <cell r="C1093" t="str">
            <v>20.7500.2459.20</v>
          </cell>
          <cell r="D1093" t="str">
            <v>IT.75.0696.249</v>
          </cell>
          <cell r="F109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93">
            <v>2021</v>
          </cell>
          <cell r="H1093">
            <v>0.23</v>
          </cell>
          <cell r="I1093">
            <v>65</v>
          </cell>
        </row>
        <row r="1094">
          <cell r="B1094" t="str">
            <v>Стр-во ВЛ-0,4 кВ (Калугина О.С.)</v>
          </cell>
          <cell r="C1094" t="str">
            <v>20.7500.2729.20</v>
          </cell>
          <cell r="D1094" t="str">
            <v>IT.75.0696.250</v>
          </cell>
          <cell r="F109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94">
            <v>2021</v>
          </cell>
          <cell r="H1094">
            <v>0.4</v>
          </cell>
          <cell r="I1094">
            <v>60</v>
          </cell>
        </row>
        <row r="1095">
          <cell r="B1095" t="str">
            <v>Стр-во ВЛ-0,4 кВ (Филатова Н.Ф.)</v>
          </cell>
          <cell r="C1095" t="str">
            <v>20.7500.166.20</v>
          </cell>
          <cell r="D1095" t="str">
            <v>IT.75.1214.007</v>
          </cell>
          <cell r="F109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95">
            <v>2021</v>
          </cell>
          <cell r="H1095">
            <v>0.4</v>
          </cell>
          <cell r="I1095">
            <v>540</v>
          </cell>
        </row>
        <row r="1096">
          <cell r="B1096" t="str">
            <v>Стр-во ВЛ-0,4 кВ (Игнатьев Л.В.)</v>
          </cell>
          <cell r="C1096" t="str">
            <v>20.7500.544.20</v>
          </cell>
          <cell r="D1096" t="str">
            <v>IT.75.1214.008</v>
          </cell>
          <cell r="F109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96">
            <v>2021</v>
          </cell>
          <cell r="H1096">
            <v>0.4</v>
          </cell>
          <cell r="I1096">
            <v>30</v>
          </cell>
        </row>
        <row r="1097">
          <cell r="B1097" t="str">
            <v>Стр-во ВЛ-0,4 кВ (Стукова О.Я.)</v>
          </cell>
          <cell r="C1097" t="str">
            <v>20.7500.3957.19</v>
          </cell>
          <cell r="D1097" t="str">
            <v>IT.75.1214.013</v>
          </cell>
          <cell r="F109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97">
            <v>2021</v>
          </cell>
          <cell r="H1097">
            <v>0.23</v>
          </cell>
          <cell r="I1097">
            <v>457</v>
          </cell>
        </row>
        <row r="1098">
          <cell r="B1098" t="str">
            <v>Стр-во ВЛ-0,4 кВ (Сухова Я.А.)</v>
          </cell>
          <cell r="C1098" t="str">
            <v>20.7500.1462.20</v>
          </cell>
          <cell r="D1098" t="str">
            <v>IT.75.1214.132</v>
          </cell>
          <cell r="F109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98">
            <v>2021</v>
          </cell>
          <cell r="H1098">
            <v>0.4</v>
          </cell>
          <cell r="I1098">
            <v>177</v>
          </cell>
        </row>
        <row r="1099">
          <cell r="B1099" t="str">
            <v>СТр-во ВЛ-0,4 кВ (Кашкарова Е.Н.)</v>
          </cell>
          <cell r="C1099" t="str">
            <v>20.7500.73.20</v>
          </cell>
          <cell r="D1099" t="str">
            <v>IT.75.1214.173</v>
          </cell>
          <cell r="F109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099">
            <v>2021</v>
          </cell>
          <cell r="H1099">
            <v>0.4</v>
          </cell>
          <cell r="I1099">
            <v>61</v>
          </cell>
        </row>
        <row r="1100">
          <cell r="B1100" t="str">
            <v>Стр-во ВЛ-0,4 кВ (Мукуфа Е.Г.)</v>
          </cell>
          <cell r="C1100" t="str">
            <v>20.7500.177.20</v>
          </cell>
          <cell r="D1100" t="str">
            <v>IT.75.1214.174</v>
          </cell>
          <cell r="F110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00">
            <v>2021</v>
          </cell>
          <cell r="H1100">
            <v>0.4</v>
          </cell>
          <cell r="I1100">
            <v>26</v>
          </cell>
        </row>
        <row r="1101">
          <cell r="B1101" t="str">
            <v>Стр-во ВЛ-0,4 кВ (Тарасенко Н.М.)</v>
          </cell>
          <cell r="C1101" t="str">
            <v>20.7500.3700.19</v>
          </cell>
          <cell r="D1101" t="str">
            <v>IT.75.1214.175</v>
          </cell>
          <cell r="F110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01">
            <v>2021</v>
          </cell>
          <cell r="H1101">
            <v>0.23</v>
          </cell>
          <cell r="I1101">
            <v>28</v>
          </cell>
        </row>
        <row r="1102">
          <cell r="B1102" t="str">
            <v>Cтр-во ВЛ-0,4 кВ (Затока В.В.)</v>
          </cell>
          <cell r="C1102" t="str">
            <v>20.7500.2183.20</v>
          </cell>
          <cell r="D1102" t="str">
            <v>IT.75.1214.191</v>
          </cell>
          <cell r="F110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02">
            <v>2021</v>
          </cell>
          <cell r="H1102">
            <v>0.23</v>
          </cell>
          <cell r="I1102">
            <v>25</v>
          </cell>
        </row>
        <row r="1103">
          <cell r="B1103" t="str">
            <v>Стр-во ВЛ-0,4 кВ (Эпова И.А.)</v>
          </cell>
          <cell r="C1103" t="str">
            <v>20.7500.2064.20</v>
          </cell>
          <cell r="D1103" t="str">
            <v>IT.75.1214.209</v>
          </cell>
          <cell r="F110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03">
            <v>2021</v>
          </cell>
          <cell r="H1103">
            <v>0.4</v>
          </cell>
          <cell r="I1103">
            <v>143</v>
          </cell>
        </row>
        <row r="1104">
          <cell r="B1104" t="str">
            <v>Стр-во ВЛ-0,4 кВ (Томилов Н.В.)</v>
          </cell>
          <cell r="C1104" t="str">
            <v>20.7500.447.20</v>
          </cell>
          <cell r="D1104" t="str">
            <v>IT.75.0403.521</v>
          </cell>
          <cell r="F110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04">
            <v>2021</v>
          </cell>
          <cell r="H1104">
            <v>0.23</v>
          </cell>
          <cell r="I1104">
            <v>40</v>
          </cell>
        </row>
        <row r="1105">
          <cell r="B1105" t="str">
            <v>Стр-во ВЛ-0,4 кВ (Ищенко Р.И.)</v>
          </cell>
          <cell r="C1105" t="str">
            <v>20.7500.1516.20</v>
          </cell>
          <cell r="D1105" t="str">
            <v>IT.75.0403.566</v>
          </cell>
          <cell r="F110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05">
            <v>2021</v>
          </cell>
          <cell r="H1105">
            <v>0.4</v>
          </cell>
          <cell r="I1105">
            <v>90</v>
          </cell>
        </row>
        <row r="1106">
          <cell r="B1106" t="str">
            <v>Стр-во ВЛ-10 кВ (Белоголов М.С.)</v>
          </cell>
          <cell r="C1106" t="str">
            <v>20.7500.1945.20</v>
          </cell>
          <cell r="D1106" t="str">
            <v>IT.75.0403.569</v>
          </cell>
          <cell r="F110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06">
            <v>2021</v>
          </cell>
          <cell r="H1106">
            <v>0.4</v>
          </cell>
          <cell r="I1106">
            <v>250</v>
          </cell>
        </row>
        <row r="1107">
          <cell r="B1107" t="str">
            <v>Стр-во ВЛ-0,4 кВ (Бойко Н.Н.)</v>
          </cell>
          <cell r="C1107" t="str">
            <v>20.7500.667.20</v>
          </cell>
          <cell r="D1107" t="str">
            <v>IT.75.0403.570</v>
          </cell>
          <cell r="F110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07">
            <v>2021</v>
          </cell>
          <cell r="H1107">
            <v>0.4</v>
          </cell>
          <cell r="I1107">
            <v>35</v>
          </cell>
        </row>
        <row r="1108">
          <cell r="B1108" t="str">
            <v>Стр-во ВЛ-0,4 кВ (Баранов С.В.)</v>
          </cell>
          <cell r="C1108" t="str">
            <v>20.7500.1870.20</v>
          </cell>
          <cell r="D1108" t="str">
            <v>IT.75.0403.571</v>
          </cell>
          <cell r="F110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08">
            <v>2021</v>
          </cell>
          <cell r="H1108">
            <v>0.23</v>
          </cell>
          <cell r="I1108">
            <v>25</v>
          </cell>
        </row>
        <row r="1109">
          <cell r="B1109" t="str">
            <v>Стр-во ВЛ-0,4 кВ (Лях И.В.)</v>
          </cell>
          <cell r="C1109" t="str">
            <v>20.7500.623.20</v>
          </cell>
          <cell r="D1109" t="str">
            <v>IT.75.0405.932</v>
          </cell>
          <cell r="F110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09">
            <v>2021</v>
          </cell>
          <cell r="H1109">
            <v>0.4</v>
          </cell>
          <cell r="I1109">
            <v>70</v>
          </cell>
        </row>
        <row r="1110">
          <cell r="B1110" t="str">
            <v>Стр-во ВЛ-0,4 кВ (Кожевникова Л.И.)</v>
          </cell>
          <cell r="C1110" t="str">
            <v>20.7500.102.20</v>
          </cell>
          <cell r="D1110" t="str">
            <v>IT.75.0405.938</v>
          </cell>
          <cell r="F111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10">
            <v>2021</v>
          </cell>
          <cell r="H1110">
            <v>0.4</v>
          </cell>
          <cell r="I1110">
            <v>35</v>
          </cell>
        </row>
        <row r="1111">
          <cell r="B1111" t="str">
            <v>Стр-во ВЛ-0,4 кВ (Доржиева Т.Л.)</v>
          </cell>
          <cell r="C1111" t="str">
            <v>20.7500.4053.19</v>
          </cell>
          <cell r="D1111" t="str">
            <v>IT.75.0406.651</v>
          </cell>
          <cell r="F111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11">
            <v>2021</v>
          </cell>
          <cell r="H1111">
            <v>0.23</v>
          </cell>
          <cell r="I1111">
            <v>200</v>
          </cell>
        </row>
        <row r="1112">
          <cell r="B1112" t="str">
            <v>Стр-во ВЛ-0,4 кВ (Ешиев Б.Б.)</v>
          </cell>
          <cell r="C1112" t="str">
            <v>20.7500.3344.19</v>
          </cell>
          <cell r="D1112" t="str">
            <v>IT.75.0406.689</v>
          </cell>
          <cell r="F111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12">
            <v>2021</v>
          </cell>
          <cell r="H1112">
            <v>0.4</v>
          </cell>
          <cell r="I1112">
            <v>15</v>
          </cell>
        </row>
        <row r="1113">
          <cell r="B1113" t="str">
            <v>Стр-во ВЛ-0,4 кВ (Варданян Г.Ф.)</v>
          </cell>
          <cell r="C1113" t="str">
            <v>20.7500.3605.20</v>
          </cell>
          <cell r="D1113" t="str">
            <v>IT.75.0406.738</v>
          </cell>
          <cell r="F111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13">
            <v>2021</v>
          </cell>
          <cell r="H1113">
            <v>0.4</v>
          </cell>
          <cell r="I1113">
            <v>150</v>
          </cell>
        </row>
        <row r="1114">
          <cell r="B1114" t="str">
            <v>Стр-во ВЛ-0,4 кВ (Милюхин А.М.)</v>
          </cell>
          <cell r="C1114" t="str">
            <v>20.7500.128.19</v>
          </cell>
          <cell r="D1114" t="str">
            <v>IT.75.0695.824</v>
          </cell>
          <cell r="F111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14">
            <v>2021</v>
          </cell>
          <cell r="H1114">
            <v>0.23</v>
          </cell>
          <cell r="I1114">
            <v>172</v>
          </cell>
        </row>
        <row r="1115">
          <cell r="B1115" t="str">
            <v>Стр-во ВЛ-0,4 кВ (Андреева Н.Е.)</v>
          </cell>
          <cell r="C1115" t="str">
            <v>20.7500.2281.19</v>
          </cell>
          <cell r="D1115" t="str">
            <v>IT.75.0696.048</v>
          </cell>
          <cell r="F111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15">
            <v>2021</v>
          </cell>
          <cell r="H1115">
            <v>0.4</v>
          </cell>
          <cell r="I1115">
            <v>121</v>
          </cell>
        </row>
        <row r="1116">
          <cell r="B1116" t="str">
            <v>Стр-во ВЛ-0,4 кВ (Верхотуров Н.А.)</v>
          </cell>
          <cell r="C1116" t="str">
            <v>20.7500.380.20</v>
          </cell>
          <cell r="D1116" t="str">
            <v>IT.75.0696.147</v>
          </cell>
          <cell r="F111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16">
            <v>2021</v>
          </cell>
          <cell r="H1116">
            <v>0.4</v>
          </cell>
          <cell r="I1116">
            <v>30</v>
          </cell>
        </row>
        <row r="1117">
          <cell r="B1117" t="str">
            <v>Стр-во ВЛИ-0,4 кВ (Галицкая Е.Б.)</v>
          </cell>
          <cell r="C1117" t="str">
            <v>20.7500.1272.20</v>
          </cell>
          <cell r="D1117" t="str">
            <v>IT.75.0696.180</v>
          </cell>
          <cell r="F111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17">
            <v>2021</v>
          </cell>
          <cell r="H1117">
            <v>0.4</v>
          </cell>
          <cell r="I1117">
            <v>60</v>
          </cell>
        </row>
        <row r="1118">
          <cell r="B1118" t="str">
            <v>Стр-во ВЛ-0,4 кВ (Рогозин М.С.)</v>
          </cell>
          <cell r="C1118" t="str">
            <v>20.7500.1395.20</v>
          </cell>
          <cell r="D1118" t="str">
            <v>IT.75.0696.182</v>
          </cell>
          <cell r="F111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18">
            <v>2021</v>
          </cell>
          <cell r="H1118">
            <v>0.4</v>
          </cell>
          <cell r="I1118">
            <v>120</v>
          </cell>
        </row>
        <row r="1119">
          <cell r="B1119" t="str">
            <v>Стр-во ВЛ-0,4 кВ (Брянская Л.П.)</v>
          </cell>
          <cell r="C1119" t="str">
            <v>20.7500.2045.20</v>
          </cell>
          <cell r="D1119" t="str">
            <v>IT.75.0696.241</v>
          </cell>
          <cell r="F111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19">
            <v>2021</v>
          </cell>
          <cell r="H1119">
            <v>0.4</v>
          </cell>
          <cell r="I1119">
            <v>90</v>
          </cell>
        </row>
        <row r="1120">
          <cell r="B1120" t="str">
            <v>Стр-во ВЛ-0,4 кВ (Михайлов А.В.)</v>
          </cell>
          <cell r="C1120" t="str">
            <v>20.7500.117.21</v>
          </cell>
          <cell r="D1120" t="str">
            <v>IT.75.0696.245</v>
          </cell>
          <cell r="F112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20">
            <v>2021</v>
          </cell>
          <cell r="H1120">
            <v>0.4</v>
          </cell>
          <cell r="I1120">
            <v>250</v>
          </cell>
        </row>
        <row r="1121">
          <cell r="B1121" t="str">
            <v>Стр-во ВЛ-0,4 кВ (Рябов К.В.)</v>
          </cell>
          <cell r="C1121" t="str">
            <v>20.7500.1741.20</v>
          </cell>
          <cell r="D1121" t="str">
            <v>IT.75.0696.262</v>
          </cell>
          <cell r="F112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21">
            <v>2021</v>
          </cell>
          <cell r="H1121">
            <v>0.4</v>
          </cell>
          <cell r="I1121">
            <v>30</v>
          </cell>
        </row>
        <row r="1122">
          <cell r="B1122" t="str">
            <v>Стр-во ВЛ-0,4 кВ (Орел Т.В.)</v>
          </cell>
          <cell r="C1122" t="str">
            <v>20.7500.1998.20</v>
          </cell>
          <cell r="D1122" t="str">
            <v>IT.75.0696.263</v>
          </cell>
          <cell r="F112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22">
            <v>2021</v>
          </cell>
          <cell r="H1122">
            <v>0.4</v>
          </cell>
          <cell r="I1122">
            <v>25</v>
          </cell>
        </row>
        <row r="1123">
          <cell r="B1123" t="str">
            <v>Стр-во ВЛ-0,4 кВ (Сергиенко Д.С.)</v>
          </cell>
          <cell r="C1123" t="str">
            <v>20.7500.2645.20</v>
          </cell>
          <cell r="D1123" t="str">
            <v>IT.75.0696.265</v>
          </cell>
          <cell r="F112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23">
            <v>2021</v>
          </cell>
          <cell r="H1123">
            <v>0.23</v>
          </cell>
          <cell r="I1123">
            <v>30</v>
          </cell>
        </row>
        <row r="1124">
          <cell r="B1124" t="str">
            <v>Стр-во ВЛ-0,4 кВ (Халимов С.О.)</v>
          </cell>
          <cell r="C1124" t="str">
            <v>20.7500.2684.20</v>
          </cell>
          <cell r="D1124" t="str">
            <v>IT.75.0696.267</v>
          </cell>
          <cell r="F112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24">
            <v>2021</v>
          </cell>
          <cell r="H1124">
            <v>0.23</v>
          </cell>
          <cell r="I1124">
            <v>30</v>
          </cell>
        </row>
        <row r="1125">
          <cell r="B1125" t="str">
            <v>Стр-во ВЛ-0,4 кВ (Новосельский М.И.)</v>
          </cell>
          <cell r="C1125" t="str">
            <v>20.7500.2827.20</v>
          </cell>
          <cell r="D1125" t="str">
            <v>IT.75.0696.268</v>
          </cell>
          <cell r="F112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25">
            <v>2021</v>
          </cell>
          <cell r="H1125">
            <v>0.23</v>
          </cell>
          <cell r="I1125">
            <v>30</v>
          </cell>
        </row>
        <row r="1126">
          <cell r="B1126" t="str">
            <v>Стр-во ВЛ-0,4 кВ (Галшиев Б.З.)</v>
          </cell>
          <cell r="C1126" t="str">
            <v>20.7500.115.20</v>
          </cell>
          <cell r="D1126" t="str">
            <v>IT.75.1214.016</v>
          </cell>
          <cell r="F112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26">
            <v>2021</v>
          </cell>
          <cell r="H1126">
            <v>0.4</v>
          </cell>
          <cell r="I1126">
            <v>38</v>
          </cell>
        </row>
        <row r="1127">
          <cell r="B1127" t="str">
            <v>Стр-во ВЛ-0,4 кВ (Цыбикова Е.Г.)</v>
          </cell>
          <cell r="C1127" t="str">
            <v>20.7500.706.20</v>
          </cell>
          <cell r="D1127" t="str">
            <v>IT.75.1214.053</v>
          </cell>
          <cell r="F112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27">
            <v>2021</v>
          </cell>
          <cell r="H1127">
            <v>0.23</v>
          </cell>
          <cell r="I1127">
            <v>104</v>
          </cell>
        </row>
        <row r="1128">
          <cell r="B1128" t="str">
            <v>Стр-во ВЛ-0,4 кВ (Данцаранова С.Ц.)</v>
          </cell>
          <cell r="C1128" t="str">
            <v>20.7500.681.20</v>
          </cell>
          <cell r="D1128" t="str">
            <v>IT.75.1214.057</v>
          </cell>
          <cell r="F112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28">
            <v>2021</v>
          </cell>
          <cell r="H1128">
            <v>0.4</v>
          </cell>
          <cell r="I1128">
            <v>155</v>
          </cell>
        </row>
        <row r="1129">
          <cell r="B1129" t="str">
            <v>Стр-во ВЛ-0,4 кВ (Цоктоева М.Ш.)</v>
          </cell>
          <cell r="C1129" t="str">
            <v>20.7500.695.20</v>
          </cell>
          <cell r="D1129" t="str">
            <v>IT.75.1214.085</v>
          </cell>
          <cell r="F112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29">
            <v>2021</v>
          </cell>
          <cell r="H1129">
            <v>0.23</v>
          </cell>
          <cell r="I1129">
            <v>28</v>
          </cell>
        </row>
        <row r="1130">
          <cell r="B1130" t="str">
            <v>Стр-во ВЛ-0,4 кВ (Мулявин И.А.)</v>
          </cell>
          <cell r="C1130" t="str">
            <v>20.7500.705.20</v>
          </cell>
          <cell r="D1130" t="str">
            <v>IT.75.1214.086</v>
          </cell>
          <cell r="F113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30">
            <v>2021</v>
          </cell>
          <cell r="H1130">
            <v>0.4</v>
          </cell>
          <cell r="I1130">
            <v>283</v>
          </cell>
        </row>
        <row r="1131">
          <cell r="B1131" t="str">
            <v>Стр-во ВЛ-0,4 кВ (Урюпина А.В.)</v>
          </cell>
          <cell r="C1131" t="str">
            <v>20.7500.728.20</v>
          </cell>
          <cell r="D1131" t="str">
            <v>IT.75.1214.087</v>
          </cell>
          <cell r="F113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31">
            <v>2021</v>
          </cell>
          <cell r="H1131">
            <v>0.23</v>
          </cell>
          <cell r="I1131">
            <v>34</v>
          </cell>
        </row>
        <row r="1132">
          <cell r="B1132" t="str">
            <v>Стр-во ВЛ-0,4 кВ (Новикова М.А.)</v>
          </cell>
          <cell r="C1132" t="str">
            <v>20.7500.967.20</v>
          </cell>
          <cell r="D1132" t="str">
            <v>IT.75.1214.092</v>
          </cell>
          <cell r="F113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32">
            <v>2021</v>
          </cell>
          <cell r="H1132">
            <v>0.4</v>
          </cell>
          <cell r="I1132">
            <v>21</v>
          </cell>
        </row>
        <row r="1133">
          <cell r="B1133" t="str">
            <v>Стр-во ВЛ-0,4 кВ (Амирян А.В.)</v>
          </cell>
          <cell r="C1133" t="str">
            <v>20.7500.1024.20</v>
          </cell>
          <cell r="D1133" t="str">
            <v>IT.75.1214.095</v>
          </cell>
          <cell r="F113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33">
            <v>2021</v>
          </cell>
          <cell r="H1133">
            <v>0.4</v>
          </cell>
          <cell r="I1133">
            <v>74</v>
          </cell>
        </row>
        <row r="1134">
          <cell r="B1134" t="str">
            <v>Стр-во ВЛ-0,4 кВ (Мельников Д.А.)</v>
          </cell>
          <cell r="C1134" t="str">
            <v>20.7500.1125.20</v>
          </cell>
          <cell r="D1134" t="str">
            <v>IT.75.1214.096</v>
          </cell>
          <cell r="F113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34">
            <v>2021</v>
          </cell>
          <cell r="H1134">
            <v>0.4</v>
          </cell>
          <cell r="I1134">
            <v>15</v>
          </cell>
        </row>
        <row r="1135">
          <cell r="B1135" t="str">
            <v>Стр-во ВЛ-0,4 кВ (Хан В.А.)</v>
          </cell>
          <cell r="C1135" t="str">
            <v>20.7500.1381.20</v>
          </cell>
          <cell r="D1135" t="str">
            <v>IT.75.1214.111</v>
          </cell>
          <cell r="F113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35">
            <v>2021</v>
          </cell>
          <cell r="H1135">
            <v>0.4</v>
          </cell>
          <cell r="I1135">
            <v>28</v>
          </cell>
        </row>
        <row r="1136">
          <cell r="B1136" t="str">
            <v>Стр-во ВЛ-0,4 кВ (Савельева А.В.)</v>
          </cell>
          <cell r="C1136" t="str">
            <v>20.7500.1165.20</v>
          </cell>
          <cell r="D1136" t="str">
            <v>IT.75.1214.123</v>
          </cell>
          <cell r="F113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36">
            <v>2021</v>
          </cell>
          <cell r="H1136">
            <v>0.23</v>
          </cell>
          <cell r="I1136">
            <v>22</v>
          </cell>
        </row>
        <row r="1137">
          <cell r="B1137" t="str">
            <v>Стр-во ВЛ-0,4 кВ (Ботвинская А.А.)</v>
          </cell>
          <cell r="C1137" t="str">
            <v>20.7500.948.20</v>
          </cell>
          <cell r="D1137" t="str">
            <v>IT.75.1214.128</v>
          </cell>
          <cell r="F113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37">
            <v>2021</v>
          </cell>
          <cell r="H1137">
            <v>0.4</v>
          </cell>
          <cell r="I1137">
            <v>36</v>
          </cell>
        </row>
        <row r="1138">
          <cell r="B1138" t="str">
            <v>Стр-во ВЛ-0,4 кВ (Беловоденко В.А.)</v>
          </cell>
          <cell r="C1138" t="str">
            <v>20.7500.1317.20</v>
          </cell>
          <cell r="D1138" t="str">
            <v>IT.75.1214.129</v>
          </cell>
          <cell r="F113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38">
            <v>2021</v>
          </cell>
          <cell r="H1138">
            <v>0.4</v>
          </cell>
          <cell r="I1138">
            <v>150</v>
          </cell>
        </row>
        <row r="1139">
          <cell r="B1139" t="str">
            <v>Стр-во ВЛ-0,4 кВ (Джафарова З.М.К.)</v>
          </cell>
          <cell r="C1139" t="str">
            <v>20.7500.1460.20</v>
          </cell>
          <cell r="D1139" t="str">
            <v>IT.75.1214.131</v>
          </cell>
          <cell r="F113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39">
            <v>2021</v>
          </cell>
          <cell r="H1139">
            <v>0.23</v>
          </cell>
          <cell r="I1139">
            <v>70</v>
          </cell>
        </row>
        <row r="1140">
          <cell r="B1140" t="str">
            <v>Стр-во ВЛ-0,4 кВ (Жанчипов Р.С.)</v>
          </cell>
          <cell r="C1140" t="str">
            <v>20.7500.1333.20</v>
          </cell>
          <cell r="D1140" t="str">
            <v>IT.75.1214.166</v>
          </cell>
          <cell r="F114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40">
            <v>2021</v>
          </cell>
          <cell r="H1140">
            <v>0.4</v>
          </cell>
          <cell r="I1140">
            <v>138</v>
          </cell>
        </row>
        <row r="1141">
          <cell r="B1141" t="str">
            <v>Стр-во ВЛ-0,4 кВ (Шаноев Д.Д.)</v>
          </cell>
          <cell r="C1141" t="str">
            <v>20.7500.1825.20</v>
          </cell>
          <cell r="D1141" t="str">
            <v>IT.75.1214.172</v>
          </cell>
          <cell r="F114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41">
            <v>2021</v>
          </cell>
          <cell r="H1141">
            <v>0.4</v>
          </cell>
          <cell r="I1141">
            <v>43</v>
          </cell>
        </row>
        <row r="1142">
          <cell r="B1142" t="str">
            <v>Стр-во ВЛ-0,4 кВ (Гринько А.В.)</v>
          </cell>
          <cell r="C1142" t="str">
            <v>20.7500.2989.20</v>
          </cell>
          <cell r="D1142" t="str">
            <v>IT.75.1214.197</v>
          </cell>
          <cell r="F114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42">
            <v>2021</v>
          </cell>
          <cell r="H1142">
            <v>0.23</v>
          </cell>
          <cell r="I1142">
            <v>161</v>
          </cell>
        </row>
        <row r="1143">
          <cell r="B1143" t="str">
            <v>Стр-во ВЛ-0,4 кВ (Карпова Л.Г.)</v>
          </cell>
          <cell r="C1143" t="str">
            <v>20.7500.1862.20</v>
          </cell>
          <cell r="D1143" t="str">
            <v>IT.75.1214.217</v>
          </cell>
          <cell r="F114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43">
            <v>2021</v>
          </cell>
          <cell r="H1143">
            <v>0.4</v>
          </cell>
          <cell r="I1143">
            <v>24</v>
          </cell>
        </row>
        <row r="1144">
          <cell r="B1144" t="str">
            <v>Стр-во ВЛ-0,4 кВ (Чипенко Е.Н.)</v>
          </cell>
          <cell r="C1144" t="str">
            <v>20.7500.2444.20</v>
          </cell>
          <cell r="D1144" t="str">
            <v>IT.75.1214.218</v>
          </cell>
          <cell r="F114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44">
            <v>2021</v>
          </cell>
          <cell r="H1144">
            <v>0.4</v>
          </cell>
          <cell r="I1144">
            <v>23</v>
          </cell>
        </row>
        <row r="1145">
          <cell r="B1145" t="str">
            <v>Стр-во ВЛ-0,4 кВ (Дородных А.В.)</v>
          </cell>
          <cell r="C1145" t="str">
            <v>20.7500.1989.20</v>
          </cell>
          <cell r="D1145" t="str">
            <v>IT.75.1214.219</v>
          </cell>
          <cell r="F114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45">
            <v>2021</v>
          </cell>
          <cell r="H1145">
            <v>0.4</v>
          </cell>
          <cell r="I1145">
            <v>32</v>
          </cell>
        </row>
        <row r="1146">
          <cell r="B1146" t="str">
            <v>Стр-во ВЛ-0,4 кВ (Говоркова О.И.)</v>
          </cell>
          <cell r="C1146" t="str">
            <v>20.7500.1990.20</v>
          </cell>
          <cell r="D1146" t="str">
            <v>IT.75.1214.220</v>
          </cell>
          <cell r="F114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46">
            <v>2021</v>
          </cell>
          <cell r="H1146">
            <v>0.23</v>
          </cell>
          <cell r="I1146">
            <v>113</v>
          </cell>
        </row>
        <row r="1147">
          <cell r="B1147" t="str">
            <v>Стр-во ВЛ-0,4 кВ (Капустьян Е.А.)</v>
          </cell>
          <cell r="C1147" t="str">
            <v>20.7500.2344.20</v>
          </cell>
          <cell r="D1147" t="str">
            <v>IT.75.1214.221</v>
          </cell>
          <cell r="F114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47">
            <v>2021</v>
          </cell>
          <cell r="H1147">
            <v>0.4</v>
          </cell>
          <cell r="I1147">
            <v>32</v>
          </cell>
        </row>
        <row r="1148">
          <cell r="B1148" t="str">
            <v>Стр-во ВЛ-0,4 кВ (Кабанов И.В.)</v>
          </cell>
          <cell r="C1148" t="str">
            <v>20.7500.1581.20</v>
          </cell>
          <cell r="D1148" t="str">
            <v>IT.75.1214.241</v>
          </cell>
          <cell r="F114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48">
            <v>2021</v>
          </cell>
          <cell r="H1148">
            <v>0.4</v>
          </cell>
          <cell r="I1148">
            <v>28</v>
          </cell>
        </row>
        <row r="1149">
          <cell r="B1149" t="str">
            <v>Стр-во ВЛ-0,4 кВ (Петровская И.В.)</v>
          </cell>
          <cell r="C1149" t="str">
            <v>20.7500.1566.20</v>
          </cell>
          <cell r="D1149" t="str">
            <v>IT.75.1214.242</v>
          </cell>
          <cell r="F114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49">
            <v>2021</v>
          </cell>
          <cell r="H1149">
            <v>0.4</v>
          </cell>
          <cell r="I1149">
            <v>18</v>
          </cell>
        </row>
        <row r="1150">
          <cell r="B1150" t="str">
            <v>Стр-во ВЛ-0,4 кВ (Жеребцов В.Н.)</v>
          </cell>
          <cell r="C1150" t="str">
            <v>20.7500.1522.20</v>
          </cell>
          <cell r="D1150" t="str">
            <v>IT.75.1214.243</v>
          </cell>
          <cell r="F115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50">
            <v>2021</v>
          </cell>
          <cell r="H1150">
            <v>0.4</v>
          </cell>
          <cell r="I1150">
            <v>21</v>
          </cell>
        </row>
        <row r="1151">
          <cell r="B1151" t="str">
            <v>Стр-во ВЛ-0,4 кВ (Жеребцова С.Э.)</v>
          </cell>
          <cell r="C1151" t="str">
            <v>20.7500.1452.20</v>
          </cell>
          <cell r="D1151" t="str">
            <v>IT.75.1214.244</v>
          </cell>
          <cell r="F115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51">
            <v>2021</v>
          </cell>
          <cell r="H1151">
            <v>0.4</v>
          </cell>
          <cell r="I1151">
            <v>22</v>
          </cell>
        </row>
        <row r="1152">
          <cell r="B1152" t="str">
            <v>Стр-во ВЛ-0,4 (Бальжинимаев Ю.Н.)</v>
          </cell>
          <cell r="C1152" t="str">
            <v>20.7500.3306.20</v>
          </cell>
          <cell r="D1152" t="str">
            <v>IT.75.1214.245</v>
          </cell>
          <cell r="F115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52">
            <v>2021</v>
          </cell>
          <cell r="H1152">
            <v>0.4</v>
          </cell>
          <cell r="I1152">
            <v>22</v>
          </cell>
        </row>
        <row r="1153">
          <cell r="B1153" t="str">
            <v>Стр-во ВЛ-0,4 кВ (Щеколдина О.Л.)</v>
          </cell>
          <cell r="C1153" t="str">
            <v>20.7500.2405.20</v>
          </cell>
          <cell r="D1153" t="str">
            <v>IT.75.1214.250</v>
          </cell>
          <cell r="F115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53">
            <v>2021</v>
          </cell>
          <cell r="H1153">
            <v>0.23</v>
          </cell>
          <cell r="I1153">
            <v>34</v>
          </cell>
        </row>
        <row r="1154">
          <cell r="B1154" t="str">
            <v>Стр-во ВЛ-0,4 кВ (Рубцов Р.В.)</v>
          </cell>
          <cell r="C1154" t="str">
            <v>20.7500.1702.20</v>
          </cell>
          <cell r="D1154" t="str">
            <v>IT.75.1214.253</v>
          </cell>
          <cell r="F115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54">
            <v>2021</v>
          </cell>
          <cell r="H1154">
            <v>0.23</v>
          </cell>
          <cell r="I1154">
            <v>45</v>
          </cell>
        </row>
        <row r="1155">
          <cell r="B1155" t="str">
            <v>Стр-во ВЛ-0,4 кВ (Савватеева Т.П.)</v>
          </cell>
          <cell r="C1155" t="str">
            <v>20.7500.1720.20</v>
          </cell>
          <cell r="D1155" t="str">
            <v>IT.75.1214.254</v>
          </cell>
          <cell r="F115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55">
            <v>2021</v>
          </cell>
          <cell r="H1155">
            <v>0.23</v>
          </cell>
          <cell r="I1155">
            <v>82</v>
          </cell>
        </row>
        <row r="1156">
          <cell r="B1156" t="str">
            <v>Стр-во ВЛ-0,4 кВ (Голышев А.С.)</v>
          </cell>
          <cell r="C1156" t="str">
            <v>20.7500.2122.20</v>
          </cell>
          <cell r="D1156" t="str">
            <v>IT.75.1214.255</v>
          </cell>
          <cell r="F115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56">
            <v>2021</v>
          </cell>
          <cell r="H1156">
            <v>0.4</v>
          </cell>
          <cell r="I1156">
            <v>70</v>
          </cell>
        </row>
        <row r="1157">
          <cell r="B1157" t="str">
            <v>Стр-во ВЛ-0,4 кВ (Бальжинимаева Л.Т.)</v>
          </cell>
          <cell r="C1157" t="str">
            <v>20.7500.3301.20</v>
          </cell>
          <cell r="D1157" t="str">
            <v>IT.75.1214.260</v>
          </cell>
          <cell r="F115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57">
            <v>2021</v>
          </cell>
          <cell r="H1157">
            <v>0.4</v>
          </cell>
          <cell r="I1157">
            <v>38</v>
          </cell>
        </row>
        <row r="1158">
          <cell r="B1158" t="str">
            <v>Стр-во ВЛ-0,4 кВ (Самитина Р.А.)</v>
          </cell>
          <cell r="C1158" t="str">
            <v>20.7500.355.20</v>
          </cell>
          <cell r="D1158" t="str">
            <v>IT.75.0406.656</v>
          </cell>
          <cell r="F115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58">
            <v>2021</v>
          </cell>
          <cell r="H1158">
            <v>0.23</v>
          </cell>
          <cell r="I1158">
            <v>25</v>
          </cell>
        </row>
        <row r="1159">
          <cell r="B1159" t="str">
            <v>Стр-во ВЛ-0,4 кВ (Васильев В.С.)</v>
          </cell>
          <cell r="C1159" t="str">
            <v>20.7500.1473.20</v>
          </cell>
          <cell r="D1159" t="str">
            <v>IT.75.0406.700</v>
          </cell>
          <cell r="F115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59">
            <v>2021</v>
          </cell>
          <cell r="H1159">
            <v>0.4</v>
          </cell>
          <cell r="I1159">
            <v>20</v>
          </cell>
        </row>
        <row r="1160">
          <cell r="B1160" t="str">
            <v>Стр-во ВЛ-0,4 кВ (Санасарян М.А.)</v>
          </cell>
          <cell r="C1160" t="str">
            <v>20.7500.2569.20</v>
          </cell>
          <cell r="D1160" t="str">
            <v>IT.75.0406.720</v>
          </cell>
          <cell r="F116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60">
            <v>2021</v>
          </cell>
          <cell r="H1160">
            <v>0.4</v>
          </cell>
          <cell r="I1160">
            <v>100</v>
          </cell>
        </row>
        <row r="1161">
          <cell r="B1161" t="str">
            <v>Стр-во ВЛ-0,4 кВ (Щербаков В.И.)</v>
          </cell>
          <cell r="C1161" t="str">
            <v>20.7500.3401.20</v>
          </cell>
          <cell r="D1161" t="str">
            <v>IT.75.0406.721</v>
          </cell>
          <cell r="F116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61">
            <v>2021</v>
          </cell>
          <cell r="H1161">
            <v>0.23</v>
          </cell>
          <cell r="I1161">
            <v>25</v>
          </cell>
        </row>
        <row r="1162">
          <cell r="B1162" t="str">
            <v>Стр-во ВЛ-0,4 кВ (Манукян Т.М.)</v>
          </cell>
          <cell r="C1162" t="str">
            <v>20.7500.2972.20</v>
          </cell>
          <cell r="D1162" t="str">
            <v>IT.75.0406.726</v>
          </cell>
          <cell r="F116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62">
            <v>2021</v>
          </cell>
          <cell r="H1162">
            <v>0.4</v>
          </cell>
          <cell r="I1162">
            <v>50</v>
          </cell>
        </row>
        <row r="1163">
          <cell r="B1163" t="str">
            <v>Стр-во ВЛ-0,4 кВ (Абдурахманова Е.С.)</v>
          </cell>
          <cell r="C1163" t="str">
            <v>20.7500.133.21</v>
          </cell>
          <cell r="D1163" t="str">
            <v>IT.75.0406.734</v>
          </cell>
          <cell r="F116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63">
            <v>2021</v>
          </cell>
          <cell r="H1163">
            <v>0.4</v>
          </cell>
          <cell r="I1163">
            <v>50</v>
          </cell>
        </row>
        <row r="1164">
          <cell r="B1164" t="str">
            <v>Стр-во ВЛ-0,4 кВ (Крылов Р.Г.)</v>
          </cell>
          <cell r="C1164" t="str">
            <v>20.7500.57.21</v>
          </cell>
          <cell r="D1164" t="str">
            <v>IT.75.0406.735</v>
          </cell>
          <cell r="F116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64">
            <v>2021</v>
          </cell>
          <cell r="H1164">
            <v>0.4</v>
          </cell>
          <cell r="I1164">
            <v>100</v>
          </cell>
        </row>
        <row r="1165">
          <cell r="B1165" t="str">
            <v>Стр-во ВЛ-0,4 кВ (Савватеев А.В.)</v>
          </cell>
          <cell r="C1165" t="str">
            <v>20.7500.3602.20</v>
          </cell>
          <cell r="D1165" t="str">
            <v>IT.75.0406.740</v>
          </cell>
          <cell r="F116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65">
            <v>2021</v>
          </cell>
          <cell r="H1165">
            <v>0.4</v>
          </cell>
          <cell r="I1165">
            <v>50</v>
          </cell>
        </row>
        <row r="1166">
          <cell r="B1166" t="str">
            <v>Стр-во ВЛ-0,4 кВ (Ермолина О.Г.)</v>
          </cell>
          <cell r="C1166" t="str">
            <v>20.7500.326.21</v>
          </cell>
          <cell r="D1166" t="str">
            <v>IT.75.0406.742</v>
          </cell>
          <cell r="F116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66">
            <v>2021</v>
          </cell>
          <cell r="H1166">
            <v>0.4</v>
          </cell>
          <cell r="I1166">
            <v>50</v>
          </cell>
        </row>
        <row r="1167">
          <cell r="B1167" t="str">
            <v>Стр-во ВЛ-0,4 кВ (Федосеева В.А.)</v>
          </cell>
          <cell r="C1167" t="str">
            <v>20.7500.3411.17</v>
          </cell>
          <cell r="D1167" t="str">
            <v>IT.75.0695.167</v>
          </cell>
          <cell r="F116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67">
            <v>2021</v>
          </cell>
          <cell r="H1167">
            <v>0.4</v>
          </cell>
          <cell r="I1167">
            <v>19</v>
          </cell>
        </row>
        <row r="1168">
          <cell r="B1168" t="str">
            <v>Стр-во ВЛ-0,4 кВ (Астраханцев А.И.)</v>
          </cell>
          <cell r="C1168" t="str">
            <v>20.7500.610.20</v>
          </cell>
          <cell r="D1168" t="str">
            <v>IT.75.0695.994</v>
          </cell>
          <cell r="F116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68">
            <v>2021</v>
          </cell>
          <cell r="H1168">
            <v>0.4</v>
          </cell>
          <cell r="I1168">
            <v>5</v>
          </cell>
        </row>
        <row r="1169">
          <cell r="B1169" t="str">
            <v>Стр-во ВЛ-0,4 кВ (Лобанова Ю.В.)</v>
          </cell>
          <cell r="C1169" t="str">
            <v>20.7500.537.20</v>
          </cell>
          <cell r="D1169" t="str">
            <v>IT.75.0696.116</v>
          </cell>
          <cell r="F116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69">
            <v>2021</v>
          </cell>
          <cell r="H1169">
            <v>0.4</v>
          </cell>
          <cell r="I1169">
            <v>152</v>
          </cell>
        </row>
        <row r="1170">
          <cell r="B1170" t="str">
            <v>Стр-во ВЛ-0,4 кВ (Янышев С.Н.)</v>
          </cell>
          <cell r="C1170" t="str">
            <v>20.7500.2399.19</v>
          </cell>
          <cell r="D1170" t="str">
            <v>IT.75.0696.135</v>
          </cell>
          <cell r="F117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70">
            <v>2021</v>
          </cell>
          <cell r="H1170">
            <v>0.4</v>
          </cell>
          <cell r="I1170">
            <v>195</v>
          </cell>
        </row>
        <row r="1171">
          <cell r="B1171" t="str">
            <v>Стр-во ВЛ-0,4 кВ (Лавриненко Н.А.)</v>
          </cell>
          <cell r="C1171" t="str">
            <v>20.7500.506.20</v>
          </cell>
          <cell r="D1171" t="str">
            <v>IT.75.0696.149</v>
          </cell>
          <cell r="F117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71">
            <v>2021</v>
          </cell>
          <cell r="H1171">
            <v>0.4</v>
          </cell>
          <cell r="I1171">
            <v>20</v>
          </cell>
        </row>
        <row r="1172">
          <cell r="B1172" t="str">
            <v>Стр-во ВЛ-0,4 кВ (Логвина О.Н.)</v>
          </cell>
          <cell r="C1172" t="str">
            <v>20.7500.1229.20</v>
          </cell>
          <cell r="D1172" t="str">
            <v>IT.75.0696.156</v>
          </cell>
          <cell r="F117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72">
            <v>2021</v>
          </cell>
          <cell r="H1172">
            <v>0.23</v>
          </cell>
          <cell r="I1172">
            <v>179</v>
          </cell>
        </row>
        <row r="1173">
          <cell r="B1173" t="str">
            <v>Стр-во ВЛ-0,4 кВ (Лащилова Е.Ю.)</v>
          </cell>
          <cell r="C1173" t="str">
            <v>20.7500.2236.20</v>
          </cell>
          <cell r="D1173" t="str">
            <v>IT.75.0696.220</v>
          </cell>
          <cell r="F117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73">
            <v>2021</v>
          </cell>
          <cell r="H1173">
            <v>0.23</v>
          </cell>
          <cell r="I1173">
            <v>65</v>
          </cell>
        </row>
        <row r="1174">
          <cell r="B1174" t="str">
            <v>Стр-во ВЛ-0,4 кВ (Сергеева Е.А.)</v>
          </cell>
          <cell r="C1174" t="str">
            <v>20.7500.2248.20</v>
          </cell>
          <cell r="D1174" t="str">
            <v>IT.75.0696.221</v>
          </cell>
          <cell r="F117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74">
            <v>2021</v>
          </cell>
          <cell r="H1174">
            <v>0.4</v>
          </cell>
          <cell r="I1174">
            <v>98</v>
          </cell>
        </row>
        <row r="1175">
          <cell r="B1175" t="str">
            <v>Стр-во ВЛ-0,4 кВ (Соболев А.С.)</v>
          </cell>
          <cell r="C1175" t="str">
            <v>20.7500.3056.20</v>
          </cell>
          <cell r="D1175" t="str">
            <v>IT.75.0696.233</v>
          </cell>
          <cell r="F117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75">
            <v>2021</v>
          </cell>
          <cell r="H1175">
            <v>0.4</v>
          </cell>
          <cell r="I1175">
            <v>30</v>
          </cell>
        </row>
        <row r="1176">
          <cell r="B1176" t="str">
            <v>Стр-во ВЛ-0,4 кВ (Глотова Н.В.)</v>
          </cell>
          <cell r="C1176" t="str">
            <v>20.7500.3383.20</v>
          </cell>
          <cell r="D1176" t="str">
            <v>IT.75.0696.234</v>
          </cell>
          <cell r="F117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76">
            <v>2021</v>
          </cell>
          <cell r="H1176">
            <v>0.4</v>
          </cell>
          <cell r="I1176">
            <v>30</v>
          </cell>
        </row>
        <row r="1177">
          <cell r="B1177" t="str">
            <v>Стр-во ВЛ-0,4 кВ (Попко Н.Г.)</v>
          </cell>
          <cell r="C1177" t="str">
            <v>20.7500.2298.20</v>
          </cell>
          <cell r="D1177" t="str">
            <v>IT.75.0696.240</v>
          </cell>
          <cell r="F117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77">
            <v>2021</v>
          </cell>
          <cell r="H1177">
            <v>0.23</v>
          </cell>
          <cell r="I1177">
            <v>47</v>
          </cell>
        </row>
        <row r="1178">
          <cell r="B1178" t="str">
            <v>Стр-во ВЛ-0,4 кВ (Спотаренко И.С.)</v>
          </cell>
          <cell r="C1178" t="str">
            <v>20.7500.3439.20</v>
          </cell>
          <cell r="D1178" t="str">
            <v>IT.75.0696.243</v>
          </cell>
          <cell r="F117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78">
            <v>2021</v>
          </cell>
          <cell r="H1178">
            <v>0.4</v>
          </cell>
          <cell r="I1178">
            <v>20</v>
          </cell>
        </row>
        <row r="1179">
          <cell r="B1179" t="str">
            <v>Стр-во ВЛ-0,4 кВ (Дутов Д.С.)</v>
          </cell>
          <cell r="C1179" t="str">
            <v>20.7500.3079.20</v>
          </cell>
          <cell r="D1179" t="str">
            <v>IT.75.0696.248</v>
          </cell>
          <cell r="F117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79">
            <v>2021</v>
          </cell>
          <cell r="H1179">
            <v>0.4</v>
          </cell>
          <cell r="I1179">
            <v>100</v>
          </cell>
        </row>
        <row r="1180">
          <cell r="B1180" t="str">
            <v>Стр-во ВЛ-0,4 кВ (Комогорцева В.А.)</v>
          </cell>
          <cell r="C1180" t="str">
            <v>20.7500.2807.20</v>
          </cell>
          <cell r="D1180" t="str">
            <v>IT.75.0696.266</v>
          </cell>
          <cell r="F118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80">
            <v>2021</v>
          </cell>
          <cell r="H1180">
            <v>0.23</v>
          </cell>
          <cell r="I1180">
            <v>30</v>
          </cell>
        </row>
        <row r="1181">
          <cell r="B1181" t="str">
            <v>Стр-во ВЛ-0,4 кВ (Северина С.Ю.)</v>
          </cell>
          <cell r="C1181" t="str">
            <v>20.7500.2660.20</v>
          </cell>
          <cell r="D1181" t="str">
            <v>IT.75.0696.269</v>
          </cell>
          <cell r="F118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81">
            <v>2021</v>
          </cell>
          <cell r="H1181">
            <v>0.4</v>
          </cell>
          <cell r="I1181">
            <v>30</v>
          </cell>
        </row>
        <row r="1182">
          <cell r="B1182" t="str">
            <v>Стр-во ВЛ-0,4 кВ (Щербаков М.И.)</v>
          </cell>
          <cell r="C1182" t="str">
            <v>20.7500.3225.20</v>
          </cell>
          <cell r="D1182" t="str">
            <v>IT.75.0696.276</v>
          </cell>
          <cell r="F118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82">
            <v>2021</v>
          </cell>
          <cell r="H1182">
            <v>0.4</v>
          </cell>
          <cell r="I1182">
            <v>20</v>
          </cell>
        </row>
        <row r="1183">
          <cell r="B1183" t="str">
            <v>Стр-во ВЛ-0,4 кВ (Сенотрусов Е.П.)</v>
          </cell>
          <cell r="C1183" t="str">
            <v>20.7500.3026.20</v>
          </cell>
          <cell r="D1183" t="str">
            <v>IT.75.0696.277</v>
          </cell>
          <cell r="F118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83">
            <v>2021</v>
          </cell>
          <cell r="H1183">
            <v>0.23</v>
          </cell>
          <cell r="I1183">
            <v>25</v>
          </cell>
        </row>
        <row r="1184">
          <cell r="B1184" t="str">
            <v>Стр-во ВЛ-0,4 кВ (Иванов Д.И.)</v>
          </cell>
          <cell r="C1184" t="str">
            <v>20.7500.3513.20</v>
          </cell>
          <cell r="D1184" t="str">
            <v>IT.75.0696.288</v>
          </cell>
          <cell r="F118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84">
            <v>2021</v>
          </cell>
          <cell r="H1184">
            <v>0.4</v>
          </cell>
          <cell r="I1184">
            <v>18</v>
          </cell>
        </row>
        <row r="1185">
          <cell r="B1185" t="str">
            <v>Стр-во ВЛ-0, кВ (Черепанова С.А.)</v>
          </cell>
          <cell r="C1185" t="str">
            <v>20.7500.323.21</v>
          </cell>
          <cell r="D1185" t="str">
            <v>IT.75.0696.294</v>
          </cell>
          <cell r="F118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85">
            <v>2021</v>
          </cell>
          <cell r="H1185">
            <v>0.4</v>
          </cell>
          <cell r="I1185">
            <v>30</v>
          </cell>
        </row>
        <row r="1186">
          <cell r="B1186" t="str">
            <v>Стр-во ВЛ-0,4 кВ (Цыренова М.В.)</v>
          </cell>
          <cell r="C1186" t="str">
            <v>20.7500.695.21</v>
          </cell>
          <cell r="D1186" t="str">
            <v>IT.75.0696.302</v>
          </cell>
          <cell r="F118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86">
            <v>2021</v>
          </cell>
          <cell r="H1186">
            <v>0.4</v>
          </cell>
          <cell r="I1186">
            <v>260</v>
          </cell>
        </row>
        <row r="1187">
          <cell r="B1187" t="str">
            <v>Стр-во ВЛ-0,4 кВ (Даугавет А.В.)</v>
          </cell>
          <cell r="C1187" t="str">
            <v>20.7500.1658.21</v>
          </cell>
          <cell r="D1187" t="str">
            <v>IT.75.0696.303</v>
          </cell>
          <cell r="F118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87">
            <v>2021</v>
          </cell>
          <cell r="H1187">
            <v>0.4</v>
          </cell>
          <cell r="I1187">
            <v>120</v>
          </cell>
        </row>
        <row r="1188">
          <cell r="B1188" t="str">
            <v>Стр-во ВЛ-0,4 кВ (Назаренко Е.В.)</v>
          </cell>
          <cell r="C1188" t="str">
            <v>20.7500.1687.21</v>
          </cell>
          <cell r="D1188" t="str">
            <v>IT.75.0696.304</v>
          </cell>
          <cell r="F118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88">
            <v>2021</v>
          </cell>
          <cell r="H1188">
            <v>0.23</v>
          </cell>
          <cell r="I1188">
            <v>30</v>
          </cell>
        </row>
        <row r="1189">
          <cell r="B1189" t="str">
            <v>Стр-во ВЛ-0,4 кВ (Саранина И.Т.)</v>
          </cell>
          <cell r="C1189" t="str">
            <v>20.7500.138.21</v>
          </cell>
          <cell r="D1189" t="str">
            <v>IT.75.0696.305</v>
          </cell>
          <cell r="F118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89">
            <v>2021</v>
          </cell>
          <cell r="H1189">
            <v>0.4</v>
          </cell>
          <cell r="I1189">
            <v>25</v>
          </cell>
        </row>
        <row r="1190">
          <cell r="B1190" t="str">
            <v>Стр-во ВЛ-0,4 кВ (Пилипчук Л.Ю.)</v>
          </cell>
          <cell r="C1190" t="str">
            <v>20.7500.1701.20</v>
          </cell>
          <cell r="D1190" t="str">
            <v>IT.75.1214.171</v>
          </cell>
          <cell r="F119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90">
            <v>2021</v>
          </cell>
          <cell r="H1190">
            <v>0.4</v>
          </cell>
          <cell r="I1190">
            <v>155</v>
          </cell>
        </row>
        <row r="1191">
          <cell r="B1191" t="str">
            <v>Стр-во ВЛ-0,4 кВ (Савченко Л.В.)</v>
          </cell>
          <cell r="C1191" t="str">
            <v>20.7500.2991.20</v>
          </cell>
          <cell r="D1191" t="str">
            <v>IT.75.1214.190</v>
          </cell>
          <cell r="F119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91">
            <v>2021</v>
          </cell>
          <cell r="H1191">
            <v>0.4</v>
          </cell>
          <cell r="I1191">
            <v>66</v>
          </cell>
        </row>
        <row r="1192">
          <cell r="B1192" t="str">
            <v>Стр-во ВЛ-0,4 кВ (Злыгостев Е.Б.)</v>
          </cell>
          <cell r="C1192" t="str">
            <v>20.7500.3077.20</v>
          </cell>
          <cell r="D1192" t="str">
            <v>IT.75.1214.210</v>
          </cell>
          <cell r="F119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92">
            <v>2021</v>
          </cell>
          <cell r="H1192">
            <v>0.23</v>
          </cell>
          <cell r="I1192">
            <v>60</v>
          </cell>
        </row>
        <row r="1193">
          <cell r="B1193" t="str">
            <v>Cтр-во ВЛ-0,4 кВ (Юрин В.С.)</v>
          </cell>
          <cell r="C1193" t="str">
            <v>20.7500.3359.20</v>
          </cell>
          <cell r="D1193" t="str">
            <v>IT.75.1214.216</v>
          </cell>
          <cell r="F119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93">
            <v>2021</v>
          </cell>
          <cell r="H1193">
            <v>0.23</v>
          </cell>
          <cell r="I1193">
            <v>31</v>
          </cell>
        </row>
        <row r="1194">
          <cell r="B1194" t="str">
            <v>Стр-во ВЛ-0,4 кВ (Салтанова М.Н.)</v>
          </cell>
          <cell r="C1194" t="str">
            <v>20.7500.11.21</v>
          </cell>
          <cell r="D1194" t="str">
            <v>IT.75.1214.233</v>
          </cell>
          <cell r="F119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94">
            <v>2021</v>
          </cell>
          <cell r="H1194">
            <v>0.4</v>
          </cell>
          <cell r="I1194">
            <v>113</v>
          </cell>
        </row>
        <row r="1195">
          <cell r="B1195" t="str">
            <v>Стр-во ВЛ-0,4 кВ (Полоротова И.В.)</v>
          </cell>
          <cell r="C1195" t="str">
            <v>20.7500.642.21</v>
          </cell>
          <cell r="D1195" t="str">
            <v>IT.75.1214.296</v>
          </cell>
          <cell r="F119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95">
            <v>2021</v>
          </cell>
          <cell r="H1195">
            <v>0.4</v>
          </cell>
          <cell r="I1195">
            <v>56</v>
          </cell>
        </row>
        <row r="1196">
          <cell r="B1196" t="str">
            <v>Стр-во ВЛ-0,4 кВ (Ринчинова Д.Т.)</v>
          </cell>
          <cell r="C1196" t="str">
            <v>20.7500.3430.20</v>
          </cell>
          <cell r="D1196" t="str">
            <v>IT.75.1214.297</v>
          </cell>
          <cell r="F119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96">
            <v>2021</v>
          </cell>
          <cell r="H1196">
            <v>0.4</v>
          </cell>
          <cell r="I1196">
            <v>16</v>
          </cell>
        </row>
        <row r="1197">
          <cell r="B1197" t="str">
            <v>Стр-во ВЛ-0,4 кВ (Дашинимаева С.В.)</v>
          </cell>
          <cell r="C1197" t="str">
            <v>20.7500.2606.20</v>
          </cell>
          <cell r="D1197" t="str">
            <v>IT.75.1214.300</v>
          </cell>
          <cell r="F119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97">
            <v>2021</v>
          </cell>
          <cell r="H1197">
            <v>0.4</v>
          </cell>
          <cell r="I1197">
            <v>17</v>
          </cell>
        </row>
        <row r="1198">
          <cell r="B1198" t="str">
            <v>Стр-во ВЛ-0,4 кВ (Симонов А.И.)</v>
          </cell>
          <cell r="C1198" t="str">
            <v>20.7500.1289.21</v>
          </cell>
          <cell r="D1198" t="str">
            <v>IT.75.1214.317</v>
          </cell>
          <cell r="F119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98">
            <v>2021</v>
          </cell>
          <cell r="H1198">
            <v>0.4</v>
          </cell>
          <cell r="I1198">
            <v>52</v>
          </cell>
        </row>
        <row r="1199">
          <cell r="B1199" t="str">
            <v>Стр-во ВЛ-0,4 кВ (Резников И.В.)</v>
          </cell>
          <cell r="C1199" t="str">
            <v>20.7500.252.21</v>
          </cell>
          <cell r="D1199" t="str">
            <v>IT.75.1214.333</v>
          </cell>
          <cell r="F119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199">
            <v>2021</v>
          </cell>
          <cell r="H1199">
            <v>0.4</v>
          </cell>
          <cell r="I1199">
            <v>50</v>
          </cell>
        </row>
        <row r="1200">
          <cell r="B1200" t="str">
            <v>Стр-во ВЛ-0,4 кВ (Трофимов В.С.)</v>
          </cell>
          <cell r="C1200" t="str">
            <v>20.7500.62.21</v>
          </cell>
          <cell r="D1200" t="str">
            <v>IT.75.1214.352</v>
          </cell>
          <cell r="F120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00">
            <v>2021</v>
          </cell>
          <cell r="H1200">
            <v>0.4</v>
          </cell>
          <cell r="I1200">
            <v>35</v>
          </cell>
        </row>
        <row r="1201">
          <cell r="B1201" t="str">
            <v>Стр-во ВЛ-0,4 кВ (Цыренбадмаева Т.Д.)</v>
          </cell>
          <cell r="C1201" t="str">
            <v>20.7500.2505.20</v>
          </cell>
          <cell r="D1201" t="str">
            <v>IT.75.1323.011</v>
          </cell>
          <cell r="F120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01">
            <v>2021</v>
          </cell>
          <cell r="H1201">
            <v>0.4</v>
          </cell>
          <cell r="I1201">
            <v>137</v>
          </cell>
        </row>
        <row r="1202">
          <cell r="B1202" t="str">
            <v>Стр-во ВЛ-0,4 кВ (Самсонов А.В.)</v>
          </cell>
          <cell r="C1202" t="str">
            <v>20.7500.1166.21</v>
          </cell>
          <cell r="D1202" t="str">
            <v>IT.75.0403.611</v>
          </cell>
          <cell r="F120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02">
            <v>2021</v>
          </cell>
          <cell r="H1202">
            <v>0.23</v>
          </cell>
          <cell r="I1202">
            <v>20</v>
          </cell>
        </row>
        <row r="1203">
          <cell r="B1203" t="str">
            <v>Стр-во ВЛ-0,4 кВ (Золотарева Е.Г.)</v>
          </cell>
          <cell r="C1203" t="str">
            <v>20.7500.1051.21</v>
          </cell>
          <cell r="D1203" t="str">
            <v>IT.75.0403.627</v>
          </cell>
          <cell r="F120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03">
            <v>2021</v>
          </cell>
          <cell r="H1203">
            <v>0.4</v>
          </cell>
          <cell r="I1203">
            <v>250</v>
          </cell>
        </row>
        <row r="1204">
          <cell r="B1204" t="str">
            <v>Стр-во ВЛ-0,4 кВ (Ульхов Д.Н.)</v>
          </cell>
          <cell r="C1204" t="str">
            <v>20.7500.1191.21</v>
          </cell>
          <cell r="D1204" t="str">
            <v>IT.75.0403.629</v>
          </cell>
          <cell r="F120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04">
            <v>2021</v>
          </cell>
          <cell r="H1204">
            <v>0.4</v>
          </cell>
          <cell r="I1204">
            <v>120</v>
          </cell>
        </row>
        <row r="1205">
          <cell r="B1205" t="str">
            <v>Стр-во ВЛ-0,4 кВ (Коркунова Т.И.)</v>
          </cell>
          <cell r="C1205" t="str">
            <v>20.7500.789.21</v>
          </cell>
          <cell r="D1205" t="str">
            <v>IT.75.0403.631</v>
          </cell>
          <cell r="F120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05">
            <v>2021</v>
          </cell>
          <cell r="H1205">
            <v>0.4</v>
          </cell>
          <cell r="I1205">
            <v>195</v>
          </cell>
        </row>
        <row r="1206">
          <cell r="B1206" t="str">
            <v>Стр-во ВЛ-0,4 кВ (Марабян Р.М.)</v>
          </cell>
          <cell r="C1206" t="str">
            <v>20.7500.828.21</v>
          </cell>
          <cell r="D1206" t="str">
            <v>IT.75.0403.632</v>
          </cell>
          <cell r="F120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06">
            <v>2021</v>
          </cell>
          <cell r="H1206">
            <v>0.4</v>
          </cell>
          <cell r="I1206">
            <v>250</v>
          </cell>
        </row>
        <row r="1207">
          <cell r="B1207" t="str">
            <v>Стр-во ВЛ-0,4 кВ (Мурзин В.С.)</v>
          </cell>
          <cell r="C1207" t="str">
            <v>20.7500.788.21</v>
          </cell>
          <cell r="D1207" t="str">
            <v>IT.75.0403.633</v>
          </cell>
          <cell r="F120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07">
            <v>2021</v>
          </cell>
          <cell r="H1207">
            <v>0.4</v>
          </cell>
          <cell r="I1207">
            <v>10</v>
          </cell>
        </row>
        <row r="1208">
          <cell r="B1208" t="str">
            <v>Стр-во ВЛ-0,4 кВ (Тюляпина А.Ю.)</v>
          </cell>
          <cell r="C1208" t="str">
            <v>20.7500.1003.21</v>
          </cell>
          <cell r="D1208" t="str">
            <v>IT.75.0403.639</v>
          </cell>
          <cell r="F120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08">
            <v>2021</v>
          </cell>
          <cell r="H1208">
            <v>0.4</v>
          </cell>
          <cell r="I1208">
            <v>10</v>
          </cell>
        </row>
        <row r="1209">
          <cell r="B1209" t="str">
            <v>Стр-во ВЛ-0,4 кВ (Трухин Н.В.)</v>
          </cell>
          <cell r="C1209" t="str">
            <v>20.7500.3096.19</v>
          </cell>
          <cell r="D1209" t="str">
            <v>IT.75.0405.864</v>
          </cell>
          <cell r="F120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09">
            <v>2021</v>
          </cell>
          <cell r="H1209">
            <v>0.4</v>
          </cell>
          <cell r="I1209">
            <v>26</v>
          </cell>
        </row>
        <row r="1210">
          <cell r="B1210" t="str">
            <v>Стр-во ВЛ-0,4 кВ (ИВАНОВ А С.)</v>
          </cell>
          <cell r="C1210" t="str">
            <v>20.7500.952.20</v>
          </cell>
          <cell r="D1210" t="str">
            <v>IT.75.0405.953</v>
          </cell>
          <cell r="F121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10">
            <v>2021</v>
          </cell>
          <cell r="H1210">
            <v>0.4</v>
          </cell>
          <cell r="I1210">
            <v>18</v>
          </cell>
        </row>
        <row r="1211">
          <cell r="B1211" t="str">
            <v>Стр-во ВЛ-0,4 кВ (ЖАПОВ Ц.Ж.)</v>
          </cell>
          <cell r="C1211" t="str">
            <v>20.7500.493.20</v>
          </cell>
          <cell r="D1211" t="str">
            <v>IT.75.0405.962</v>
          </cell>
          <cell r="F121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11">
            <v>2021</v>
          </cell>
          <cell r="H1211">
            <v>0.4</v>
          </cell>
          <cell r="I1211">
            <v>25</v>
          </cell>
        </row>
        <row r="1212">
          <cell r="B1212" t="str">
            <v>Стр-во ВЛ-0,4 кВ (Цыренов Б-Ж.Д.)</v>
          </cell>
          <cell r="C1212" t="str">
            <v>20.7500.1955.20</v>
          </cell>
          <cell r="D1212" t="str">
            <v>IT.75.0405.994</v>
          </cell>
          <cell r="F121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12">
            <v>2021</v>
          </cell>
          <cell r="H1212">
            <v>0.4</v>
          </cell>
          <cell r="I1212">
            <v>19</v>
          </cell>
        </row>
        <row r="1213">
          <cell r="B1213" t="str">
            <v>Стр-во ВЛ-0,4 кВ ("СФИНКС" ООО)</v>
          </cell>
          <cell r="C1213" t="str">
            <v>20.7500.2929.20</v>
          </cell>
          <cell r="D1213" t="str">
            <v>IT.75.0406.719</v>
          </cell>
          <cell r="F121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13">
            <v>2021</v>
          </cell>
          <cell r="H1213">
            <v>0.4</v>
          </cell>
          <cell r="I1213">
            <v>62</v>
          </cell>
        </row>
        <row r="1214">
          <cell r="B1214" t="str">
            <v>Стр-во ВЛ-0,4 кВ (Шадрин А.В.)</v>
          </cell>
          <cell r="C1214" t="str">
            <v>20.7500.909.21</v>
          </cell>
          <cell r="D1214" t="str">
            <v>IT.75.0406.754</v>
          </cell>
          <cell r="F121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14">
            <v>2021</v>
          </cell>
          <cell r="H1214">
            <v>0.4</v>
          </cell>
          <cell r="I1214">
            <v>40</v>
          </cell>
        </row>
        <row r="1215">
          <cell r="B1215" t="str">
            <v>Стр-во ВЛ-0,4 кВ (Гурулева К.П.)</v>
          </cell>
          <cell r="C1215" t="str">
            <v>20.7500.703.21</v>
          </cell>
          <cell r="D1215" t="str">
            <v>IT.75.0406.755</v>
          </cell>
          <cell r="F121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15">
            <v>2021</v>
          </cell>
          <cell r="H1215">
            <v>0.4</v>
          </cell>
          <cell r="I1215">
            <v>80</v>
          </cell>
        </row>
        <row r="1216">
          <cell r="B1216" t="str">
            <v>Стр-во ВЛ-0,4 кВ (Киселев А.М.)</v>
          </cell>
          <cell r="C1216" t="str">
            <v>20.7500.812.21</v>
          </cell>
          <cell r="D1216" t="str">
            <v>IT.75.0406.760</v>
          </cell>
          <cell r="F121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16">
            <v>2021</v>
          </cell>
          <cell r="H1216">
            <v>0.23</v>
          </cell>
          <cell r="I1216">
            <v>40</v>
          </cell>
        </row>
        <row r="1217">
          <cell r="B1217" t="str">
            <v>Стр-во ВЛ-0,4 кВ (Михалев В.С.)</v>
          </cell>
          <cell r="C1217" t="str">
            <v>20.7500.2864.20</v>
          </cell>
          <cell r="D1217" t="str">
            <v>IT.75.0696.231</v>
          </cell>
          <cell r="F121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17">
            <v>2021</v>
          </cell>
          <cell r="H1217">
            <v>0.4</v>
          </cell>
          <cell r="I1217">
            <v>45</v>
          </cell>
        </row>
        <row r="1218">
          <cell r="B1218" t="str">
            <v>Стр-во ВЛ-0,4 кВ (Войтов Е.И.)</v>
          </cell>
          <cell r="C1218" t="str">
            <v>20.7500.442.21</v>
          </cell>
          <cell r="D1218" t="str">
            <v>IT.75.0696.256</v>
          </cell>
          <cell r="F121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18">
            <v>2021</v>
          </cell>
          <cell r="H1218">
            <v>0.4</v>
          </cell>
          <cell r="I1218">
            <v>20</v>
          </cell>
        </row>
        <row r="1219">
          <cell r="B1219" t="str">
            <v>Стр-во ВЛ-0,4 кВ (Филинов Ю.П.)</v>
          </cell>
          <cell r="C1219" t="str">
            <v>20.7500.673.21</v>
          </cell>
          <cell r="D1219" t="str">
            <v>IT.75.0696.273</v>
          </cell>
          <cell r="F121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19">
            <v>2021</v>
          </cell>
          <cell r="H1219">
            <v>0.4</v>
          </cell>
          <cell r="I1219">
            <v>60</v>
          </cell>
        </row>
        <row r="1220">
          <cell r="B1220" t="str">
            <v>Стр-во ВЛ-0,4 кВ (Гармаев В.П.)</v>
          </cell>
          <cell r="C1220" t="str">
            <v>20.7500.3134.20</v>
          </cell>
          <cell r="D1220" t="str">
            <v>IT.75.0696.279</v>
          </cell>
          <cell r="F122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20">
            <v>2021</v>
          </cell>
          <cell r="H1220">
            <v>0.4</v>
          </cell>
          <cell r="I1220">
            <v>30</v>
          </cell>
        </row>
        <row r="1221">
          <cell r="B1221" t="str">
            <v>Стр-во ВЛ-0,4 кВ (Кузнецов М.В.)</v>
          </cell>
          <cell r="C1221" t="str">
            <v>20.7500.914.21</v>
          </cell>
          <cell r="D1221" t="str">
            <v>IT.75.0696.310</v>
          </cell>
          <cell r="F122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21">
            <v>2021</v>
          </cell>
          <cell r="H1221">
            <v>0.4</v>
          </cell>
          <cell r="I1221">
            <v>45</v>
          </cell>
        </row>
        <row r="1222">
          <cell r="B1222" t="str">
            <v>Стр-во ВЛ-0,4 кВ (Сулимова О.Н.)</v>
          </cell>
          <cell r="C1222" t="str">
            <v>20.7500.562.21</v>
          </cell>
          <cell r="D1222" t="str">
            <v>IT.75.0696.316</v>
          </cell>
          <cell r="F122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22">
            <v>2021</v>
          </cell>
          <cell r="H1222">
            <v>0.4</v>
          </cell>
          <cell r="I1222">
            <v>30</v>
          </cell>
        </row>
        <row r="1223">
          <cell r="B1223" t="str">
            <v>Стр-во ВЛ-0,4 кВ (Маркевич А.В.)</v>
          </cell>
          <cell r="C1223" t="str">
            <v>20.7500.670.21</v>
          </cell>
          <cell r="D1223" t="str">
            <v>IT.75.0696.317</v>
          </cell>
          <cell r="F122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23">
            <v>2021</v>
          </cell>
          <cell r="H1223">
            <v>0.4</v>
          </cell>
          <cell r="I1223">
            <v>66</v>
          </cell>
        </row>
        <row r="1224">
          <cell r="B1224" t="str">
            <v>Стр-во ВЛ-0,4 кВ (Лапшин А.В.)</v>
          </cell>
          <cell r="C1224" t="str">
            <v>20.7500.2417.21</v>
          </cell>
          <cell r="D1224" t="str">
            <v>IT.75.0696.324</v>
          </cell>
          <cell r="F122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24">
            <v>2021</v>
          </cell>
          <cell r="H1224">
            <v>0.4</v>
          </cell>
          <cell r="I1224">
            <v>140</v>
          </cell>
        </row>
        <row r="1225">
          <cell r="B1225" t="str">
            <v>Стр-во ВЛ-0,4 кВ (Беломестнов М.С.)</v>
          </cell>
          <cell r="C1225" t="str">
            <v>20.7500.919.21</v>
          </cell>
          <cell r="D1225" t="str">
            <v>IT.75.0696.334</v>
          </cell>
          <cell r="F122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25">
            <v>2021</v>
          </cell>
          <cell r="H1225">
            <v>0.23</v>
          </cell>
          <cell r="I1225">
            <v>53</v>
          </cell>
        </row>
        <row r="1226">
          <cell r="B1226" t="str">
            <v>Стр-во ВЛ-0,4 кВ (Чижик Ж.Ю.)</v>
          </cell>
          <cell r="C1226" t="str">
            <v>20.7500.924.21</v>
          </cell>
          <cell r="D1226" t="str">
            <v>IT.75.0696.340</v>
          </cell>
          <cell r="F122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26">
            <v>2021</v>
          </cell>
          <cell r="H1226">
            <v>0.4</v>
          </cell>
          <cell r="I1226">
            <v>35</v>
          </cell>
        </row>
        <row r="1227">
          <cell r="B1227" t="str">
            <v>Стр-во ВЛ-0,4 кВ (Букин П.В.)</v>
          </cell>
          <cell r="C1227" t="str">
            <v>20.7500.4052.19</v>
          </cell>
          <cell r="D1227" t="str">
            <v>IT.75.1214.062</v>
          </cell>
          <cell r="F122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27">
            <v>2021</v>
          </cell>
          <cell r="H1227">
            <v>0.4</v>
          </cell>
          <cell r="I1227">
            <v>158</v>
          </cell>
        </row>
        <row r="1228">
          <cell r="B1228" t="str">
            <v>Стр-во ВЛ-0,4 кВ (Колодина Н.В.)</v>
          </cell>
          <cell r="C1228" t="str">
            <v>20.7500.1530.20</v>
          </cell>
          <cell r="D1228" t="str">
            <v>IT.75.1214.179</v>
          </cell>
          <cell r="F122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28">
            <v>2021</v>
          </cell>
          <cell r="H1228">
            <v>0.23</v>
          </cell>
          <cell r="I1228">
            <v>20</v>
          </cell>
        </row>
        <row r="1229">
          <cell r="B1229" t="str">
            <v>Стр-во ВЛ-0,4 кВ (Гагарина М.Н.)</v>
          </cell>
          <cell r="C1229" t="str">
            <v>20.7500.3342.20</v>
          </cell>
          <cell r="D1229" t="str">
            <v>IT.75.1214.211</v>
          </cell>
          <cell r="F122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29">
            <v>2021</v>
          </cell>
          <cell r="H1229">
            <v>0.4</v>
          </cell>
          <cell r="I1229">
            <v>116</v>
          </cell>
        </row>
        <row r="1230">
          <cell r="B1230" t="str">
            <v>Стр-во ВЛ-0,4 кВ (Декин А.Э.)</v>
          </cell>
          <cell r="C1230" t="str">
            <v>20.7500.3208.20</v>
          </cell>
          <cell r="D1230" t="str">
            <v>IT.75.1214.214</v>
          </cell>
          <cell r="F123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30">
            <v>2021</v>
          </cell>
          <cell r="H1230">
            <v>0.4</v>
          </cell>
          <cell r="I1230">
            <v>132</v>
          </cell>
        </row>
        <row r="1231">
          <cell r="B1231" t="str">
            <v>Стр-во ВЛ-0,4 кВ (Бликян Г.Г.)</v>
          </cell>
          <cell r="C1231" t="str">
            <v>20.7500.119.21</v>
          </cell>
          <cell r="D1231" t="str">
            <v>IT.75.1214.231</v>
          </cell>
          <cell r="F123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31">
            <v>2021</v>
          </cell>
          <cell r="H1231">
            <v>0.4</v>
          </cell>
          <cell r="I1231">
            <v>65</v>
          </cell>
        </row>
        <row r="1232">
          <cell r="B1232" t="str">
            <v>Стр-во ВЛ-0,4 кВ (Герасименко Д.В.)</v>
          </cell>
          <cell r="C1232" t="str">
            <v>20.7500.95.21</v>
          </cell>
          <cell r="D1232" t="str">
            <v>IT.75.1214.262</v>
          </cell>
          <cell r="F123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32">
            <v>2021</v>
          </cell>
          <cell r="H1232">
            <v>0.4</v>
          </cell>
          <cell r="I1232">
            <v>170</v>
          </cell>
        </row>
        <row r="1233">
          <cell r="B1233" t="str">
            <v>Стр-во ВЛ-0,4 кВ (Груздева Е.А.)</v>
          </cell>
          <cell r="C1233" t="str">
            <v>20.7500.3230.20</v>
          </cell>
          <cell r="D1233" t="str">
            <v>IT.75.1214.293</v>
          </cell>
          <cell r="F123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33">
            <v>2021</v>
          </cell>
          <cell r="H1233">
            <v>0.23</v>
          </cell>
          <cell r="I1233">
            <v>142</v>
          </cell>
        </row>
        <row r="1234">
          <cell r="B1234" t="str">
            <v>Стр-во ВЛ-0,4 кВ (Стародубцев А.И.)</v>
          </cell>
          <cell r="C1234" t="str">
            <v>20.7500.3140.20</v>
          </cell>
          <cell r="D1234" t="str">
            <v>IT.75.1214.298</v>
          </cell>
          <cell r="F123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34">
            <v>2021</v>
          </cell>
          <cell r="H1234">
            <v>0.4</v>
          </cell>
          <cell r="I1234">
            <v>9</v>
          </cell>
        </row>
        <row r="1235">
          <cell r="B1235" t="str">
            <v>Стр-во ВЛ-0,4 кВ (Титов А.С.)</v>
          </cell>
          <cell r="C1235" t="str">
            <v>20.7500.12.21</v>
          </cell>
          <cell r="D1235" t="str">
            <v>IT.75.1214.320</v>
          </cell>
          <cell r="F123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35">
            <v>2021</v>
          </cell>
          <cell r="H1235">
            <v>0.4</v>
          </cell>
          <cell r="I1235">
            <v>95</v>
          </cell>
        </row>
        <row r="1236">
          <cell r="B1236" t="str">
            <v>Стр-во ВЛ-0,4 кВ (Утюжникова И.Л.)</v>
          </cell>
          <cell r="C1236" t="str">
            <v>20.7500.1776.21</v>
          </cell>
          <cell r="D1236" t="str">
            <v>IT.75.1214.331</v>
          </cell>
          <cell r="F123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36">
            <v>2021</v>
          </cell>
          <cell r="H1236">
            <v>0.4</v>
          </cell>
          <cell r="I1236">
            <v>19</v>
          </cell>
        </row>
        <row r="1237">
          <cell r="B1237" t="str">
            <v>Стр-во ВЛ-0,4 кВ (Городишенина Ю.В.)</v>
          </cell>
          <cell r="C1237" t="str">
            <v>20.7500.995.21</v>
          </cell>
          <cell r="D1237" t="str">
            <v>IT.75.1214.356</v>
          </cell>
          <cell r="F123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37">
            <v>2021</v>
          </cell>
          <cell r="H1237">
            <v>0.4</v>
          </cell>
          <cell r="I1237">
            <v>18</v>
          </cell>
        </row>
        <row r="1238">
          <cell r="B1238" t="str">
            <v>Стр-во ВЛ-0,4 кВ (Калашникова С.Ю.)</v>
          </cell>
          <cell r="C1238" t="str">
            <v>20.7500.3158.20</v>
          </cell>
          <cell r="D1238" t="str">
            <v>IT.75.1214.357</v>
          </cell>
          <cell r="F123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38">
            <v>2021</v>
          </cell>
          <cell r="H1238">
            <v>0.4</v>
          </cell>
          <cell r="I1238">
            <v>78</v>
          </cell>
        </row>
        <row r="1239">
          <cell r="B1239" t="str">
            <v>Стр-во ВЛ-0,4 кВ (Религ.организация)</v>
          </cell>
          <cell r="C1239" t="str">
            <v>20.7500.1145.21</v>
          </cell>
          <cell r="D1239" t="str">
            <v>IT.75.1214.388</v>
          </cell>
          <cell r="F123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39">
            <v>2021</v>
          </cell>
          <cell r="H1239">
            <v>0.4</v>
          </cell>
          <cell r="I1239">
            <v>27</v>
          </cell>
        </row>
        <row r="1240">
          <cell r="B1240" t="str">
            <v>Стр-во ВЛ-0,4 кВ (Мыльникова С.А.)</v>
          </cell>
          <cell r="C1240" t="str">
            <v>20.7500.142.21</v>
          </cell>
          <cell r="D1240" t="str">
            <v>IT.75.1323.037</v>
          </cell>
          <cell r="F124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40">
            <v>2021</v>
          </cell>
          <cell r="H1240">
            <v>0.23</v>
          </cell>
          <cell r="I1240">
            <v>50</v>
          </cell>
        </row>
        <row r="1241">
          <cell r="B1241" t="str">
            <v>Стр-во ВЛ-0,4 кВ (Цыденов С.С.)</v>
          </cell>
          <cell r="C1241" t="str">
            <v>20.7500.3535.21</v>
          </cell>
          <cell r="D1241" t="str">
            <v>IT.75.1323.104</v>
          </cell>
          <cell r="F124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41">
            <v>2021</v>
          </cell>
          <cell r="H1241">
            <v>0.4</v>
          </cell>
          <cell r="I1241">
            <v>51</v>
          </cell>
        </row>
        <row r="1242">
          <cell r="B1242" t="str">
            <v>Стр-во ВЛ-0,4 кВ (Климов А.П.)</v>
          </cell>
          <cell r="C1242" t="str">
            <v>20.7500.647.21</v>
          </cell>
          <cell r="D1242" t="str">
            <v>IT.75.0696.260</v>
          </cell>
          <cell r="F124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42">
            <v>2021</v>
          </cell>
          <cell r="H1242">
            <v>0.4</v>
          </cell>
          <cell r="I1242">
            <v>23</v>
          </cell>
        </row>
        <row r="1243">
          <cell r="B1243" t="str">
            <v>Стр.ВЛ0,4 кВ г.Могоча</v>
          </cell>
          <cell r="C1243" t="str">
            <v>20.7500.919.18</v>
          </cell>
          <cell r="D1243" t="str">
            <v>IT.75.0094.045</v>
          </cell>
          <cell r="E1243" t="str">
            <v>IT.75.0094.412</v>
          </cell>
          <cell r="F124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43">
            <v>2021</v>
          </cell>
          <cell r="H1243">
            <v>0.4</v>
          </cell>
          <cell r="I1243">
            <v>580</v>
          </cell>
        </row>
        <row r="1244">
          <cell r="B1244" t="str">
            <v>Стр-во ВЛ-0,4 кВ (ИП Компаниец Ю.С.)</v>
          </cell>
          <cell r="C1244" t="str">
            <v>20.7500.3220.19</v>
          </cell>
          <cell r="D1244" t="str">
            <v>IT.75.0094.645</v>
          </cell>
          <cell r="F124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44">
            <v>2021</v>
          </cell>
          <cell r="H1244">
            <v>0.4</v>
          </cell>
          <cell r="I1244">
            <v>308</v>
          </cell>
        </row>
        <row r="1245">
          <cell r="B1245" t="str">
            <v>Стр-во ВЛ-0,4 кВ (МБДОУ д/с №4)</v>
          </cell>
          <cell r="C1245" t="str">
            <v>20.7500.3250.19</v>
          </cell>
          <cell r="D1245" t="str">
            <v>IT.75.0094.701</v>
          </cell>
          <cell r="F124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45">
            <v>2021</v>
          </cell>
          <cell r="H1245">
            <v>0.4</v>
          </cell>
          <cell r="I1245">
            <v>257</v>
          </cell>
        </row>
        <row r="1246">
          <cell r="B1246" t="str">
            <v>Стр-во ВЛ-0,4 кВ (Баруткин О.В.)</v>
          </cell>
          <cell r="C1246" t="str">
            <v>20.7500.461.20</v>
          </cell>
          <cell r="D1246" t="str">
            <v>IT.75.0094.765</v>
          </cell>
          <cell r="F124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46">
            <v>2021</v>
          </cell>
          <cell r="H1246">
            <v>0.4</v>
          </cell>
          <cell r="I1246">
            <v>159</v>
          </cell>
        </row>
        <row r="1247">
          <cell r="B1247" t="str">
            <v>Стр-во ВЛ-0,4 кВ (ГУЗ "Ононская ЦРБ")</v>
          </cell>
          <cell r="C1247" t="str">
            <v>20.7500.1811.20</v>
          </cell>
          <cell r="D1247" t="str">
            <v>IT.75.0094.802</v>
          </cell>
          <cell r="F124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47">
            <v>2021</v>
          </cell>
          <cell r="H1247">
            <v>0.4</v>
          </cell>
          <cell r="I1247">
            <v>200</v>
          </cell>
        </row>
        <row r="1248">
          <cell r="B1248" t="str">
            <v>Стр-во ВЛ-0,4 кВ (ГУЗ "Читинская ЦРБ")</v>
          </cell>
          <cell r="C1248" t="str">
            <v>20.7500.1790.20</v>
          </cell>
          <cell r="D1248" t="str">
            <v>IT.75.0094.817</v>
          </cell>
          <cell r="F124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48">
            <v>2021</v>
          </cell>
          <cell r="H1248">
            <v>0.4</v>
          </cell>
          <cell r="I1248">
            <v>276</v>
          </cell>
        </row>
        <row r="1249">
          <cell r="B1249" t="str">
            <v>Стр-во ВЛ-0,4 кВ (ГБУЗ "ССМП")</v>
          </cell>
          <cell r="C1249" t="str">
            <v>20.7500.3154.20</v>
          </cell>
          <cell r="D1249" t="str">
            <v>IT.75.0094.829</v>
          </cell>
          <cell r="F124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49">
            <v>2021</v>
          </cell>
          <cell r="H1249">
            <v>0.4</v>
          </cell>
          <cell r="I1249">
            <v>362</v>
          </cell>
        </row>
        <row r="1250">
          <cell r="B1250" t="str">
            <v>Стр. ВЛ-0,4 кВ (КФХ в лице Колобовой Т.Н</v>
          </cell>
          <cell r="C1250" t="str">
            <v>20.7500.2639.20</v>
          </cell>
          <cell r="D1250" t="str">
            <v>IT.75.0094.837</v>
          </cell>
          <cell r="F125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50">
            <v>2021</v>
          </cell>
          <cell r="H1250">
            <v>0.4</v>
          </cell>
          <cell r="I1250">
            <v>19</v>
          </cell>
        </row>
        <row r="1251">
          <cell r="B1251" t="str">
            <v>Стр-во ВЛ-0,4 кВ (Дюбин С.В.)</v>
          </cell>
          <cell r="C1251" t="str">
            <v>20.7500.2153.18</v>
          </cell>
          <cell r="D1251" t="str">
            <v>IT.75.0695.733</v>
          </cell>
          <cell r="F125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51">
            <v>2021</v>
          </cell>
          <cell r="H1251">
            <v>0.4</v>
          </cell>
          <cell r="I1251">
            <v>13</v>
          </cell>
        </row>
        <row r="1252">
          <cell r="B1252" t="str">
            <v>Стр-во ВЛ-0,4 кВ (ООО "ЭВЕРЕСТ")</v>
          </cell>
          <cell r="C1252" t="str">
            <v>20.7500.694.20</v>
          </cell>
          <cell r="D1252" t="str">
            <v>IT.75.0696.225</v>
          </cell>
          <cell r="F125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52">
            <v>2021</v>
          </cell>
          <cell r="H1252">
            <v>0.4</v>
          </cell>
          <cell r="I1252">
            <v>0</v>
          </cell>
        </row>
        <row r="1253">
          <cell r="B1253" t="str">
            <v>Стр-во ВЛ-0,4 кВ (ПАО "МТС")</v>
          </cell>
          <cell r="C1253" t="str">
            <v>20.7500.841.20</v>
          </cell>
          <cell r="D1253" t="str">
            <v>IT.75.1214.044</v>
          </cell>
          <cell r="F125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53">
            <v>2021</v>
          </cell>
          <cell r="H1253">
            <v>0.4</v>
          </cell>
          <cell r="I1253">
            <v>172</v>
          </cell>
        </row>
        <row r="1254">
          <cell r="B1254" t="str">
            <v>Стр-во ВЛ-0,4 кВ (ПАО "МТС")</v>
          </cell>
          <cell r="C1254" t="str">
            <v>20.7500.568.20</v>
          </cell>
          <cell r="D1254" t="str">
            <v>IT.75.1214.067</v>
          </cell>
          <cell r="F125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54">
            <v>2021</v>
          </cell>
          <cell r="H1254">
            <v>0.4</v>
          </cell>
          <cell r="I1254">
            <v>141</v>
          </cell>
        </row>
        <row r="1255">
          <cell r="B1255" t="str">
            <v>Стр-во ВЛ-0,4 кВ (ПАО "МТС")</v>
          </cell>
          <cell r="C1255" t="str">
            <v>20.7500.1185.20</v>
          </cell>
          <cell r="D1255" t="str">
            <v>IT.75.1214.148</v>
          </cell>
          <cell r="F125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55">
            <v>2021</v>
          </cell>
          <cell r="H1255">
            <v>0.4</v>
          </cell>
          <cell r="I1255">
            <v>10</v>
          </cell>
        </row>
        <row r="1256">
          <cell r="B1256" t="str">
            <v>Стр. ВЛ-0,4 кВ (КВХ в лице Селезнева Н.А</v>
          </cell>
          <cell r="C1256" t="str">
            <v>20.7500.3028.20</v>
          </cell>
          <cell r="D1256" t="str">
            <v>IT.75.1214.182</v>
          </cell>
          <cell r="F125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56">
            <v>2021</v>
          </cell>
          <cell r="H1256">
            <v>0.4</v>
          </cell>
          <cell r="I1256">
            <v>55</v>
          </cell>
        </row>
        <row r="1257">
          <cell r="B1257" t="str">
            <v>Стр-во ВЛ-0,4 кВ (МДОУ д/с "Пчелка")</v>
          </cell>
          <cell r="C1257" t="str">
            <v>20.7500.3764.18</v>
          </cell>
          <cell r="D1257" t="str">
            <v>IT.75.0094.607</v>
          </cell>
          <cell r="E1257" t="str">
            <v>IT.75.0403.295
IT.75.0403.357
IT.75.0403.282
IT.75.0403.350</v>
          </cell>
          <cell r="F125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57">
            <v>2021</v>
          </cell>
          <cell r="H1257">
            <v>0.4</v>
          </cell>
          <cell r="I1257">
            <v>83</v>
          </cell>
        </row>
        <row r="1258">
          <cell r="B1258" t="str">
            <v>Стр-во ВЛ-0,4 кВ (ИП Русаев С.В.)</v>
          </cell>
          <cell r="C1258" t="str">
            <v>20.7500.4135.18</v>
          </cell>
          <cell r="D1258" t="str">
            <v>IT.75.0094.609</v>
          </cell>
          <cell r="F125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58">
            <v>2021</v>
          </cell>
          <cell r="H1258">
            <v>0.4</v>
          </cell>
          <cell r="I1258">
            <v>160</v>
          </cell>
        </row>
        <row r="1259">
          <cell r="B1259" t="str">
            <v>Стр-во ВЛ-0,4 кВ (МБДОУ "Малышок")</v>
          </cell>
          <cell r="C1259" t="str">
            <v>20.7500.3903.19</v>
          </cell>
          <cell r="D1259" t="str">
            <v>IT.75.0094.687</v>
          </cell>
          <cell r="F125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59">
            <v>2021</v>
          </cell>
          <cell r="H1259">
            <v>0.4</v>
          </cell>
          <cell r="I1259">
            <v>365</v>
          </cell>
        </row>
        <row r="1260">
          <cell r="B1260" t="str">
            <v>Стр-во ВЛ-0,4 кВ (МО МВД РФ АКШИНСКИЙ)</v>
          </cell>
          <cell r="C1260" t="str">
            <v>20.7500.861.20</v>
          </cell>
          <cell r="D1260" t="str">
            <v>IT.75.0094.759</v>
          </cell>
          <cell r="F126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60">
            <v>2021</v>
          </cell>
          <cell r="H1260">
            <v>0.4</v>
          </cell>
          <cell r="I1260">
            <v>430</v>
          </cell>
        </row>
        <row r="1261">
          <cell r="B1261" t="str">
            <v>Стр-во ВЛ-0,4 кВ ТП-368 (Комитет град.по</v>
          </cell>
          <cell r="C1261" t="str">
            <v>20.7500.805.20</v>
          </cell>
          <cell r="D1261" t="str">
            <v>IT.75.0094.790</v>
          </cell>
          <cell r="F126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61">
            <v>2021</v>
          </cell>
          <cell r="H1261">
            <v>0.4</v>
          </cell>
          <cell r="I1261">
            <v>190</v>
          </cell>
        </row>
        <row r="1262">
          <cell r="B1262" t="str">
            <v>Стр-во ВЛ-0,4 кВ ф.2 (Комитет град.полит</v>
          </cell>
          <cell r="C1262" t="str">
            <v>20.7500.805.20</v>
          </cell>
          <cell r="D1262" t="str">
            <v>IT.75.0094.791</v>
          </cell>
          <cell r="F126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62">
            <v>2021</v>
          </cell>
          <cell r="H1262">
            <v>0.4</v>
          </cell>
          <cell r="I1262">
            <v>82</v>
          </cell>
        </row>
        <row r="1263">
          <cell r="B1263" t="str">
            <v>Стр-во ВЛ-0,4 кВ (Комитет град.политики)</v>
          </cell>
          <cell r="C1263" t="str">
            <v>20.7500.804.20</v>
          </cell>
          <cell r="D1263" t="str">
            <v>IT.75.0094.793</v>
          </cell>
          <cell r="F126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63">
            <v>2021</v>
          </cell>
          <cell r="H1263">
            <v>0.4</v>
          </cell>
          <cell r="I1263">
            <v>118</v>
          </cell>
        </row>
        <row r="1264">
          <cell r="B1264" t="str">
            <v>Стр-во ВЛ-0,4 кВ (АГП "Вершино-Дарасунск</v>
          </cell>
          <cell r="C1264" t="str">
            <v>20.7500.3337.20</v>
          </cell>
          <cell r="D1264" t="str">
            <v>IT.75.0094.849</v>
          </cell>
          <cell r="F126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64">
            <v>2021</v>
          </cell>
          <cell r="H1264">
            <v>0.4</v>
          </cell>
          <cell r="I1264">
            <v>50</v>
          </cell>
        </row>
        <row r="1265">
          <cell r="B1265" t="str">
            <v>Стр-во ВЛ-0,4 кВ (АГП "Вершино-Дарасунск</v>
          </cell>
          <cell r="C1265" t="str">
            <v>20.7500.3356.20</v>
          </cell>
          <cell r="D1265" t="str">
            <v>IT.75.0094.850</v>
          </cell>
          <cell r="F126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65">
            <v>2021</v>
          </cell>
          <cell r="H1265">
            <v>0.4</v>
          </cell>
          <cell r="I1265">
            <v>50</v>
          </cell>
        </row>
        <row r="1266">
          <cell r="B1266" t="str">
            <v>Стр-во ВЛ-0,4 кВ (МЕЖМУНИЦИПАЛЬНЫЙ ОТДЕЛ</v>
          </cell>
          <cell r="C1266" t="str">
            <v>20.7500.3055.20</v>
          </cell>
          <cell r="D1266" t="str">
            <v>IT.75.0094.898</v>
          </cell>
          <cell r="F126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66">
            <v>2021</v>
          </cell>
          <cell r="H1266">
            <v>0.4</v>
          </cell>
          <cell r="I1266">
            <v>300</v>
          </cell>
        </row>
        <row r="1267">
          <cell r="B1267" t="str">
            <v>Стр-во ВЛ-0,4 кВ (ПАО "Ростелеком")</v>
          </cell>
          <cell r="C1267" t="str">
            <v>20.7500.2462.20</v>
          </cell>
          <cell r="D1267" t="str">
            <v>IT.75.0403.564</v>
          </cell>
          <cell r="F126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67">
            <v>2021</v>
          </cell>
          <cell r="H1267">
            <v>0.4</v>
          </cell>
          <cell r="I1267">
            <v>345</v>
          </cell>
        </row>
        <row r="1268">
          <cell r="B1268" t="str">
            <v>Стр-во ВЛ-0,4 кВ (Калинин С.В.)</v>
          </cell>
          <cell r="C1268" t="str">
            <v>20.7500.1840.19</v>
          </cell>
          <cell r="D1268" t="str">
            <v>IT.75.0696.034</v>
          </cell>
          <cell r="F126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68">
            <v>2021</v>
          </cell>
          <cell r="H1268">
            <v>0.4</v>
          </cell>
          <cell r="I1268">
            <v>432</v>
          </cell>
        </row>
        <row r="1269">
          <cell r="B1269" t="str">
            <v>Стр-во ВЛ-0,4 кВ (Шкедова Н.Д.)</v>
          </cell>
          <cell r="C1269" t="str">
            <v>20.7500.2336.20</v>
          </cell>
          <cell r="D1269" t="str">
            <v>IT.75.1214.251</v>
          </cell>
          <cell r="F126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69">
            <v>2021</v>
          </cell>
          <cell r="H1269">
            <v>0.23</v>
          </cell>
          <cell r="I1269">
            <v>53</v>
          </cell>
        </row>
        <row r="1270">
          <cell r="B1270" t="str">
            <v>Стр-во ВЛ-0,4 кВ (ПАО "РОСТЕЛЕКОМ")</v>
          </cell>
          <cell r="C1270" t="str">
            <v>20.7500.1715.19</v>
          </cell>
          <cell r="D1270" t="str">
            <v>IT.75.0094.611</v>
          </cell>
          <cell r="F127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70">
            <v>2021</v>
          </cell>
          <cell r="H1270">
            <v>0.4</v>
          </cell>
          <cell r="I1270">
            <v>150</v>
          </cell>
        </row>
        <row r="1271">
          <cell r="B1271" t="str">
            <v>Стр-во ВЛ-0,4 кВ (Религиозная организаци</v>
          </cell>
          <cell r="C1271" t="str">
            <v>20.7500.2882.19</v>
          </cell>
          <cell r="D1271" t="str">
            <v>IT.75.0094.647</v>
          </cell>
          <cell r="F127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71">
            <v>2021</v>
          </cell>
          <cell r="H1271">
            <v>0.4</v>
          </cell>
          <cell r="I1271">
            <v>100</v>
          </cell>
        </row>
        <row r="1272">
          <cell r="B1272" t="str">
            <v>Стр-во ВЛ-0,4 кВ (Кохаев А.А.)</v>
          </cell>
          <cell r="C1272" t="str">
            <v>20.7500.3860.19</v>
          </cell>
          <cell r="D1272" t="str">
            <v>IT.75.0094.697</v>
          </cell>
          <cell r="F127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72">
            <v>2021</v>
          </cell>
          <cell r="H1272">
            <v>0.4</v>
          </cell>
          <cell r="I1272">
            <v>232</v>
          </cell>
        </row>
        <row r="1273">
          <cell r="B1273" t="str">
            <v>Стр-во ВЛ-0,4 кВ (ИП Салтанов Н.М.)</v>
          </cell>
          <cell r="C1273" t="str">
            <v>20.7500.1917.20</v>
          </cell>
          <cell r="D1273" t="str">
            <v>IT.75.0094.818</v>
          </cell>
          <cell r="F127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73">
            <v>2021</v>
          </cell>
          <cell r="H1273">
            <v>0.4</v>
          </cell>
          <cell r="I1273">
            <v>5</v>
          </cell>
        </row>
        <row r="1274">
          <cell r="B1274" t="str">
            <v>Стр-во ВЛ-0,4 кВ (Медведев Д.С.)</v>
          </cell>
          <cell r="C1274" t="str">
            <v>20.7500.1483.20</v>
          </cell>
          <cell r="D1274" t="str">
            <v>IT.75.0094.819</v>
          </cell>
          <cell r="F127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74">
            <v>2021</v>
          </cell>
          <cell r="H1274">
            <v>0.4</v>
          </cell>
          <cell r="I1274">
            <v>25</v>
          </cell>
        </row>
        <row r="1275">
          <cell r="B1275" t="str">
            <v>Стр-во ВЛ-0,4 кВ (ООО "Стрит Ритайл")</v>
          </cell>
          <cell r="C1275" t="str">
            <v>20.7500.2442.20</v>
          </cell>
          <cell r="D1275" t="str">
            <v>IT.75.0094.840</v>
          </cell>
          <cell r="F127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75">
            <v>2021</v>
          </cell>
          <cell r="H1275">
            <v>0.4</v>
          </cell>
          <cell r="I1275">
            <v>198</v>
          </cell>
        </row>
        <row r="1276">
          <cell r="B1276" t="str">
            <v>Стр-во ВЛ-0,4 кВ (Андреев Р.В.)</v>
          </cell>
          <cell r="C1276" t="str">
            <v>20.7500.2934.20</v>
          </cell>
          <cell r="D1276" t="str">
            <v>IT.75.0094.860</v>
          </cell>
          <cell r="F127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76">
            <v>2021</v>
          </cell>
          <cell r="H1276">
            <v>0.4</v>
          </cell>
          <cell r="I1276">
            <v>19</v>
          </cell>
        </row>
        <row r="1277">
          <cell r="B1277" t="str">
            <v>Стр-во ВЛ-0,4 кВ (МУ АДМИНИСТРАЦИЯ МУНИЦ</v>
          </cell>
          <cell r="C1277" t="str">
            <v>20.7500.2877.20</v>
          </cell>
          <cell r="D1277" t="str">
            <v>IT.75.0094.876</v>
          </cell>
          <cell r="F127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77">
            <v>2021</v>
          </cell>
          <cell r="H1277">
            <v>0.4</v>
          </cell>
          <cell r="I1277">
            <v>83</v>
          </cell>
        </row>
        <row r="1278">
          <cell r="B1278" t="str">
            <v>Стр-во ВЛ-0,4 кВ ф.2 (МУ АДМИНИСТРАЦИЯ М</v>
          </cell>
          <cell r="C1278" t="str">
            <v>20.7500.2877.20</v>
          </cell>
          <cell r="D1278" t="str">
            <v>IT.75.0094.893</v>
          </cell>
          <cell r="F127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78">
            <v>2021</v>
          </cell>
          <cell r="H1278">
            <v>0.4</v>
          </cell>
          <cell r="I1278">
            <v>246</v>
          </cell>
        </row>
        <row r="1279">
          <cell r="B1279" t="str">
            <v>Стр-во ВЛ-0,4 кВ ф.3 (МУ АДМИНИСТРАЦИЯ М</v>
          </cell>
          <cell r="C1279" t="str">
            <v>20.7500.2877.20</v>
          </cell>
          <cell r="D1279" t="str">
            <v>IT.75.0094.894</v>
          </cell>
          <cell r="F127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79">
            <v>2021</v>
          </cell>
          <cell r="H1279">
            <v>0.4</v>
          </cell>
          <cell r="I1279">
            <v>308</v>
          </cell>
        </row>
        <row r="1280">
          <cell r="B1280" t="str">
            <v>Стр-во ВЛ-0,4 кВ (Бородин А.С.)</v>
          </cell>
          <cell r="C1280" t="str">
            <v>20.7500.512.20</v>
          </cell>
          <cell r="D1280" t="str">
            <v>IT.75.0406.668</v>
          </cell>
          <cell r="F128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80">
            <v>2021</v>
          </cell>
          <cell r="H1280">
            <v>0.4</v>
          </cell>
          <cell r="I1280">
            <v>80</v>
          </cell>
        </row>
        <row r="1281">
          <cell r="B1281" t="str">
            <v>Стр-во ВЛ-0,4 кВ (Турантаев М.А.)</v>
          </cell>
          <cell r="C1281" t="str">
            <v>20.7500.1426.19</v>
          </cell>
          <cell r="D1281" t="str">
            <v>IT.75.0695.805</v>
          </cell>
          <cell r="F128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81">
            <v>2021</v>
          </cell>
          <cell r="H1281">
            <v>0.23</v>
          </cell>
          <cell r="I1281">
            <v>5</v>
          </cell>
        </row>
        <row r="1282">
          <cell r="B1282" t="str">
            <v>Стр-во ВЛ-0,4 кВ (Соболева И.В.)</v>
          </cell>
          <cell r="C1282" t="str">
            <v>20.7500.100.20</v>
          </cell>
          <cell r="D1282" t="str">
            <v>IT.75.0695.978</v>
          </cell>
          <cell r="F128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82">
            <v>2021</v>
          </cell>
          <cell r="H1282">
            <v>0.23</v>
          </cell>
          <cell r="I1282">
            <v>462</v>
          </cell>
        </row>
        <row r="1283">
          <cell r="B1283" t="str">
            <v>Стр-во ВЛ-0,4 кВ (ПАО "Мегафон")</v>
          </cell>
          <cell r="C1283" t="str">
            <v>20.7500.1584.20</v>
          </cell>
          <cell r="D1283" t="str">
            <v>IT.75.0696.235</v>
          </cell>
          <cell r="F128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83">
            <v>2021</v>
          </cell>
          <cell r="H1283">
            <v>0.4</v>
          </cell>
          <cell r="I1283">
            <v>30</v>
          </cell>
        </row>
        <row r="1284">
          <cell r="B1284" t="str">
            <v>Стр-во ВЛ-0,4 кВ (Сибирцев В.Ю.)</v>
          </cell>
          <cell r="C1284" t="str">
            <v>20.7500.3654.20</v>
          </cell>
          <cell r="D1284" t="str">
            <v>IT.75.0696.242</v>
          </cell>
          <cell r="F128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84">
            <v>2021</v>
          </cell>
          <cell r="H1284">
            <v>0.4</v>
          </cell>
          <cell r="I1284">
            <v>69</v>
          </cell>
        </row>
        <row r="1285">
          <cell r="B1285" t="str">
            <v>Стр-во ВЛ-0,4 кВ (ПАО "МТС")</v>
          </cell>
          <cell r="C1285" t="str">
            <v>20.7500.393.21</v>
          </cell>
          <cell r="D1285" t="str">
            <v>IT.75.0696.286</v>
          </cell>
          <cell r="F128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85">
            <v>2021</v>
          </cell>
          <cell r="H1285">
            <v>0.4</v>
          </cell>
          <cell r="I1285">
            <v>30</v>
          </cell>
        </row>
        <row r="1286">
          <cell r="B1286" t="str">
            <v>Стр-во ВЛ-0,4 кВ (ПАО "МТС")</v>
          </cell>
          <cell r="C1286" t="str">
            <v>20.7500.599.21</v>
          </cell>
          <cell r="D1286" t="str">
            <v>IT.75.0696.278</v>
          </cell>
          <cell r="F128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86">
            <v>2021</v>
          </cell>
          <cell r="H1286">
            <v>0.4</v>
          </cell>
          <cell r="I1286">
            <v>34</v>
          </cell>
        </row>
        <row r="1287">
          <cell r="B1287" t="str">
            <v>Стр-во ВЛ-0,4 кВ   (ПАО МТС)</v>
          </cell>
          <cell r="C1287" t="str">
            <v>20.7500.566.20</v>
          </cell>
          <cell r="D1287" t="str">
            <v>IT.75.1214.106</v>
          </cell>
          <cell r="F128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87">
            <v>2021</v>
          </cell>
          <cell r="H1287">
            <v>0.4</v>
          </cell>
          <cell r="I1287">
            <v>14</v>
          </cell>
        </row>
        <row r="1288">
          <cell r="B1288" t="str">
            <v>Стр-во ВЛ-0,4 кВ (Щербакова И.А.)</v>
          </cell>
          <cell r="C1288" t="str">
            <v>20.7500.3009.20</v>
          </cell>
          <cell r="D1288" t="str">
            <v>IT.75.1214.178</v>
          </cell>
          <cell r="F128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88">
            <v>2021</v>
          </cell>
          <cell r="H1288">
            <v>0.4</v>
          </cell>
          <cell r="I1288">
            <v>484</v>
          </cell>
        </row>
        <row r="1289">
          <cell r="B1289" t="str">
            <v>Стр-во ВЛ-0,4 кВ (ФКУ УПРДОР "ЗАБАЙКАЛЬЕ</v>
          </cell>
          <cell r="C1289" t="str">
            <v>20.7500.2585.20</v>
          </cell>
          <cell r="D1289" t="str">
            <v>IT.75.1214.194</v>
          </cell>
          <cell r="F128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89">
            <v>2021</v>
          </cell>
          <cell r="H1289">
            <v>0.4</v>
          </cell>
          <cell r="I1289">
            <v>227</v>
          </cell>
        </row>
        <row r="1290">
          <cell r="B1290" t="str">
            <v>Стр-во ВЛ-0,4 кВ (Ликоренко Е.В.)</v>
          </cell>
          <cell r="C1290" t="str">
            <v>20.7500.3344.20</v>
          </cell>
          <cell r="D1290" t="str">
            <v>IT.75.1214.230</v>
          </cell>
          <cell r="F129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90">
            <v>2021</v>
          </cell>
          <cell r="H1290">
            <v>0.4</v>
          </cell>
          <cell r="I1290">
            <v>32</v>
          </cell>
        </row>
        <row r="1291">
          <cell r="B1291" t="str">
            <v>Стр-во ВЛ-0,4 кВ (Махаличев Д.А.)</v>
          </cell>
          <cell r="C1291" t="str">
            <v>20.7500.41.21</v>
          </cell>
          <cell r="D1291" t="str">
            <v>IT.75.1214.274</v>
          </cell>
          <cell r="F129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91">
            <v>2021</v>
          </cell>
          <cell r="H1291">
            <v>0.4</v>
          </cell>
          <cell r="I1291">
            <v>80</v>
          </cell>
        </row>
        <row r="1292">
          <cell r="B1292" t="str">
            <v>Стр-во ВЛ-0,4 кВ (Миронова М.Ф.)</v>
          </cell>
          <cell r="C1292" t="str">
            <v>20.7500.1831.20</v>
          </cell>
          <cell r="D1292" t="str">
            <v>IT.75.0094.904</v>
          </cell>
          <cell r="F129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92">
            <v>2021</v>
          </cell>
          <cell r="H1292">
            <v>0.4</v>
          </cell>
          <cell r="I1292">
            <v>200</v>
          </cell>
        </row>
        <row r="1293">
          <cell r="B1293" t="str">
            <v>Стр-во ВЛ-0,4 кВ (ООО "МОСТООТРЯД - 53")</v>
          </cell>
          <cell r="C1293" t="str">
            <v>20.7500.1830.21</v>
          </cell>
          <cell r="D1293" t="str">
            <v>IT.75.0094.928</v>
          </cell>
          <cell r="E1293" t="str">
            <v>IT.75.0094.924</v>
          </cell>
          <cell r="F129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93">
            <v>2021</v>
          </cell>
          <cell r="H1293">
            <v>0.4</v>
          </cell>
          <cell r="I1293">
            <v>521</v>
          </cell>
        </row>
        <row r="1294">
          <cell r="B1294" t="str">
            <v>Стр-во ВЛ-0,4 кВ (ИП Гордеев В.А.)</v>
          </cell>
          <cell r="C1294" t="str">
            <v>20.7500.1815.21</v>
          </cell>
          <cell r="D1294" t="str">
            <v>IT.75.0094.929</v>
          </cell>
          <cell r="E1294" t="str">
            <v>IT.75.0094.922</v>
          </cell>
          <cell r="F129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94">
            <v>2021</v>
          </cell>
          <cell r="H1294">
            <v>0.4</v>
          </cell>
          <cell r="I1294">
            <v>671</v>
          </cell>
        </row>
        <row r="1295">
          <cell r="B1295" t="str">
            <v>Стр-во ВЛ-0,4 кВ (ПАО "ТГК-14")</v>
          </cell>
          <cell r="C1295" t="str">
            <v>20.7500.1235.20</v>
          </cell>
          <cell r="D1295" t="str">
            <v>IT.75.0696.186</v>
          </cell>
          <cell r="F129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95">
            <v>2021</v>
          </cell>
          <cell r="H1295">
            <v>0.4</v>
          </cell>
          <cell r="I1295">
            <v>151</v>
          </cell>
        </row>
        <row r="1296">
          <cell r="B1296" t="str">
            <v>Стр-во ВЛ-0,4 кВ (ПАО "ТГК-14")</v>
          </cell>
          <cell r="C1296" t="str">
            <v>20.7500.1237.20</v>
          </cell>
          <cell r="D1296" t="str">
            <v>IT.75.0696.187</v>
          </cell>
          <cell r="F129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96">
            <v>2021</v>
          </cell>
          <cell r="H1296">
            <v>0.4</v>
          </cell>
          <cell r="I1296">
            <v>270</v>
          </cell>
        </row>
        <row r="1297">
          <cell r="B1297" t="str">
            <v>Стр-во ВЛ-0,4 кВ (ПАО "ТГК-14")</v>
          </cell>
          <cell r="C1297" t="str">
            <v>20.7500.1236.20</v>
          </cell>
          <cell r="D1297" t="str">
            <v>IT.75.0696.188</v>
          </cell>
          <cell r="F129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97">
            <v>2021</v>
          </cell>
          <cell r="H1297">
            <v>0.4</v>
          </cell>
          <cell r="I1297">
            <v>151</v>
          </cell>
        </row>
        <row r="1298">
          <cell r="B1298" t="str">
            <v>Стр-во ВЛ-0,4 кВ (ПАО "ТГК-14")</v>
          </cell>
          <cell r="C1298" t="str">
            <v>20.7500.1158.20</v>
          </cell>
          <cell r="D1298" t="str">
            <v>IT.75.0696.192</v>
          </cell>
          <cell r="F129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98">
            <v>2021</v>
          </cell>
          <cell r="H1298">
            <v>0.4</v>
          </cell>
          <cell r="I1298">
            <v>60</v>
          </cell>
        </row>
        <row r="1299">
          <cell r="B1299" t="str">
            <v>Стр-во ВЛ-0,4 кВ (ПАО "ТГК-14")</v>
          </cell>
          <cell r="C1299" t="str">
            <v>20.7500.1159.20</v>
          </cell>
          <cell r="D1299" t="str">
            <v>IT.75.0696.193</v>
          </cell>
          <cell r="F129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299">
            <v>2021</v>
          </cell>
          <cell r="H1299">
            <v>0.4</v>
          </cell>
          <cell r="I1299">
            <v>25</v>
          </cell>
        </row>
        <row r="1300">
          <cell r="B1300" t="str">
            <v>Стр-во ВЛ-0,4 кВ (ПАО "ТГК-14")</v>
          </cell>
          <cell r="C1300" t="str">
            <v>20.7500.1160.20</v>
          </cell>
          <cell r="D1300" t="str">
            <v>IT.75.0696.194</v>
          </cell>
          <cell r="F130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00">
            <v>2021</v>
          </cell>
          <cell r="H1300">
            <v>0.4</v>
          </cell>
          <cell r="I1300">
            <v>20</v>
          </cell>
        </row>
        <row r="1301">
          <cell r="B1301" t="str">
            <v>Стр-во ВЛ-0,4 кВ (ПАО "ТГК-14")</v>
          </cell>
          <cell r="C1301" t="str">
            <v>20.7500.1217.20</v>
          </cell>
          <cell r="D1301" t="str">
            <v>IT.75.0696.195</v>
          </cell>
          <cell r="F130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01">
            <v>2021</v>
          </cell>
          <cell r="H1301">
            <v>0.4</v>
          </cell>
          <cell r="I1301">
            <v>115</v>
          </cell>
        </row>
        <row r="1302">
          <cell r="B1302" t="str">
            <v>Стр-во ВЛ-0,4 кВ (ПАО "ТГК-14")</v>
          </cell>
          <cell r="C1302" t="str">
            <v>20.7500.1220.20</v>
          </cell>
          <cell r="D1302" t="str">
            <v>IT.75.0696.196</v>
          </cell>
          <cell r="F130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02">
            <v>2021</v>
          </cell>
          <cell r="H1302">
            <v>0.4</v>
          </cell>
          <cell r="I1302">
            <v>140</v>
          </cell>
        </row>
        <row r="1303">
          <cell r="B1303" t="str">
            <v>Стр-во ВЛ-0,4 кВ (ПАО "ТГК-14")</v>
          </cell>
          <cell r="C1303" t="str">
            <v>20.7500.1289.20</v>
          </cell>
          <cell r="D1303" t="str">
            <v>IT.75.0696.198</v>
          </cell>
          <cell r="F130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03">
            <v>2021</v>
          </cell>
          <cell r="H1303">
            <v>0.4</v>
          </cell>
          <cell r="I1303">
            <v>20</v>
          </cell>
        </row>
        <row r="1304">
          <cell r="B1304" t="str">
            <v>Стр-во ВЛ-0,4 кВ (ПАО "ТГК-14)</v>
          </cell>
          <cell r="C1304" t="str">
            <v>20.7500.1212.20</v>
          </cell>
          <cell r="D1304" t="str">
            <v>IT.75.0696.200</v>
          </cell>
          <cell r="F130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04">
            <v>2021</v>
          </cell>
          <cell r="H1304">
            <v>0.4</v>
          </cell>
          <cell r="I1304">
            <v>151</v>
          </cell>
        </row>
        <row r="1305">
          <cell r="B1305" t="str">
            <v>Стр-во ВЛ-0,4 кВ (ПАО "ТГК-14)</v>
          </cell>
          <cell r="C1305" t="str">
            <v>20.7500.1215.20</v>
          </cell>
          <cell r="D1305" t="str">
            <v>IT.75.0696.201</v>
          </cell>
          <cell r="F130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05">
            <v>2021</v>
          </cell>
          <cell r="H1305">
            <v>0.4</v>
          </cell>
          <cell r="I1305">
            <v>400</v>
          </cell>
        </row>
        <row r="1306">
          <cell r="B1306" t="str">
            <v>Стр-во ВЛ-0,4 кВ (ПАО "ТГК-14)</v>
          </cell>
          <cell r="C1306" t="str">
            <v>20.7500.1216.20</v>
          </cell>
          <cell r="D1306" t="str">
            <v>IT.75.0696.202</v>
          </cell>
          <cell r="F130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06">
            <v>2021</v>
          </cell>
          <cell r="H1306">
            <v>0.4</v>
          </cell>
          <cell r="I1306">
            <v>210</v>
          </cell>
        </row>
        <row r="1307">
          <cell r="B1307" t="str">
            <v>Стр-во ВЛ-0,4 кВ (ПАО "ТГК-14)</v>
          </cell>
          <cell r="C1307" t="str">
            <v>20.7500.1238.20</v>
          </cell>
          <cell r="D1307" t="str">
            <v>IT.75.0696.203</v>
          </cell>
          <cell r="F130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07">
            <v>2021</v>
          </cell>
          <cell r="H1307">
            <v>0.4</v>
          </cell>
          <cell r="I1307">
            <v>40</v>
          </cell>
        </row>
        <row r="1308">
          <cell r="B1308" t="str">
            <v>Стр-во ВЛ-0,4 кВ (ПАО "ТГК-14")</v>
          </cell>
          <cell r="C1308" t="str">
            <v>20.7500.1241.20</v>
          </cell>
          <cell r="D1308" t="str">
            <v>IT.75.0696.204</v>
          </cell>
          <cell r="F130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08">
            <v>2021</v>
          </cell>
          <cell r="H1308">
            <v>0.4</v>
          </cell>
          <cell r="I1308">
            <v>130</v>
          </cell>
        </row>
        <row r="1309">
          <cell r="B1309" t="str">
            <v>Стр-во ВЛ-0,4 кВ (ПАО "ТГК-14")</v>
          </cell>
          <cell r="C1309" t="str">
            <v>20.7500.1176.20</v>
          </cell>
          <cell r="D1309" t="str">
            <v>IT.75.0696.205</v>
          </cell>
          <cell r="F130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09">
            <v>2021</v>
          </cell>
          <cell r="H1309">
            <v>0.4</v>
          </cell>
          <cell r="I1309">
            <v>15</v>
          </cell>
        </row>
        <row r="1310">
          <cell r="B1310" t="str">
            <v>Стр-во ВЛ-0,4 кВ (ПАО "ТГК-14")</v>
          </cell>
          <cell r="C1310" t="str">
            <v>20.7500.1173.20</v>
          </cell>
          <cell r="D1310" t="str">
            <v>IT.75.0696.206</v>
          </cell>
          <cell r="F131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10">
            <v>2021</v>
          </cell>
          <cell r="H1310">
            <v>0.4</v>
          </cell>
          <cell r="I1310">
            <v>200</v>
          </cell>
        </row>
        <row r="1311">
          <cell r="B1311" t="str">
            <v>Стр-во ВЛ-0,4 кВ (ПАО "ТГК-14")</v>
          </cell>
          <cell r="C1311" t="str">
            <v>20.7500.1175.20</v>
          </cell>
          <cell r="D1311" t="str">
            <v>IT.75.0696.207</v>
          </cell>
          <cell r="F131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11">
            <v>2021</v>
          </cell>
          <cell r="H1311">
            <v>0.4</v>
          </cell>
          <cell r="I1311">
            <v>120</v>
          </cell>
        </row>
        <row r="1312">
          <cell r="B1312" t="str">
            <v>Стр-во ВЛ-0,4 кВ (ПАО "ТГК-14")</v>
          </cell>
          <cell r="C1312" t="str">
            <v>20.7500.1203.20</v>
          </cell>
          <cell r="D1312" t="str">
            <v>IT.75.0696.208</v>
          </cell>
          <cell r="F131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12">
            <v>2021</v>
          </cell>
          <cell r="H1312">
            <v>0.4</v>
          </cell>
          <cell r="I1312">
            <v>200</v>
          </cell>
        </row>
        <row r="1313">
          <cell r="B1313" t="str">
            <v>Стр-во ВЛ-0,4кВ (ПАО "ТГК-14")</v>
          </cell>
          <cell r="C1313" t="str">
            <v>20.7500.1205.20</v>
          </cell>
          <cell r="D1313" t="str">
            <v>IT.75.0696.210</v>
          </cell>
          <cell r="F131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13">
            <v>2021</v>
          </cell>
          <cell r="H1313">
            <v>0.4</v>
          </cell>
          <cell r="I1313">
            <v>20</v>
          </cell>
        </row>
        <row r="1314">
          <cell r="B1314" t="str">
            <v>Стр-во ВЛ-0,4кВ (ПАО "ТГК-14")</v>
          </cell>
          <cell r="C1314" t="str">
            <v>20.7500.1221.20</v>
          </cell>
          <cell r="D1314" t="str">
            <v>IT.75.0696.211</v>
          </cell>
          <cell r="F131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14">
            <v>2021</v>
          </cell>
          <cell r="H1314">
            <v>0.4</v>
          </cell>
          <cell r="I1314">
            <v>140</v>
          </cell>
        </row>
        <row r="1315">
          <cell r="B1315" t="str">
            <v>Стр-во ВЛ-0,4 кВ (ПАО "ТГК-14")</v>
          </cell>
          <cell r="C1315" t="str">
            <v>20.7500.1293.20</v>
          </cell>
          <cell r="D1315" t="str">
            <v>IT.75.0696.213</v>
          </cell>
          <cell r="F131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15">
            <v>2021</v>
          </cell>
          <cell r="H1315">
            <v>0.4</v>
          </cell>
          <cell r="I1315">
            <v>33</v>
          </cell>
        </row>
        <row r="1316">
          <cell r="B1316" t="str">
            <v>Стр-во ВЛ-0,4 кВ (ПАО "ТГК-14")</v>
          </cell>
          <cell r="C1316" t="str">
            <v>20.7500.1246.20</v>
          </cell>
          <cell r="D1316" t="str">
            <v>IT.75.0696.218</v>
          </cell>
          <cell r="F131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16">
            <v>2021</v>
          </cell>
          <cell r="H1316">
            <v>0.4</v>
          </cell>
          <cell r="I1316">
            <v>85</v>
          </cell>
        </row>
        <row r="1317">
          <cell r="B1317" t="str">
            <v>Стр-во ВЛ-0,4 кВ (ПАО "ТГК-14")</v>
          </cell>
          <cell r="C1317" t="str">
            <v>20.7500.1251.20</v>
          </cell>
          <cell r="D1317" t="str">
            <v>IT.75.0696.219</v>
          </cell>
          <cell r="F131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17">
            <v>2021</v>
          </cell>
          <cell r="H1317">
            <v>0.4</v>
          </cell>
          <cell r="I1317">
            <v>80</v>
          </cell>
        </row>
        <row r="1318">
          <cell r="B1318" t="str">
            <v>Стр-во ВЛ-0,4 кВ (ООО "ЭВЕРЕСТ")</v>
          </cell>
          <cell r="C1318" t="str">
            <v>20.7500.3070.20</v>
          </cell>
          <cell r="D1318" t="str">
            <v>IT.75.0696.224</v>
          </cell>
          <cell r="F131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18">
            <v>2021</v>
          </cell>
          <cell r="H1318">
            <v>0.4</v>
          </cell>
          <cell r="I1318">
            <v>330</v>
          </cell>
        </row>
        <row r="1319">
          <cell r="B1319" t="str">
            <v>Стр-во ВЛ-0,4 кВ (ПАО"ТГК-14")</v>
          </cell>
          <cell r="C1319" t="str">
            <v>20.7500.1182.20</v>
          </cell>
          <cell r="D1319" t="str">
            <v>IT.75.0696.229</v>
          </cell>
          <cell r="F131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19">
            <v>2021</v>
          </cell>
          <cell r="H1319">
            <v>0.4</v>
          </cell>
          <cell r="I1319">
            <v>100</v>
          </cell>
        </row>
        <row r="1320">
          <cell r="B1320" t="str">
            <v>Стр-во ВЛ-0,4 кВ (ПАО "ТГК-14")</v>
          </cell>
          <cell r="C1320" t="str">
            <v>20.7500.1178.20</v>
          </cell>
          <cell r="D1320" t="str">
            <v>IT.75.0696.247</v>
          </cell>
          <cell r="F132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20">
            <v>2021</v>
          </cell>
          <cell r="H1320">
            <v>0.4</v>
          </cell>
          <cell r="I1320">
            <v>130</v>
          </cell>
        </row>
        <row r="1321">
          <cell r="B1321" t="str">
            <v>Стр-во ВЛ-0,4 кВ (ПАО "ТГК-14")</v>
          </cell>
          <cell r="C1321" t="str">
            <v>20.7500.1218.20</v>
          </cell>
          <cell r="D1321" t="str">
            <v>IT.75.0696.271</v>
          </cell>
          <cell r="F132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21">
            <v>2021</v>
          </cell>
          <cell r="H1321">
            <v>0.4</v>
          </cell>
          <cell r="I1321">
            <v>75</v>
          </cell>
        </row>
        <row r="1322">
          <cell r="B1322" t="str">
            <v>Стр-во ВЛ-0,4 кВ (ПАО "МТС")</v>
          </cell>
          <cell r="C1322" t="str">
            <v>20.7500.693.21</v>
          </cell>
          <cell r="D1322" t="str">
            <v>IT.75.0696.280</v>
          </cell>
          <cell r="F132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22">
            <v>2021</v>
          </cell>
          <cell r="H1322">
            <v>0.4</v>
          </cell>
          <cell r="I1322">
            <v>300</v>
          </cell>
        </row>
        <row r="1323">
          <cell r="B1323" t="str">
            <v>Стр-во ВЛ-0,4 кВ  (ООО спец.затройщик "М</v>
          </cell>
          <cell r="C1323" t="str">
            <v>20.7500.1042.20</v>
          </cell>
          <cell r="D1323" t="str">
            <v>IT.75.0696.301</v>
          </cell>
          <cell r="F132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23">
            <v>2021</v>
          </cell>
          <cell r="H1323">
            <v>0.23</v>
          </cell>
          <cell r="I1323">
            <v>200</v>
          </cell>
        </row>
        <row r="1324">
          <cell r="B1324" t="str">
            <v>Стр-во ВЛ-0,4 кВ (ПАО "МТС")</v>
          </cell>
          <cell r="C1324" t="str">
            <v>20.7500.822.21</v>
          </cell>
          <cell r="D1324" t="str">
            <v>IT.75.0696.315</v>
          </cell>
          <cell r="F132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24">
            <v>2021</v>
          </cell>
          <cell r="H1324">
            <v>0.4</v>
          </cell>
          <cell r="I1324">
            <v>220</v>
          </cell>
        </row>
        <row r="1325">
          <cell r="B1325" t="str">
            <v>Стр-во ВЛ-0,4 кВ (ПАО "МТС")</v>
          </cell>
          <cell r="C1325" t="str">
            <v>20.7500.283.21</v>
          </cell>
          <cell r="D1325" t="str">
            <v>IT.75.1214.335</v>
          </cell>
          <cell r="F132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25">
            <v>2021</v>
          </cell>
          <cell r="H1325">
            <v>0.4</v>
          </cell>
          <cell r="I1325">
            <v>23</v>
          </cell>
        </row>
        <row r="1326">
          <cell r="B1326" t="str">
            <v>Стр-во ВЛ-0,4 кВ (Соловьева И.А.)</v>
          </cell>
          <cell r="C1326" t="str">
            <v>20.7500.889.21</v>
          </cell>
          <cell r="D1326" t="str">
            <v>IT.75.1214.354</v>
          </cell>
          <cell r="F132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26">
            <v>2021</v>
          </cell>
          <cell r="H1326">
            <v>0.4</v>
          </cell>
          <cell r="I1326">
            <v>35</v>
          </cell>
        </row>
        <row r="1327">
          <cell r="B1327" t="str">
            <v>Стр ВЛ-0,4 кВ (КЭУМИЗО администрации)</v>
          </cell>
          <cell r="C1327" t="str">
            <v>20.7500.3028.17</v>
          </cell>
          <cell r="D1327" t="str">
            <v>IT.75.0401.968</v>
          </cell>
          <cell r="F132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27">
            <v>2021</v>
          </cell>
          <cell r="H1327">
            <v>0.4</v>
          </cell>
          <cell r="I1327">
            <v>464</v>
          </cell>
        </row>
        <row r="1328">
          <cell r="B1328" t="str">
            <v>Стр-во ВЛ-0,4 кВ (Лопатина Н.В.)</v>
          </cell>
          <cell r="C1328" t="str">
            <v>20.7500.1239.19</v>
          </cell>
          <cell r="D1328" t="str">
            <v>IT.75.0406.507</v>
          </cell>
          <cell r="F132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28">
            <v>2021</v>
          </cell>
          <cell r="H1328">
            <v>0.23</v>
          </cell>
          <cell r="I1328">
            <v>50</v>
          </cell>
        </row>
        <row r="1329">
          <cell r="B1329" t="str">
            <v>Стр-во ВЛ-0,4 кВ (Гуляева А.Б.)</v>
          </cell>
          <cell r="C1329" t="str">
            <v>20.7500.1302.19</v>
          </cell>
          <cell r="D1329" t="str">
            <v>IT.75.0695.789</v>
          </cell>
          <cell r="F132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29">
            <v>2021</v>
          </cell>
          <cell r="H1329">
            <v>0.23</v>
          </cell>
          <cell r="I1329">
            <v>418</v>
          </cell>
        </row>
        <row r="1330">
          <cell r="B1330" t="str">
            <v>Стр-во ВЛ-0,4 кВ (Селезнев Н.А.)</v>
          </cell>
          <cell r="C1330" t="str">
            <v>20.7500.474.20</v>
          </cell>
          <cell r="D1330" t="str">
            <v>IT.75.1214.032</v>
          </cell>
          <cell r="F133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30">
            <v>2021</v>
          </cell>
          <cell r="H1330">
            <v>0.4</v>
          </cell>
          <cell r="I1330">
            <v>19</v>
          </cell>
        </row>
        <row r="1331">
          <cell r="B1331" t="str">
            <v>Стр-во ВЛ-0,4 кВ (Лукьянов С.Г.)</v>
          </cell>
          <cell r="C1331" t="str">
            <v>20.7500.2096.19</v>
          </cell>
          <cell r="D1331" t="str">
            <v>IT.75.0094.627</v>
          </cell>
          <cell r="F133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31">
            <v>2021</v>
          </cell>
          <cell r="H1331">
            <v>0.4</v>
          </cell>
          <cell r="I1331">
            <v>148</v>
          </cell>
        </row>
        <row r="1332">
          <cell r="B1332" t="str">
            <v>Стр-во ВЛИ-0,4 кВ (Ермакова Л.Б.)</v>
          </cell>
          <cell r="C1332" t="str">
            <v>20.7500.14.20</v>
          </cell>
          <cell r="D1332" t="str">
            <v>IT.75.0094.689</v>
          </cell>
          <cell r="F133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32">
            <v>2021</v>
          </cell>
          <cell r="H1332">
            <v>0.4</v>
          </cell>
          <cell r="I1332">
            <v>330</v>
          </cell>
        </row>
        <row r="1333">
          <cell r="B1333" t="str">
            <v>Стр-во ВЛ-0,4 кВ (ФКУ УПРДОР "Забайкалье</v>
          </cell>
          <cell r="C1333" t="str">
            <v>20.7500.84.19</v>
          </cell>
          <cell r="D1333" t="str">
            <v>IT.75.0695.625</v>
          </cell>
          <cell r="F133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33">
            <v>2021</v>
          </cell>
          <cell r="H1333">
            <v>0.23</v>
          </cell>
          <cell r="I1333">
            <v>20</v>
          </cell>
        </row>
        <row r="1334">
          <cell r="B1334" t="str">
            <v>Стр-во ВЛ-0,4кВ ("ООО "ЭЛЕКТРОСТРОЙКОНТА</v>
          </cell>
          <cell r="C1334" t="str">
            <v>20.7500.3142.19</v>
          </cell>
          <cell r="D1334" t="str">
            <v>IT.75.0696.121</v>
          </cell>
          <cell r="F133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34">
            <v>2021</v>
          </cell>
          <cell r="H1334">
            <v>0.4</v>
          </cell>
          <cell r="I1334">
            <v>200</v>
          </cell>
        </row>
        <row r="1335">
          <cell r="B1335" t="str">
            <v>Стр-во ВЛ-0,4 кВ (Коновалов В.П.)</v>
          </cell>
          <cell r="C1335" t="str">
            <v>20.7500.540.19</v>
          </cell>
          <cell r="D1335" t="str">
            <v>IT.75.0695.883</v>
          </cell>
          <cell r="F133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35">
            <v>2021</v>
          </cell>
          <cell r="H1335">
            <v>0.4</v>
          </cell>
          <cell r="I1335">
            <v>165</v>
          </cell>
        </row>
        <row r="1336">
          <cell r="B1336" t="str">
            <v>Стр-во ВЛ-0,4 кВ (ИП Патрин Е.В.)</v>
          </cell>
          <cell r="C1336" t="str">
            <v>20.7500.3521.19</v>
          </cell>
          <cell r="D1336" t="str">
            <v>IT.75.0094.864</v>
          </cell>
          <cell r="F133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36">
            <v>2022</v>
          </cell>
          <cell r="H1336">
            <v>0.4</v>
          </cell>
          <cell r="I1336">
            <v>25</v>
          </cell>
        </row>
        <row r="1337">
          <cell r="B1337" t="str">
            <v>Стр-во ВЛ-0,4 кВ (ООО ДСК "Энергия")</v>
          </cell>
          <cell r="C1337" t="str">
            <v>20.7500.3616.20</v>
          </cell>
          <cell r="D1337" t="str">
            <v>IT.75.0094.869</v>
          </cell>
          <cell r="F133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37">
            <v>2022</v>
          </cell>
          <cell r="H1337">
            <v>0.4</v>
          </cell>
          <cell r="I1337">
            <v>100</v>
          </cell>
        </row>
        <row r="1338">
          <cell r="B1338" t="str">
            <v>Стр-во ВЛ-0,4 кВ (Луценко Д.А.)</v>
          </cell>
          <cell r="C1338" t="str">
            <v>20.7500.2941.20</v>
          </cell>
          <cell r="D1338" t="str">
            <v>IT.75.0094.910</v>
          </cell>
          <cell r="E1338" t="str">
            <v>IT.75.0094.906</v>
          </cell>
          <cell r="F133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38">
            <v>2022</v>
          </cell>
          <cell r="H1338">
            <v>0.4</v>
          </cell>
          <cell r="I1338">
            <v>250</v>
          </cell>
        </row>
        <row r="1339">
          <cell r="B1339" t="str">
            <v>Стр-во ВЛ-0,4 кВ (Уваровский П.И.)</v>
          </cell>
          <cell r="C1339" t="str">
            <v>20.7500.3124.19</v>
          </cell>
          <cell r="D1339" t="str">
            <v>IT.75.0406.607</v>
          </cell>
          <cell r="F133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39">
            <v>2022</v>
          </cell>
          <cell r="H1339">
            <v>0.4</v>
          </cell>
          <cell r="I1339">
            <v>280</v>
          </cell>
        </row>
        <row r="1340">
          <cell r="B1340" t="str">
            <v>Стр-во ВЛ-0,4 кВ (Зырянов А.А.)</v>
          </cell>
          <cell r="C1340" t="str">
            <v>20.7500.3756.19</v>
          </cell>
          <cell r="D1340" t="str">
            <v>IT.75.0406.617</v>
          </cell>
          <cell r="F134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40">
            <v>2022</v>
          </cell>
          <cell r="H1340">
            <v>0.23</v>
          </cell>
          <cell r="I1340">
            <v>50</v>
          </cell>
        </row>
        <row r="1341">
          <cell r="B1341" t="str">
            <v>Стр-во ВЛ-0,4 кВ (Асатрян М.Г.)</v>
          </cell>
          <cell r="C1341" t="str">
            <v>20.7500.399.20</v>
          </cell>
          <cell r="D1341" t="str">
            <v>IT.75.0406.659</v>
          </cell>
          <cell r="F134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41">
            <v>2022</v>
          </cell>
          <cell r="H1341">
            <v>0.4</v>
          </cell>
          <cell r="I1341">
            <v>150</v>
          </cell>
        </row>
        <row r="1342">
          <cell r="B1342" t="str">
            <v>Стр-во ВЛ-0,4 кВ (Бянкина Н.А.)</v>
          </cell>
          <cell r="C1342" t="str">
            <v>20.7500.422.20</v>
          </cell>
          <cell r="D1342" t="str">
            <v>IT.75.0406.660</v>
          </cell>
          <cell r="F134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42">
            <v>2022</v>
          </cell>
          <cell r="H1342">
            <v>0.4</v>
          </cell>
          <cell r="I1342">
            <v>321</v>
          </cell>
        </row>
        <row r="1343">
          <cell r="B1343" t="str">
            <v>Стр-во ВЛ-0,4 кВ (ГУЗ "БОРЗИНСКАЯ ЦРБ")</v>
          </cell>
          <cell r="C1343" t="str">
            <v>20.7500.1844.20</v>
          </cell>
          <cell r="D1343" t="str">
            <v>IT.75.0406.693</v>
          </cell>
          <cell r="F134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43">
            <v>2022</v>
          </cell>
          <cell r="H1343">
            <v>0.4</v>
          </cell>
          <cell r="I1343">
            <v>180</v>
          </cell>
        </row>
        <row r="1344">
          <cell r="B1344" t="str">
            <v>Стр-во ВЛ-0,4 кВ (Аюшеев Э.Б.)</v>
          </cell>
          <cell r="C1344" t="str">
            <v>20.7500.1782.21</v>
          </cell>
          <cell r="D1344" t="str">
            <v>IT.75.0406.771</v>
          </cell>
          <cell r="F134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44">
            <v>2022</v>
          </cell>
          <cell r="H1344">
            <v>0.23</v>
          </cell>
          <cell r="I1344">
            <v>50</v>
          </cell>
        </row>
        <row r="1345">
          <cell r="B1345" t="str">
            <v>Стр-во ВЛ-0,4 кВ (Аскеров А.Н.)</v>
          </cell>
          <cell r="C1345" t="str">
            <v>20.7500.1206.21</v>
          </cell>
          <cell r="D1345" t="str">
            <v>IT.75.0406.775</v>
          </cell>
          <cell r="F134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45">
            <v>2022</v>
          </cell>
          <cell r="H1345">
            <v>0.23</v>
          </cell>
          <cell r="I1345">
            <v>68</v>
          </cell>
        </row>
        <row r="1346">
          <cell r="B1346" t="str">
            <v>Стр-во ВЛ-0,4 кВ (Гомбоева Д.О.)</v>
          </cell>
          <cell r="C1346" t="str">
            <v>20.7500.2465.19</v>
          </cell>
          <cell r="D1346" t="str">
            <v>IT.75.0695.788</v>
          </cell>
          <cell r="F134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46">
            <v>2022</v>
          </cell>
          <cell r="H1346">
            <v>0.4</v>
          </cell>
          <cell r="I1346">
            <v>41</v>
          </cell>
        </row>
        <row r="1347">
          <cell r="B1347" t="str">
            <v>Стр. ВЛ-0,4 кВ (Администр. МР "Читин.р-н</v>
          </cell>
          <cell r="C1347" t="str">
            <v>20.7500.3877.19</v>
          </cell>
          <cell r="D1347" t="str">
            <v>IT.75.0695.886</v>
          </cell>
          <cell r="F134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47">
            <v>2022</v>
          </cell>
          <cell r="H1347">
            <v>0.4</v>
          </cell>
          <cell r="I1347">
            <v>73</v>
          </cell>
        </row>
        <row r="1348">
          <cell r="B1348" t="str">
            <v>Стр-во ВЛ-0,4 кВ (Страшко Л.И.)</v>
          </cell>
          <cell r="C1348" t="str">
            <v>20.7500.796.21</v>
          </cell>
          <cell r="D1348" t="str">
            <v>IT.75.0696.327</v>
          </cell>
          <cell r="F134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48">
            <v>2022</v>
          </cell>
          <cell r="H1348">
            <v>0.23</v>
          </cell>
          <cell r="I1348">
            <v>74</v>
          </cell>
        </row>
        <row r="1349">
          <cell r="B1349" t="str">
            <v>Стр-во ВЛ-0,4 кВ (Мельник Г.А.)</v>
          </cell>
          <cell r="C1349" t="str">
            <v>20.7500.934.21</v>
          </cell>
          <cell r="D1349" t="str">
            <v>IT.75.0696.328</v>
          </cell>
          <cell r="F134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49">
            <v>2022</v>
          </cell>
          <cell r="H1349">
            <v>0.23</v>
          </cell>
          <cell r="I1349">
            <v>74</v>
          </cell>
        </row>
        <row r="1350">
          <cell r="B1350" t="str">
            <v>Стр-во ВЛ-0,4 кВ (Громов А.И.)</v>
          </cell>
          <cell r="C1350" t="str">
            <v>20.7500.1103.21</v>
          </cell>
          <cell r="D1350" t="str">
            <v>IT.75.0696.329</v>
          </cell>
          <cell r="F135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50">
            <v>2022</v>
          </cell>
          <cell r="H1350">
            <v>0.4</v>
          </cell>
          <cell r="I1350">
            <v>109</v>
          </cell>
        </row>
        <row r="1351">
          <cell r="B1351" t="str">
            <v>Стр-во ВЛ-0,4 кВ (Вдовин Е.А.)</v>
          </cell>
          <cell r="C1351" t="str">
            <v>20.7500.1112.21</v>
          </cell>
          <cell r="D1351" t="str">
            <v>IT.75.0696.360</v>
          </cell>
          <cell r="F135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51">
            <v>2022</v>
          </cell>
          <cell r="H1351">
            <v>0.4</v>
          </cell>
          <cell r="I1351">
            <v>30</v>
          </cell>
        </row>
        <row r="1352">
          <cell r="B1352" t="str">
            <v>Стр-во ВЛ-0,4 кВ (Исаева Н.В.)</v>
          </cell>
          <cell r="C1352" t="str">
            <v>20.7500.1150.21</v>
          </cell>
          <cell r="D1352" t="str">
            <v>IT.75.0696.366</v>
          </cell>
          <cell r="F135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52">
            <v>2022</v>
          </cell>
          <cell r="H1352">
            <v>0.4</v>
          </cell>
          <cell r="I1352">
            <v>40</v>
          </cell>
        </row>
        <row r="1353">
          <cell r="B1353" t="str">
            <v>Стр-во ВЛ-0,4 кВ (Якушевская Э.А.)</v>
          </cell>
          <cell r="C1353" t="str">
            <v>20.7500.815.20</v>
          </cell>
          <cell r="D1353" t="str">
            <v>IT.75.1214.055</v>
          </cell>
          <cell r="F135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53">
            <v>2022</v>
          </cell>
          <cell r="H1353">
            <v>0.4</v>
          </cell>
          <cell r="I1353">
            <v>45</v>
          </cell>
        </row>
        <row r="1354">
          <cell r="B1354" t="str">
            <v>Стр-во ВЛ-0,4 кВ (Лапшина Ю.А.)</v>
          </cell>
          <cell r="C1354" t="str">
            <v>20.7500.1527.20</v>
          </cell>
          <cell r="D1354" t="str">
            <v>IT.75.1214.136</v>
          </cell>
          <cell r="F135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54">
            <v>2022</v>
          </cell>
          <cell r="H1354">
            <v>0.23</v>
          </cell>
          <cell r="I1354">
            <v>46</v>
          </cell>
        </row>
        <row r="1355">
          <cell r="B1355" t="str">
            <v>Стр-во ВЛ-0,4 кВ (Просянникова Ю.В.)</v>
          </cell>
          <cell r="C1355" t="str">
            <v>20.7500.2863.20</v>
          </cell>
          <cell r="D1355" t="str">
            <v>IT.75.1214.227</v>
          </cell>
          <cell r="F135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55">
            <v>2022</v>
          </cell>
          <cell r="H1355">
            <v>0.4</v>
          </cell>
          <cell r="I1355">
            <v>15</v>
          </cell>
        </row>
        <row r="1356">
          <cell r="B1356" t="str">
            <v>Стр-во ВЛ-0,4 кВ (Шеметова Л.А.)</v>
          </cell>
          <cell r="C1356" t="str">
            <v>20.7500.3588.19</v>
          </cell>
          <cell r="D1356" t="str">
            <v>IT.75.1214.392</v>
          </cell>
          <cell r="F135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56">
            <v>2022</v>
          </cell>
          <cell r="H1356">
            <v>0.4</v>
          </cell>
          <cell r="I1356">
            <v>25</v>
          </cell>
        </row>
        <row r="1357">
          <cell r="B1357" t="str">
            <v>Стр-во ВЛ-0,4 кВ (Жамбалова Ц.Р.)</v>
          </cell>
          <cell r="C1357" t="str">
            <v>20.7500.1642.21</v>
          </cell>
          <cell r="D1357" t="str">
            <v>IT.75.1323.063</v>
          </cell>
          <cell r="F135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57">
            <v>2022</v>
          </cell>
          <cell r="H1357">
            <v>0.4</v>
          </cell>
          <cell r="I1357">
            <v>25</v>
          </cell>
        </row>
        <row r="1358">
          <cell r="B1358" t="str">
            <v>Стр-во ВЛ-0,4 кВ (Крайнова Л.А.)</v>
          </cell>
          <cell r="C1358" t="str">
            <v>20.7500.1681.21</v>
          </cell>
          <cell r="D1358" t="str">
            <v>IT.75.1323.075</v>
          </cell>
          <cell r="F135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58">
            <v>2022</v>
          </cell>
          <cell r="H1358">
            <v>0.23</v>
          </cell>
          <cell r="I1358">
            <v>213</v>
          </cell>
        </row>
        <row r="1359">
          <cell r="B1359" t="str">
            <v>Стр-во ВЛ-0,4 кВ (Лесков В.М.)</v>
          </cell>
          <cell r="C1359" t="str">
            <v>20.7500.2067.21</v>
          </cell>
          <cell r="D1359" t="str">
            <v>IT.75.1323.077</v>
          </cell>
          <cell r="F135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59">
            <v>2022</v>
          </cell>
          <cell r="H1359">
            <v>0.23</v>
          </cell>
          <cell r="I1359">
            <v>17</v>
          </cell>
        </row>
        <row r="1360">
          <cell r="B1360" t="str">
            <v>Стр-во ВЛ-0,4 кВ (Дашидондокова Д.Ж.)</v>
          </cell>
          <cell r="C1360" t="str">
            <v>20.7500.2056.21</v>
          </cell>
          <cell r="D1360" t="str">
            <v>IT.75.1323.089</v>
          </cell>
          <cell r="F136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60">
            <v>2022</v>
          </cell>
          <cell r="H1360">
            <v>0.23</v>
          </cell>
          <cell r="I1360">
            <v>25</v>
          </cell>
        </row>
        <row r="1361">
          <cell r="B1361" t="str">
            <v>Стр-во ВЛ-0,4 кВ (Перфильев Ю.А.)</v>
          </cell>
          <cell r="C1361" t="str">
            <v>20.7500.297.21</v>
          </cell>
          <cell r="D1361" t="str">
            <v>IT.75.0094.915</v>
          </cell>
          <cell r="F136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61">
            <v>2022</v>
          </cell>
          <cell r="H1361">
            <v>0.4</v>
          </cell>
          <cell r="I1361">
            <v>352</v>
          </cell>
        </row>
        <row r="1362">
          <cell r="B1362" t="str">
            <v>Стр-во ВЛ-0,4 кВ (Сучков М.В.)</v>
          </cell>
          <cell r="C1362" t="str">
            <v>20.7500.3355.21</v>
          </cell>
          <cell r="D1362" t="str">
            <v>IT.75.0094.966</v>
          </cell>
          <cell r="F136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62">
            <v>2022</v>
          </cell>
          <cell r="H1362">
            <v>0.4</v>
          </cell>
          <cell r="I1362">
            <v>37</v>
          </cell>
        </row>
        <row r="1363">
          <cell r="B1363" t="str">
            <v>Стр-во ВЛ-0,4 кВ (Тимофеев Г.В)</v>
          </cell>
          <cell r="C1363" t="str">
            <v>20.7500.3537.21</v>
          </cell>
          <cell r="D1363" t="str">
            <v>IT.75.0094.992</v>
          </cell>
          <cell r="F136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63">
            <v>2022</v>
          </cell>
          <cell r="H1363">
            <v>0.4</v>
          </cell>
          <cell r="I1363">
            <v>40</v>
          </cell>
        </row>
        <row r="1364">
          <cell r="B1364" t="str">
            <v>Стр-во ВЛ-0,4 кВ (СНТ "КАЗАЧИЙ ХУТОР")</v>
          </cell>
          <cell r="C1364" t="str">
            <v>20.7500.132.21</v>
          </cell>
          <cell r="D1364" t="str">
            <v>IT.75.0094.999</v>
          </cell>
          <cell r="F136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64">
            <v>2022</v>
          </cell>
          <cell r="H1364">
            <v>0.4</v>
          </cell>
          <cell r="I1364">
            <v>154</v>
          </cell>
        </row>
        <row r="1365">
          <cell r="B1365" t="str">
            <v>Стр ВЛ-0,4 кВ (Ковалевская Л.И.)</v>
          </cell>
          <cell r="C1365" t="str">
            <v>20.7500.2203.17</v>
          </cell>
          <cell r="D1365" t="str">
            <v>IT.75.0401.792</v>
          </cell>
          <cell r="F136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65">
            <v>2022</v>
          </cell>
          <cell r="H1365">
            <v>0.4</v>
          </cell>
          <cell r="I1365">
            <v>379</v>
          </cell>
        </row>
        <row r="1366">
          <cell r="B1366" t="str">
            <v>Стр-во ВЛ-0,4 кВ (Абрамова Е.М.)</v>
          </cell>
          <cell r="C1366" t="str">
            <v>20.7500.1588.21</v>
          </cell>
          <cell r="D1366" t="str">
            <v>IT.75.0403.695</v>
          </cell>
          <cell r="F136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66">
            <v>2022</v>
          </cell>
          <cell r="H1366">
            <v>0.23</v>
          </cell>
          <cell r="I1366">
            <v>250</v>
          </cell>
        </row>
        <row r="1367">
          <cell r="B1367" t="str">
            <v>Стр-во ВЛ-0,4 кВ (Коренев М.М.)</v>
          </cell>
          <cell r="C1367" t="str">
            <v>20.7500.3463.21</v>
          </cell>
          <cell r="D1367" t="str">
            <v>IT.75.0404.238</v>
          </cell>
          <cell r="F136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67">
            <v>2022</v>
          </cell>
          <cell r="H1367">
            <v>0.23</v>
          </cell>
          <cell r="I1367">
            <v>50</v>
          </cell>
        </row>
        <row r="1368">
          <cell r="B1368" t="str">
            <v>Стр-во ВЛ-0,4 кВ (ГУЗ "ГАЗИМУРО-ЗАВОДСКА</v>
          </cell>
          <cell r="C1368" t="str">
            <v>20.7500.3620.21</v>
          </cell>
          <cell r="D1368" t="str">
            <v>IT.75.0404.237</v>
          </cell>
          <cell r="F136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68">
            <v>2022</v>
          </cell>
          <cell r="H1368">
            <v>0.4</v>
          </cell>
          <cell r="I1368">
            <v>260</v>
          </cell>
        </row>
        <row r="1369">
          <cell r="B1369" t="str">
            <v>Стр-во ВЛ-0,4 кВ (Шевцова М.Н.)</v>
          </cell>
          <cell r="C1369" t="str">
            <v>20.7500.1950.21</v>
          </cell>
          <cell r="D1369" t="str">
            <v>IT.75.0406.781</v>
          </cell>
          <cell r="F136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69">
            <v>2022</v>
          </cell>
          <cell r="H1369">
            <v>0.23</v>
          </cell>
          <cell r="I1369">
            <v>100</v>
          </cell>
        </row>
        <row r="1370">
          <cell r="B1370" t="str">
            <v>Стр-во ВЛ-0,4 к (Кузнецов В.В.)</v>
          </cell>
          <cell r="C1370" t="str">
            <v>20.7500.2236.21</v>
          </cell>
          <cell r="D1370" t="str">
            <v>IT.75.0406.787</v>
          </cell>
          <cell r="F137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70">
            <v>2022</v>
          </cell>
          <cell r="H1370">
            <v>0.23</v>
          </cell>
          <cell r="I1370">
            <v>45</v>
          </cell>
        </row>
        <row r="1371">
          <cell r="B1371" t="str">
            <v>Стр-во ВЛ-0,4 кВ (Подшивалов С.А.)</v>
          </cell>
          <cell r="C1371" t="str">
            <v>20.7500.3701.21</v>
          </cell>
          <cell r="D1371" t="str">
            <v>IT.75.0406.792</v>
          </cell>
          <cell r="F137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71">
            <v>2022</v>
          </cell>
          <cell r="H1371">
            <v>0.23</v>
          </cell>
          <cell r="I1371">
            <v>50</v>
          </cell>
        </row>
        <row r="1372">
          <cell r="B1372" t="str">
            <v>Стр-во ВЛ-0,4 кВ (Романов М.В.)</v>
          </cell>
          <cell r="C1372" t="str">
            <v>20.7500.392.22</v>
          </cell>
          <cell r="D1372" t="str">
            <v>IT.75.0406.793</v>
          </cell>
          <cell r="F137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72">
            <v>2022</v>
          </cell>
          <cell r="H1372">
            <v>0.4</v>
          </cell>
          <cell r="I1372">
            <v>40</v>
          </cell>
        </row>
        <row r="1373">
          <cell r="B1373" t="str">
            <v>Стр-во ВЛ-0,4 кВ (Рюмкина Н.В.)</v>
          </cell>
          <cell r="C1373" t="str">
            <v>20.7500.3222.21</v>
          </cell>
          <cell r="D1373" t="str">
            <v>IT.75.0406.794</v>
          </cell>
          <cell r="F137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73">
            <v>2022</v>
          </cell>
          <cell r="H1373">
            <v>0.23</v>
          </cell>
          <cell r="I1373">
            <v>46</v>
          </cell>
        </row>
        <row r="1374">
          <cell r="B1374" t="str">
            <v>Стр-во ВЛ-0,4 кВ (Семенов В.П.)</v>
          </cell>
          <cell r="C1374" t="str">
            <v>20.7500.2844.21</v>
          </cell>
          <cell r="D1374" t="str">
            <v>IT.75.0406.795</v>
          </cell>
          <cell r="F137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74">
            <v>2022</v>
          </cell>
          <cell r="H1374">
            <v>0.23</v>
          </cell>
          <cell r="I1374">
            <v>110</v>
          </cell>
        </row>
        <row r="1375">
          <cell r="B1375" t="str">
            <v>Стр-во ВЛ-0,4 кВ (Решетникова С.В.)</v>
          </cell>
          <cell r="C1375" t="str">
            <v>20.7500.3325.21</v>
          </cell>
          <cell r="D1375" t="str">
            <v>IT.75.0406.806</v>
          </cell>
          <cell r="F137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75">
            <v>2022</v>
          </cell>
          <cell r="H1375">
            <v>0.23</v>
          </cell>
          <cell r="I1375">
            <v>50</v>
          </cell>
        </row>
        <row r="1376">
          <cell r="B1376" t="str">
            <v>Стр-во ВЛ-0,4 кВ (Русаков Е.В.)</v>
          </cell>
          <cell r="C1376" t="str">
            <v>20.7500.3404.21</v>
          </cell>
          <cell r="D1376" t="str">
            <v>IT.75.0406.807</v>
          </cell>
          <cell r="F137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76">
            <v>2022</v>
          </cell>
          <cell r="H1376">
            <v>0.23</v>
          </cell>
          <cell r="I1376">
            <v>50</v>
          </cell>
        </row>
        <row r="1377">
          <cell r="B1377" t="str">
            <v>Стр-во ВЛ-0,4 кВ (ПАО "ТГК-14")</v>
          </cell>
          <cell r="C1377" t="str">
            <v>20.7500.1286.20</v>
          </cell>
          <cell r="D1377" t="str">
            <v>IT.75.0696.215</v>
          </cell>
          <cell r="F137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77">
            <v>2022</v>
          </cell>
          <cell r="H1377">
            <v>0.4</v>
          </cell>
          <cell r="I1377">
            <v>120</v>
          </cell>
        </row>
        <row r="1378">
          <cell r="B1378" t="str">
            <v>Стр-во ВЛ-0,4 кВ (Бондаренко Э.С.)</v>
          </cell>
          <cell r="C1378" t="str">
            <v>20.7500.519.21</v>
          </cell>
          <cell r="D1378" t="str">
            <v>IT.75.0696.259</v>
          </cell>
          <cell r="F137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78">
            <v>2022</v>
          </cell>
          <cell r="H1378">
            <v>0.4</v>
          </cell>
          <cell r="I1378">
            <v>60</v>
          </cell>
        </row>
        <row r="1379">
          <cell r="B1379" t="str">
            <v>Стр-во ВЛ-0,4 кВ (Соколов В.Ю.)</v>
          </cell>
          <cell r="C1379" t="str">
            <v>20.7500.1754.21</v>
          </cell>
          <cell r="D1379" t="str">
            <v>IT.75.0696.311</v>
          </cell>
          <cell r="F137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79">
            <v>2022</v>
          </cell>
          <cell r="H1379">
            <v>0.4</v>
          </cell>
          <cell r="I1379">
            <v>40</v>
          </cell>
        </row>
        <row r="1380">
          <cell r="B1380" t="str">
            <v>Стр-во ВЛ-0,4 кВ (Дементьева Я.В.)</v>
          </cell>
          <cell r="C1380" t="str">
            <v>20.7500.1949.21</v>
          </cell>
          <cell r="D1380" t="str">
            <v>IT.75.0696.138</v>
          </cell>
          <cell r="F138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80">
            <v>2022</v>
          </cell>
          <cell r="H1380">
            <v>0.23</v>
          </cell>
          <cell r="I1380">
            <v>70</v>
          </cell>
        </row>
        <row r="1381">
          <cell r="B1381" t="str">
            <v>Стр-во ВЛ-0,4 кВ (Балыбердин В.В.)</v>
          </cell>
          <cell r="C1381" t="str">
            <v>20.7500.2410.21</v>
          </cell>
          <cell r="D1381" t="str">
            <v>IT.75.0696.325</v>
          </cell>
          <cell r="F138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81">
            <v>2022</v>
          </cell>
          <cell r="H1381">
            <v>0.4</v>
          </cell>
          <cell r="I1381">
            <v>200</v>
          </cell>
        </row>
        <row r="1382">
          <cell r="B1382" t="str">
            <v>Стр-во ВЛ-0,4 кВ (ООО "Эверест")</v>
          </cell>
          <cell r="C1382" t="str">
            <v>20.7500.1924.21</v>
          </cell>
          <cell r="D1382" t="str">
            <v>IT.75.0696.330</v>
          </cell>
          <cell r="F138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82">
            <v>2022</v>
          </cell>
          <cell r="H1382">
            <v>0.4</v>
          </cell>
          <cell r="I1382">
            <v>300</v>
          </cell>
        </row>
        <row r="1383">
          <cell r="B1383" t="str">
            <v>Стр-во ВЛ-0,4 кВ (Харасова Т.В.)</v>
          </cell>
          <cell r="C1383" t="str">
            <v>20.7500.2337.21</v>
          </cell>
          <cell r="D1383" t="str">
            <v>IT.75.0696.337</v>
          </cell>
          <cell r="F138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83">
            <v>2022</v>
          </cell>
          <cell r="H1383">
            <v>0.4</v>
          </cell>
          <cell r="I1383">
            <v>115</v>
          </cell>
        </row>
        <row r="1384">
          <cell r="B1384" t="str">
            <v>Стр-во ВЛ-0,4 кВ (Дымова А.Н.)</v>
          </cell>
          <cell r="C1384" t="str">
            <v>20.7500.2851.21</v>
          </cell>
          <cell r="D1384" t="str">
            <v>IT.75.0696.343</v>
          </cell>
          <cell r="F138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84">
            <v>2022</v>
          </cell>
          <cell r="H1384">
            <v>0.4</v>
          </cell>
          <cell r="I1384">
            <v>20</v>
          </cell>
        </row>
        <row r="1385">
          <cell r="B1385" t="str">
            <v>Стр-во ВЛ-0,4 кВ (Туранова Е.В.)</v>
          </cell>
          <cell r="C1385" t="str">
            <v>20.7500.2782.21</v>
          </cell>
          <cell r="D1385" t="str">
            <v>IT.75.0696.345</v>
          </cell>
          <cell r="F138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85">
            <v>2022</v>
          </cell>
          <cell r="H1385">
            <v>0.23</v>
          </cell>
          <cell r="I1385">
            <v>25</v>
          </cell>
        </row>
        <row r="1386">
          <cell r="B1386" t="str">
            <v>Стр-во ВЛ-0,4 кВ (ПАО "МТС")</v>
          </cell>
          <cell r="C1386" t="str">
            <v>20.7500.1792.21</v>
          </cell>
          <cell r="D1386" t="str">
            <v>IT.75.0696.346</v>
          </cell>
          <cell r="F138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86">
            <v>2022</v>
          </cell>
          <cell r="H1386">
            <v>0.4</v>
          </cell>
          <cell r="I1386">
            <v>45</v>
          </cell>
        </row>
        <row r="1387">
          <cell r="B1387" t="str">
            <v>Стр-во ВЛ-0,4 кВ (Граманчукова Н.Н.)</v>
          </cell>
          <cell r="C1387" t="str">
            <v>20.7500.2651.21</v>
          </cell>
          <cell r="D1387" t="str">
            <v>IT.75.0696.347</v>
          </cell>
          <cell r="F138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87">
            <v>2022</v>
          </cell>
          <cell r="H1387">
            <v>0.4</v>
          </cell>
          <cell r="I1387">
            <v>57</v>
          </cell>
        </row>
        <row r="1388">
          <cell r="B1388" t="str">
            <v>Стр-во ВЛ-0,4 кВ (Ханжов И.Г.,ИП)</v>
          </cell>
          <cell r="C1388" t="str">
            <v>20.7500.1275.21</v>
          </cell>
          <cell r="D1388" t="str">
            <v>IT.75.0696.348</v>
          </cell>
          <cell r="F138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88">
            <v>2022</v>
          </cell>
          <cell r="H1388">
            <v>0.4</v>
          </cell>
          <cell r="I1388">
            <v>38</v>
          </cell>
        </row>
        <row r="1389">
          <cell r="B1389" t="str">
            <v>Стр-во ВЛ-0,4 кВ (Суходолин Р.А.)</v>
          </cell>
          <cell r="C1389" t="str">
            <v>20.7500.1186.21</v>
          </cell>
          <cell r="D1389" t="str">
            <v>IT.75.0696.349</v>
          </cell>
          <cell r="F138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89">
            <v>2022</v>
          </cell>
          <cell r="H1389">
            <v>0.4</v>
          </cell>
          <cell r="I1389">
            <v>40</v>
          </cell>
        </row>
        <row r="1390">
          <cell r="B1390" t="str">
            <v>Стр-во ВЛ-0,4 кВ (Замякин Д.С.)</v>
          </cell>
          <cell r="C1390" t="str">
            <v>20.7500.3022.21</v>
          </cell>
          <cell r="D1390" t="str">
            <v>IT.75.0696.351</v>
          </cell>
          <cell r="F139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90">
            <v>2022</v>
          </cell>
          <cell r="H1390">
            <v>0.4</v>
          </cell>
          <cell r="I1390">
            <v>31</v>
          </cell>
        </row>
        <row r="1391">
          <cell r="B1391" t="str">
            <v>Стр-во ВЛ-0,4 кВ (Чагина Е.В.)</v>
          </cell>
          <cell r="C1391" t="str">
            <v>20.7500.1442.21</v>
          </cell>
          <cell r="D1391" t="str">
            <v>IT.75.0696.355</v>
          </cell>
          <cell r="F139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91">
            <v>2022</v>
          </cell>
          <cell r="H1391">
            <v>0.4</v>
          </cell>
          <cell r="I1391">
            <v>75</v>
          </cell>
        </row>
        <row r="1392">
          <cell r="B1392" t="str">
            <v>Стр-во ВЛ-0,4 кВ (Камеева Н.Л.)</v>
          </cell>
          <cell r="C1392" t="str">
            <v>20.7500.2345.21</v>
          </cell>
          <cell r="D1392" t="str">
            <v>IT.75.0696.356</v>
          </cell>
          <cell r="F139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92">
            <v>2022</v>
          </cell>
          <cell r="H1392">
            <v>0.23</v>
          </cell>
          <cell r="I1392">
            <v>40</v>
          </cell>
        </row>
        <row r="1393">
          <cell r="B1393" t="str">
            <v>Стр-во ВЛ-0,4 кВ (Должинов В.С.)</v>
          </cell>
          <cell r="C1393" t="str">
            <v>20.7500.2974.21</v>
          </cell>
          <cell r="D1393" t="str">
            <v>IT.75.0696.357</v>
          </cell>
          <cell r="F139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93">
            <v>2022</v>
          </cell>
          <cell r="H1393">
            <v>0.4</v>
          </cell>
          <cell r="I1393">
            <v>140</v>
          </cell>
        </row>
        <row r="1394">
          <cell r="B1394" t="str">
            <v>Стр-во ВЛ-0,4 кВ (Ельцева Е.В.)</v>
          </cell>
          <cell r="C1394" t="str">
            <v>20.7500.1614.21</v>
          </cell>
          <cell r="D1394" t="str">
            <v>IT.75.0696.359</v>
          </cell>
          <cell r="F139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94">
            <v>2022</v>
          </cell>
          <cell r="H1394">
            <v>0.4</v>
          </cell>
          <cell r="I1394">
            <v>50</v>
          </cell>
        </row>
        <row r="1395">
          <cell r="B1395" t="str">
            <v>Стр-во ВЛ-0,4 кВ (Болотова Б.Б.)</v>
          </cell>
          <cell r="C1395" t="str">
            <v>20.7500.3043.21</v>
          </cell>
          <cell r="D1395" t="str">
            <v>IT.75.0696.361</v>
          </cell>
          <cell r="F139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95">
            <v>2022</v>
          </cell>
          <cell r="H1395">
            <v>0.4</v>
          </cell>
          <cell r="I1395">
            <v>18</v>
          </cell>
        </row>
        <row r="1396">
          <cell r="B1396" t="str">
            <v>Стр-во ВЛ-0,4 кВ (Мавринский А.С.)</v>
          </cell>
          <cell r="C1396" t="str">
            <v>20.7500.3398.21</v>
          </cell>
          <cell r="D1396" t="str">
            <v>IT.75.0696.364</v>
          </cell>
          <cell r="F139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96">
            <v>2022</v>
          </cell>
          <cell r="H1396">
            <v>0.4</v>
          </cell>
          <cell r="I1396">
            <v>80</v>
          </cell>
        </row>
        <row r="1397">
          <cell r="B1397" t="str">
            <v>Стр-во ВЛ-0,4 кВ (Комитет гор.хоз-ва)</v>
          </cell>
          <cell r="C1397" t="str">
            <v>20.7500.2671.21</v>
          </cell>
          <cell r="D1397" t="str">
            <v>IT.75.0696.365</v>
          </cell>
          <cell r="F139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97">
            <v>2022</v>
          </cell>
          <cell r="H1397">
            <v>0.23</v>
          </cell>
          <cell r="I1397">
            <v>65</v>
          </cell>
        </row>
        <row r="1398">
          <cell r="B1398" t="str">
            <v>Стр-во ВЛ-0,4 кВ (Комитет гор.хоз-ва)</v>
          </cell>
          <cell r="C1398" t="str">
            <v>20.7500.2670.21</v>
          </cell>
          <cell r="D1398" t="str">
            <v>IT.75.0696.367</v>
          </cell>
          <cell r="F139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98">
            <v>2022</v>
          </cell>
          <cell r="H1398">
            <v>0.23</v>
          </cell>
          <cell r="I1398">
            <v>250</v>
          </cell>
        </row>
        <row r="1399">
          <cell r="B1399" t="str">
            <v>Стр-во ВЛ-0,4 кВ (Комитет гор.хоз-ва)</v>
          </cell>
          <cell r="C1399" t="str">
            <v>20.7500.2672.21</v>
          </cell>
          <cell r="D1399" t="str">
            <v>IT.75.0696.368</v>
          </cell>
          <cell r="F139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399">
            <v>2022</v>
          </cell>
          <cell r="H1399">
            <v>0.23</v>
          </cell>
          <cell r="I1399">
            <v>75</v>
          </cell>
        </row>
        <row r="1400">
          <cell r="B1400" t="str">
            <v>Стр-во ВЛ-0,4 кВ (Коренев А.С.)</v>
          </cell>
          <cell r="C1400" t="str">
            <v>20.7500.2107.21</v>
          </cell>
          <cell r="D1400" t="str">
            <v>IT.75.0696.371</v>
          </cell>
          <cell r="F140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00">
            <v>2022</v>
          </cell>
          <cell r="H1400">
            <v>0.4</v>
          </cell>
          <cell r="I1400">
            <v>100</v>
          </cell>
        </row>
        <row r="1401">
          <cell r="B1401" t="str">
            <v>Стр-во ВЛ-0,4 кВ (Утюжникова Е.Л.)</v>
          </cell>
          <cell r="C1401" t="str">
            <v>20.7500.1810.21</v>
          </cell>
          <cell r="D1401" t="str">
            <v>IT.75.0696.372</v>
          </cell>
          <cell r="F140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01">
            <v>2022</v>
          </cell>
          <cell r="H1401">
            <v>0.4</v>
          </cell>
          <cell r="I1401">
            <v>70</v>
          </cell>
        </row>
        <row r="1402">
          <cell r="B1402" t="str">
            <v>Стр-во ВЛ-0,4 кВ (Золотухин А.В.)</v>
          </cell>
          <cell r="C1402" t="str">
            <v>20.7500.2331.21</v>
          </cell>
          <cell r="D1402" t="str">
            <v>IT.75.0696.373</v>
          </cell>
          <cell r="F140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02">
            <v>2022</v>
          </cell>
          <cell r="H1402">
            <v>0.4</v>
          </cell>
          <cell r="I1402">
            <v>40</v>
          </cell>
        </row>
        <row r="1403">
          <cell r="B1403" t="str">
            <v>Стр-во ВЛ-0,4 кВ (Белоносова Ж.А.)</v>
          </cell>
          <cell r="C1403" t="str">
            <v>20.7500.1972.21</v>
          </cell>
          <cell r="D1403" t="str">
            <v>IT.75.0696.374</v>
          </cell>
          <cell r="F140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03">
            <v>2022</v>
          </cell>
          <cell r="H1403">
            <v>0.4</v>
          </cell>
          <cell r="I1403">
            <v>40</v>
          </cell>
        </row>
        <row r="1404">
          <cell r="B1404" t="str">
            <v>Стр-во ВЛ-0,4 кВ (Марков В.В.)</v>
          </cell>
          <cell r="C1404" t="str">
            <v>20.7500.2364.21</v>
          </cell>
          <cell r="D1404" t="str">
            <v>IT.75.0696.375</v>
          </cell>
          <cell r="F140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04">
            <v>2022</v>
          </cell>
          <cell r="H1404">
            <v>0.4</v>
          </cell>
          <cell r="I1404">
            <v>40</v>
          </cell>
        </row>
        <row r="1405">
          <cell r="B1405" t="str">
            <v>Стр-во ВЛ-0,4 кВ (Цыдыпов С.А.)</v>
          </cell>
          <cell r="C1405" t="str">
            <v>20.7500.9.22</v>
          </cell>
          <cell r="D1405" t="str">
            <v>IT.75.0696.384</v>
          </cell>
          <cell r="F140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05">
            <v>2022</v>
          </cell>
          <cell r="H1405">
            <v>0.4</v>
          </cell>
          <cell r="I1405">
            <v>45</v>
          </cell>
        </row>
        <row r="1406">
          <cell r="B1406" t="str">
            <v>Стр-во ВЛ-0,4 кВ (Ницин Е.А.)</v>
          </cell>
          <cell r="C1406" t="str">
            <v>20.7500.1938.21</v>
          </cell>
          <cell r="D1406" t="str">
            <v>IT.75.0696.385</v>
          </cell>
          <cell r="F140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06">
            <v>2022</v>
          </cell>
          <cell r="H1406">
            <v>0.4</v>
          </cell>
          <cell r="I1406">
            <v>200</v>
          </cell>
        </row>
        <row r="1407">
          <cell r="B1407" t="str">
            <v>Стр-во ВЛ-0,4 кВ (Подгрушин Е.О.)</v>
          </cell>
          <cell r="C1407" t="str">
            <v>20.7500.3527.21</v>
          </cell>
          <cell r="D1407" t="str">
            <v>IT.75.0696.395</v>
          </cell>
          <cell r="F140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07">
            <v>2022</v>
          </cell>
          <cell r="H1407">
            <v>0.4</v>
          </cell>
          <cell r="I1407">
            <v>30</v>
          </cell>
        </row>
        <row r="1408">
          <cell r="B1408" t="str">
            <v>Стр-во ВЛ-0,4 кВ (Александрова Т.И.)</v>
          </cell>
          <cell r="C1408" t="str">
            <v>20.7500.2366.21</v>
          </cell>
          <cell r="D1408" t="str">
            <v>IT.75.0696.387</v>
          </cell>
          <cell r="F140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08">
            <v>2022</v>
          </cell>
          <cell r="H1408">
            <v>0.4</v>
          </cell>
          <cell r="I1408">
            <v>60</v>
          </cell>
        </row>
        <row r="1409">
          <cell r="B1409" t="str">
            <v>Стр-во ВЛ-0,4 кВ (Гимаева Т.Л.)</v>
          </cell>
          <cell r="C1409" t="str">
            <v>20.7500.1732.21</v>
          </cell>
          <cell r="D1409" t="str">
            <v>IT.75.0696.403</v>
          </cell>
          <cell r="F140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09">
            <v>2022</v>
          </cell>
          <cell r="H1409">
            <v>0.4</v>
          </cell>
          <cell r="I1409">
            <v>30</v>
          </cell>
        </row>
        <row r="1410">
          <cell r="B1410" t="str">
            <v>Стр-во ВЛ-0,4 кВ (Орлов С.И.)</v>
          </cell>
          <cell r="C1410" t="str">
            <v>20.7500.3608.21</v>
          </cell>
          <cell r="D1410" t="str">
            <v>IT.75.0696.404</v>
          </cell>
          <cell r="E1410" t="str">
            <v>IT.75.1214.493</v>
          </cell>
          <cell r="F141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10">
            <v>2022</v>
          </cell>
          <cell r="H1410">
            <v>0.23</v>
          </cell>
          <cell r="I1410">
            <v>50</v>
          </cell>
        </row>
        <row r="1411">
          <cell r="B1411" t="str">
            <v>Стр-во ВЛ-0,4 кВ (Маркина М.М.)</v>
          </cell>
          <cell r="C1411" t="str">
            <v>20.7500.1265.21</v>
          </cell>
          <cell r="D1411" t="str">
            <v>IT.75.0696.405</v>
          </cell>
          <cell r="F141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11">
            <v>2022</v>
          </cell>
          <cell r="H1411">
            <v>0.4</v>
          </cell>
          <cell r="I1411">
            <v>30</v>
          </cell>
        </row>
        <row r="1412">
          <cell r="B1412" t="str">
            <v>Стр-во ВЛ-0,4 кВ (Евдокимов Ю.А.)</v>
          </cell>
          <cell r="C1412" t="str">
            <v>20.7500.3005.21</v>
          </cell>
          <cell r="D1412" t="str">
            <v>IT.75.0696.407</v>
          </cell>
          <cell r="F141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12">
            <v>2022</v>
          </cell>
          <cell r="H1412">
            <v>0.4</v>
          </cell>
          <cell r="I1412">
            <v>80</v>
          </cell>
        </row>
        <row r="1413">
          <cell r="B1413" t="str">
            <v>M_115-57_ЧЭ    Стр-во ВЛ-0,4 кВ ( для эл</v>
          </cell>
          <cell r="C1413" t="str">
            <v>20.7500.151.21</v>
          </cell>
          <cell r="D1413" t="str">
            <v>IT.75.1199.050</v>
          </cell>
          <cell r="F141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13">
            <v>2022</v>
          </cell>
          <cell r="H1413">
            <v>0.4</v>
          </cell>
          <cell r="I1413">
            <v>630</v>
          </cell>
        </row>
        <row r="1414">
          <cell r="B1414" t="str">
            <v>Стр-во ВЛ-0,4 кВ (Добрановский Д.С.)</v>
          </cell>
          <cell r="C1414" t="str">
            <v>20.7500.535.20</v>
          </cell>
          <cell r="D1414" t="str">
            <v>IT.75.1214.050</v>
          </cell>
          <cell r="F141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14">
            <v>2022</v>
          </cell>
          <cell r="H1414">
            <v>0.23</v>
          </cell>
          <cell r="I1414">
            <v>556</v>
          </cell>
        </row>
        <row r="1415">
          <cell r="B1415" t="str">
            <v>Стр-во ВЛ-0,4 кВ (Тюкавкина Ж.С.)</v>
          </cell>
          <cell r="C1415" t="str">
            <v>20.7500.2661.21</v>
          </cell>
          <cell r="D1415" t="str">
            <v>IT.75.1214.413</v>
          </cell>
          <cell r="F141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15">
            <v>2022</v>
          </cell>
          <cell r="H1415">
            <v>0.4</v>
          </cell>
          <cell r="I1415">
            <v>10</v>
          </cell>
        </row>
        <row r="1416">
          <cell r="B1416" t="str">
            <v>Стр-во ВЛ-0,4 кВ (Смирнова И.В.)</v>
          </cell>
          <cell r="C1416" t="str">
            <v>20.7500.2582.21</v>
          </cell>
          <cell r="D1416" t="str">
            <v>IT.75.1214.414</v>
          </cell>
          <cell r="F141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16">
            <v>2022</v>
          </cell>
          <cell r="H1416">
            <v>0.4</v>
          </cell>
          <cell r="I1416">
            <v>57</v>
          </cell>
        </row>
        <row r="1417">
          <cell r="B1417" t="str">
            <v>Стр-во ВЛ-0,4 кВ (Федорова Н.А.)</v>
          </cell>
          <cell r="C1417" t="str">
            <v>20.7500.2262.21</v>
          </cell>
          <cell r="D1417" t="str">
            <v>IT.75.1214.425</v>
          </cell>
          <cell r="F141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17">
            <v>2022</v>
          </cell>
          <cell r="H1417">
            <v>0.4</v>
          </cell>
          <cell r="I1417">
            <v>75</v>
          </cell>
        </row>
        <row r="1418">
          <cell r="B1418" t="str">
            <v>Стр-во ВЛ-0,4 кВ (Фомин М.Э.)</v>
          </cell>
          <cell r="C1418" t="str">
            <v>20.7500.2297.21</v>
          </cell>
          <cell r="D1418" t="str">
            <v>IT.75.1214.426</v>
          </cell>
          <cell r="F141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18">
            <v>2022</v>
          </cell>
          <cell r="H1418">
            <v>0.4</v>
          </cell>
          <cell r="I1418">
            <v>45</v>
          </cell>
        </row>
        <row r="1419">
          <cell r="B1419" t="str">
            <v>Стр-во ВЛ-0,4 кВ (КВФ в лице Юй Цзигэн)</v>
          </cell>
          <cell r="C1419" t="str">
            <v>20.7500.2644.21</v>
          </cell>
          <cell r="D1419" t="str">
            <v>IT.75.1214.428</v>
          </cell>
          <cell r="F141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19">
            <v>2022</v>
          </cell>
          <cell r="H1419">
            <v>0.23</v>
          </cell>
          <cell r="I1419">
            <v>254</v>
          </cell>
        </row>
        <row r="1420">
          <cell r="B1420" t="str">
            <v>Стр-во ВЛ-0,4 кВ (Киселевский М.К.)</v>
          </cell>
          <cell r="C1420" t="str">
            <v>20.7500.3066.21</v>
          </cell>
          <cell r="D1420" t="str">
            <v>IT.75.1214.443</v>
          </cell>
          <cell r="F142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20">
            <v>2022</v>
          </cell>
          <cell r="H1420">
            <v>0.4</v>
          </cell>
          <cell r="I1420">
            <v>43</v>
          </cell>
        </row>
        <row r="1421">
          <cell r="B1421" t="str">
            <v>Стр-во ВЛ-0,4 кВ (ФКУ УПРДОР "Забайкалье</v>
          </cell>
          <cell r="C1421" t="str">
            <v>20.7500.2213.21</v>
          </cell>
          <cell r="D1421" t="str">
            <v>IT.75.1214.469</v>
          </cell>
          <cell r="F142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21">
            <v>2022</v>
          </cell>
          <cell r="H1421">
            <v>0.4</v>
          </cell>
          <cell r="I1421">
            <v>150</v>
          </cell>
        </row>
        <row r="1422">
          <cell r="B1422" t="str">
            <v>Стр-во ВЛ-0,4 кВ (ПАО "МТС")</v>
          </cell>
          <cell r="C1422" t="str">
            <v>20.7500.1572.21</v>
          </cell>
          <cell r="D1422" t="str">
            <v>IT.75.1214.501</v>
          </cell>
          <cell r="F142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22">
            <v>2022</v>
          </cell>
          <cell r="H1422">
            <v>0.4</v>
          </cell>
          <cell r="I1422">
            <v>21</v>
          </cell>
        </row>
        <row r="1423">
          <cell r="B1423" t="str">
            <v>Стр-во ВЛ-0,4 кВ (Босова Т.М.)</v>
          </cell>
          <cell r="C1423" t="str">
            <v>20.7500.3739.21</v>
          </cell>
          <cell r="D1423" t="str">
            <v>IT.75.1214.506</v>
          </cell>
          <cell r="F142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23">
            <v>2022</v>
          </cell>
          <cell r="H1423">
            <v>0.4</v>
          </cell>
          <cell r="I1423">
            <v>62</v>
          </cell>
        </row>
        <row r="1424">
          <cell r="B1424" t="str">
            <v>Стр-во ВЛ-0,4 кВ (Филиппов С.О.)</v>
          </cell>
          <cell r="C1424" t="str">
            <v>20.7500.2283.21</v>
          </cell>
          <cell r="D1424" t="str">
            <v>IT.75.1214.507</v>
          </cell>
          <cell r="F142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24">
            <v>2022</v>
          </cell>
          <cell r="H1424">
            <v>0.4</v>
          </cell>
          <cell r="I1424">
            <v>14</v>
          </cell>
        </row>
        <row r="1425">
          <cell r="B1425" t="str">
            <v>Стр-во ВЛ-0,4 Кв (Гармаева Д.К.)</v>
          </cell>
          <cell r="C1425" t="str">
            <v>20.7500.2177.21</v>
          </cell>
          <cell r="D1425" t="str">
            <v>IT.75.1214.511</v>
          </cell>
          <cell r="F142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25">
            <v>2022</v>
          </cell>
          <cell r="H1425">
            <v>0.4</v>
          </cell>
          <cell r="I1425">
            <v>65</v>
          </cell>
        </row>
        <row r="1426">
          <cell r="B1426" t="str">
            <v>Стр-во ВЛ-0,4 кВ (Углова К.А.)</v>
          </cell>
          <cell r="C1426" t="str">
            <v>20.7500.2388.21</v>
          </cell>
          <cell r="D1426" t="str">
            <v>IT.75.1214.512</v>
          </cell>
          <cell r="F142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26">
            <v>2022</v>
          </cell>
          <cell r="H1426">
            <v>0.4</v>
          </cell>
          <cell r="I1426">
            <v>16</v>
          </cell>
        </row>
        <row r="1427">
          <cell r="B1427" t="str">
            <v>Стр-во ВЛ-0,4 кВ (Горлачева М.В.)</v>
          </cell>
          <cell r="C1427" t="str">
            <v>20.7500.2055.21</v>
          </cell>
          <cell r="D1427" t="str">
            <v>IT.75.1214.513</v>
          </cell>
          <cell r="F142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27">
            <v>2022</v>
          </cell>
          <cell r="H1427">
            <v>0.4</v>
          </cell>
          <cell r="I1427">
            <v>16</v>
          </cell>
        </row>
        <row r="1428">
          <cell r="B1428" t="str">
            <v>Стр-во ВЛ-0,4 кВ (ПАО "МТС")</v>
          </cell>
          <cell r="C1428" t="str">
            <v>20.7500.897.21</v>
          </cell>
          <cell r="D1428" t="str">
            <v>IT.75.1214.514</v>
          </cell>
          <cell r="F142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28">
            <v>2022</v>
          </cell>
          <cell r="H1428">
            <v>0.4</v>
          </cell>
          <cell r="I1428">
            <v>20</v>
          </cell>
        </row>
        <row r="1429">
          <cell r="B1429" t="str">
            <v>Стр-во ВЛ-0,4 кВ (Казанцев В.А.)</v>
          </cell>
          <cell r="C1429" t="str">
            <v>20.7500.2505.21</v>
          </cell>
          <cell r="D1429" t="str">
            <v>IT.75.1214.530</v>
          </cell>
          <cell r="F142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29">
            <v>2022</v>
          </cell>
          <cell r="H1429">
            <v>0.4</v>
          </cell>
          <cell r="I1429">
            <v>17</v>
          </cell>
        </row>
        <row r="1430">
          <cell r="B1430" t="str">
            <v>Стр-во ВЛ-0,4 кВ (Таскаева Ю.А.)</v>
          </cell>
          <cell r="C1430" t="str">
            <v>20.7500.2555.21</v>
          </cell>
          <cell r="D1430" t="str">
            <v>IT.75.1214.531</v>
          </cell>
          <cell r="F143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30">
            <v>2022</v>
          </cell>
          <cell r="H1430">
            <v>0.4</v>
          </cell>
          <cell r="I1430">
            <v>19</v>
          </cell>
        </row>
        <row r="1431">
          <cell r="B1431" t="str">
            <v>Стр-во ВЛ-0,4 кВ (Черных Д.В.)</v>
          </cell>
          <cell r="C1431" t="str">
            <v>20.7500.2883.21</v>
          </cell>
          <cell r="D1431" t="str">
            <v>IT.75.1214.535</v>
          </cell>
          <cell r="F143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31">
            <v>2022</v>
          </cell>
          <cell r="H1431">
            <v>0.4</v>
          </cell>
          <cell r="I1431">
            <v>31</v>
          </cell>
        </row>
        <row r="1432">
          <cell r="B1432" t="str">
            <v>Стр-во ВЛ-0,4 кВ (Кобелев П.В.)</v>
          </cell>
          <cell r="C1432" t="str">
            <v>20.7500.2758.21</v>
          </cell>
          <cell r="D1432" t="str">
            <v>IT.75.1214.536</v>
          </cell>
          <cell r="F143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32">
            <v>2022</v>
          </cell>
          <cell r="H1432">
            <v>0.23</v>
          </cell>
          <cell r="I1432">
            <v>17</v>
          </cell>
        </row>
        <row r="1433">
          <cell r="B1433" t="str">
            <v>Стр-во ВЛ-0,4 кВ (Кавков Е.Н.)</v>
          </cell>
          <cell r="C1433" t="str">
            <v>20.7500.2885.21</v>
          </cell>
          <cell r="D1433" t="str">
            <v>IT.75.1214.537</v>
          </cell>
          <cell r="F143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33">
            <v>2022</v>
          </cell>
          <cell r="H1433">
            <v>0.4</v>
          </cell>
          <cell r="I1433">
            <v>120</v>
          </cell>
        </row>
        <row r="1434">
          <cell r="B1434" t="str">
            <v>Стр-во ВЛ-0,4 кВ (Капустин Е.О.)</v>
          </cell>
          <cell r="C1434" t="str">
            <v>20.7500.2546.21</v>
          </cell>
          <cell r="D1434" t="str">
            <v>IT.75.1214.547</v>
          </cell>
          <cell r="E1434" t="str">
            <v>IT.75.1214.467</v>
          </cell>
          <cell r="F143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34">
            <v>2022</v>
          </cell>
          <cell r="H1434">
            <v>0.4</v>
          </cell>
          <cell r="I1434">
            <v>8</v>
          </cell>
        </row>
        <row r="1435">
          <cell r="B1435" t="str">
            <v>Стр-во ВЛ-0,4 кВ (Адигезалов И.А.)</v>
          </cell>
          <cell r="C1435" t="str">
            <v>20.7500.3070.21</v>
          </cell>
          <cell r="D1435" t="str">
            <v>IT.75.1214.557</v>
          </cell>
          <cell r="F143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35">
            <v>2022</v>
          </cell>
          <cell r="H1435">
            <v>0.4</v>
          </cell>
          <cell r="I1435">
            <v>87</v>
          </cell>
        </row>
        <row r="1436">
          <cell r="B1436" t="str">
            <v>Стр-во ВЛ-0,4 кВ (Рычков В.Ю.)</v>
          </cell>
          <cell r="C1436" t="str">
            <v>20.7500.3259.21</v>
          </cell>
          <cell r="D1436" t="str">
            <v>IT.75.1214.558</v>
          </cell>
          <cell r="F143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36">
            <v>2022</v>
          </cell>
          <cell r="H1436">
            <v>0.4</v>
          </cell>
          <cell r="I1436">
            <v>15</v>
          </cell>
        </row>
        <row r="1437">
          <cell r="B1437" t="str">
            <v>Стр-во ВЛ-0,4 кВ (Кузьмин А.Ю.)</v>
          </cell>
          <cell r="C1437" t="str">
            <v>20.7500.2314.21</v>
          </cell>
          <cell r="D1437" t="str">
            <v>IT.75.1214.570</v>
          </cell>
          <cell r="F143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37">
            <v>2022</v>
          </cell>
          <cell r="H1437">
            <v>0.23</v>
          </cell>
          <cell r="I1437">
            <v>20</v>
          </cell>
        </row>
        <row r="1438">
          <cell r="B1438" t="str">
            <v>Стр-во ВЛ-0,4 кВ (Людофа В.Н.)</v>
          </cell>
          <cell r="C1438" t="str">
            <v>20.7500.3635.20</v>
          </cell>
          <cell r="D1438" t="str">
            <v>IT.75.1323.019</v>
          </cell>
          <cell r="F143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38">
            <v>2022</v>
          </cell>
          <cell r="H1438">
            <v>0.4</v>
          </cell>
          <cell r="I1438">
            <v>35</v>
          </cell>
        </row>
        <row r="1439">
          <cell r="B1439" t="str">
            <v>Стр-во ВЛ-0,4 кВ (Балмаева Д.А.)</v>
          </cell>
          <cell r="C1439" t="str">
            <v>20.7500.3617.20</v>
          </cell>
          <cell r="D1439" t="str">
            <v>IT.75.1323.022</v>
          </cell>
          <cell r="F143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39">
            <v>2022</v>
          </cell>
          <cell r="H1439">
            <v>0.4</v>
          </cell>
          <cell r="I1439">
            <v>19</v>
          </cell>
        </row>
        <row r="1440">
          <cell r="B1440" t="str">
            <v>Стр-во ВЛ-0,4 кВ (Цыденова Д.А.)</v>
          </cell>
          <cell r="C1440" t="str">
            <v>20.7500.2139.21</v>
          </cell>
          <cell r="D1440" t="str">
            <v>IT.75.1323.064</v>
          </cell>
          <cell r="F144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40">
            <v>2022</v>
          </cell>
          <cell r="H1440">
            <v>0.23</v>
          </cell>
          <cell r="I1440">
            <v>62</v>
          </cell>
        </row>
        <row r="1441">
          <cell r="B1441" t="str">
            <v>Стр-во ВЛ-0,4 кВ (ФКУ УПРДОР "Забайкалье</v>
          </cell>
          <cell r="C1441" t="str">
            <v>20.7500.320.21</v>
          </cell>
          <cell r="D1441" t="str">
            <v>IT.75.1323.079</v>
          </cell>
          <cell r="F144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41">
            <v>2022</v>
          </cell>
          <cell r="H1441">
            <v>0.4</v>
          </cell>
          <cell r="I1441">
            <v>12</v>
          </cell>
        </row>
        <row r="1442">
          <cell r="B1442" t="str">
            <v>Стр-во ВЛ-0,4 кВ (ФКУ "УПРДОР Забайкалье</v>
          </cell>
          <cell r="C1442" t="str">
            <v>20.7500.874.21</v>
          </cell>
          <cell r="D1442" t="str">
            <v>IT.75.1323.090</v>
          </cell>
          <cell r="F144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42">
            <v>2022</v>
          </cell>
          <cell r="H1442">
            <v>0.4</v>
          </cell>
          <cell r="I1442">
            <v>718</v>
          </cell>
        </row>
        <row r="1443">
          <cell r="B1443" t="str">
            <v>Стр-во ВЛ-0,4 кВ (ФКУ УПРДОР "Забайкалье</v>
          </cell>
          <cell r="C1443" t="str">
            <v>20.7500.875.21</v>
          </cell>
          <cell r="D1443" t="str">
            <v>IT.75.1323.100</v>
          </cell>
          <cell r="F144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43">
            <v>2022</v>
          </cell>
          <cell r="H1443">
            <v>0.4</v>
          </cell>
          <cell r="I1443">
            <v>446</v>
          </cell>
        </row>
        <row r="1444">
          <cell r="B1444" t="str">
            <v>Стр-во ВЛ-0,4 кВ (Чимитцыренова С.Ч.)</v>
          </cell>
          <cell r="C1444" t="str">
            <v>20.7500.1814.21</v>
          </cell>
          <cell r="D1444" t="str">
            <v>IT.75.1323.123</v>
          </cell>
          <cell r="F144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44">
            <v>2022</v>
          </cell>
          <cell r="H1444">
            <v>0.23</v>
          </cell>
          <cell r="I1444">
            <v>140</v>
          </cell>
        </row>
        <row r="1445">
          <cell r="B1445" t="str">
            <v>Стр-во ВЛ-0,4 кВ (Непомнящая Е.А.)</v>
          </cell>
          <cell r="C1445" t="str">
            <v>20.7500.3363.21</v>
          </cell>
          <cell r="D1445" t="str">
            <v>IT.75.1323.165</v>
          </cell>
          <cell r="F144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45">
            <v>2022</v>
          </cell>
          <cell r="H1445">
            <v>0.23</v>
          </cell>
          <cell r="I1445">
            <v>70</v>
          </cell>
        </row>
        <row r="1446">
          <cell r="B1446" t="str">
            <v>Стр-во ВЛ-0,4 кВ (Иванов М.Е.)</v>
          </cell>
          <cell r="C1446" t="str">
            <v>20.7500.2723.21</v>
          </cell>
          <cell r="D1446" t="str">
            <v>IT.75.1627.010</v>
          </cell>
          <cell r="F144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46">
            <v>2022</v>
          </cell>
          <cell r="H1446">
            <v>0.4</v>
          </cell>
          <cell r="I1446">
            <v>120</v>
          </cell>
        </row>
        <row r="1447">
          <cell r="B1447" t="str">
            <v>Стр-во ВЛ-0,4 кВ (ГКУ "СЛУЖБА ЕДИНОГО</v>
          </cell>
          <cell r="C1447" t="str">
            <v>20.7500.2628.21</v>
          </cell>
          <cell r="D1447" t="str">
            <v>IT.75.0094.945</v>
          </cell>
          <cell r="F144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47">
            <v>2022</v>
          </cell>
          <cell r="H1447">
            <v>0.4</v>
          </cell>
          <cell r="I1447">
            <v>260</v>
          </cell>
        </row>
        <row r="1448">
          <cell r="B1448" t="str">
            <v>Стр-во ВЛ-0,4 кВ (Религиозная организаци</v>
          </cell>
          <cell r="C1448" t="str">
            <v>20.7500.3332.21</v>
          </cell>
          <cell r="D1448" t="str">
            <v>IT.75.0094.996</v>
          </cell>
          <cell r="F144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48">
            <v>2022</v>
          </cell>
          <cell r="H1448">
            <v>0.4</v>
          </cell>
          <cell r="I1448">
            <v>11</v>
          </cell>
        </row>
        <row r="1449">
          <cell r="B1449" t="str">
            <v>Стр-во ВЛ-0,4 кВ (Бурлакова Ю.В.)</v>
          </cell>
          <cell r="C1449" t="str">
            <v>20.7500.4590.17</v>
          </cell>
          <cell r="D1449" t="str">
            <v>IT.75.0695.094</v>
          </cell>
          <cell r="F144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49">
            <v>2022</v>
          </cell>
          <cell r="H1449">
            <v>0.4</v>
          </cell>
          <cell r="I1449">
            <v>54</v>
          </cell>
        </row>
        <row r="1450">
          <cell r="B1450" t="str">
            <v>Стр-во ВЛ-0,4 кВ (Агаев А.Г.)</v>
          </cell>
          <cell r="C1450" t="str">
            <v>20.7500.1736.19</v>
          </cell>
          <cell r="D1450" t="str">
            <v>IT.75.0695.991</v>
          </cell>
          <cell r="F145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50">
            <v>2022</v>
          </cell>
          <cell r="H1450">
            <v>0.4</v>
          </cell>
          <cell r="I1450">
            <v>684</v>
          </cell>
        </row>
        <row r="1451">
          <cell r="B1451" t="str">
            <v>Стр-во ВЛ-0,4 кВ (ПАО "Ростелеком")</v>
          </cell>
          <cell r="C1451" t="str">
            <v>20.7500.2016.21</v>
          </cell>
          <cell r="D1451" t="str">
            <v>IT.75.0696.353</v>
          </cell>
          <cell r="F145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51">
            <v>2022</v>
          </cell>
          <cell r="H1451">
            <v>0.23</v>
          </cell>
          <cell r="I1451">
            <v>40</v>
          </cell>
        </row>
        <row r="1452">
          <cell r="B1452" t="str">
            <v>Стр-во ВЛ-0,4 кВ (Кислицкая Н.В.)</v>
          </cell>
          <cell r="C1452" t="str">
            <v>20.7500.2669.19</v>
          </cell>
          <cell r="D1452" t="str">
            <v>IT.75.1214.063</v>
          </cell>
          <cell r="F145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52">
            <v>2022</v>
          </cell>
          <cell r="H1452">
            <v>0.4</v>
          </cell>
          <cell r="I1452">
            <v>271</v>
          </cell>
        </row>
        <row r="1453">
          <cell r="B1453" t="str">
            <v>Стр-во ВЛ-0,4 кВ (ПАО "Ростелеком")</v>
          </cell>
          <cell r="C1453" t="str">
            <v>20.7500.1639.20</v>
          </cell>
          <cell r="D1453" t="str">
            <v>IT.75.1214.195</v>
          </cell>
          <cell r="F145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53">
            <v>2022</v>
          </cell>
          <cell r="H1453">
            <v>0.23</v>
          </cell>
          <cell r="I1453">
            <v>12</v>
          </cell>
        </row>
        <row r="1454">
          <cell r="B1454" t="str">
            <v>Стр-во ВЛ-0,4 кВ (Калько А.В.)</v>
          </cell>
          <cell r="C1454" t="str">
            <v>20.7500.2260.21</v>
          </cell>
          <cell r="D1454" t="str">
            <v>IT.75.1214.489</v>
          </cell>
          <cell r="E1454" t="str">
            <v>IT.75.1214.394</v>
          </cell>
          <cell r="F145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54">
            <v>2022</v>
          </cell>
          <cell r="H1454">
            <v>0.4</v>
          </cell>
          <cell r="I1454">
            <v>323</v>
          </cell>
        </row>
        <row r="1455">
          <cell r="B1455" t="str">
            <v>Стр-во ВЛ-0,4 кВ (Астафьев Д.А.)</v>
          </cell>
          <cell r="C1455" t="str">
            <v>20.7500.3377.21</v>
          </cell>
          <cell r="D1455" t="str">
            <v>IT.75.1214.495</v>
          </cell>
          <cell r="F145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55">
            <v>2022</v>
          </cell>
          <cell r="H1455">
            <v>0.4</v>
          </cell>
          <cell r="I1455">
            <v>27</v>
          </cell>
        </row>
        <row r="1456">
          <cell r="B1456" t="str">
            <v>Стр-во ВЛ-0,4 кВ (Витковский Е.А.)</v>
          </cell>
          <cell r="C1456" t="str">
            <v>20.7500.3420.21</v>
          </cell>
          <cell r="D1456" t="str">
            <v>IT.75.1214.496</v>
          </cell>
          <cell r="F145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56">
            <v>2022</v>
          </cell>
          <cell r="H1456">
            <v>0.23</v>
          </cell>
          <cell r="I1456">
            <v>85</v>
          </cell>
        </row>
        <row r="1457">
          <cell r="B1457" t="str">
            <v>Стр-во ВЛ-0,4 кВ (Гудкова Л.В.)</v>
          </cell>
          <cell r="C1457" t="str">
            <v>20.7500.342.22</v>
          </cell>
          <cell r="D1457" t="str">
            <v>IT.75.1214.593</v>
          </cell>
          <cell r="F145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57">
            <v>2022</v>
          </cell>
          <cell r="H1457">
            <v>0.4</v>
          </cell>
          <cell r="I1457">
            <v>21</v>
          </cell>
        </row>
        <row r="1458">
          <cell r="B1458" t="str">
            <v>Стр-во ВЛ-0,4 кВ (Гладких Л.А.)</v>
          </cell>
          <cell r="C1458" t="str">
            <v>20.7500.3581.21</v>
          </cell>
          <cell r="D1458" t="str">
            <v>IT.75.1214.525</v>
          </cell>
          <cell r="F145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58">
            <v>2022</v>
          </cell>
          <cell r="H1458">
            <v>0.23</v>
          </cell>
          <cell r="I1458">
            <v>29</v>
          </cell>
        </row>
        <row r="1459">
          <cell r="B1459" t="str">
            <v>Стр-во ВЛ-0,4 кВ (Бянкина Е.Ю.)</v>
          </cell>
          <cell r="C1459" t="str">
            <v>20.7500.14.21</v>
          </cell>
          <cell r="D1459" t="str">
            <v>IT.75.1214.552</v>
          </cell>
          <cell r="F145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59">
            <v>2022</v>
          </cell>
          <cell r="H1459">
            <v>0.4</v>
          </cell>
          <cell r="I1459">
            <v>602</v>
          </cell>
        </row>
        <row r="1460">
          <cell r="B1460" t="str">
            <v>Стр-во ВЛ-0,4 кВ (Мельгунова С.Э.)</v>
          </cell>
          <cell r="C1460" t="str">
            <v>20.7500.1669.21</v>
          </cell>
          <cell r="D1460" t="str">
            <v>IT.75.1214.559</v>
          </cell>
          <cell r="E1460" t="str">
            <v>IT.75.1214.403
IT.75.1214.540</v>
          </cell>
          <cell r="F146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60">
            <v>2022</v>
          </cell>
          <cell r="H1460">
            <v>0.23</v>
          </cell>
          <cell r="I1460">
            <v>352</v>
          </cell>
        </row>
        <row r="1461">
          <cell r="B1461" t="str">
            <v>Стр-во ВЛ-0,4 кВ (Филоненко Л.А.)</v>
          </cell>
          <cell r="C1461" t="str">
            <v>20.7500.3570.21</v>
          </cell>
          <cell r="D1461" t="str">
            <v>IT.75.1214.594</v>
          </cell>
          <cell r="F146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61">
            <v>2022</v>
          </cell>
          <cell r="H1461">
            <v>0.4</v>
          </cell>
          <cell r="I1461">
            <v>11</v>
          </cell>
        </row>
        <row r="1462">
          <cell r="B1462" t="str">
            <v>Стр-во ВЛ-0,4 кВ (МЕСТНАЯ РЕЛИГИОЗНАЯ ОР</v>
          </cell>
          <cell r="C1462" t="str">
            <v>20.7500.989.22</v>
          </cell>
          <cell r="D1462" t="str">
            <v>IT.75.1214.658</v>
          </cell>
          <cell r="F146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62">
            <v>2022</v>
          </cell>
          <cell r="H1462">
            <v>0.4</v>
          </cell>
          <cell r="I1462">
            <v>81</v>
          </cell>
        </row>
        <row r="1463">
          <cell r="B1463" t="str">
            <v>Стр-во ВЛ-0,4 кВ (ИП Горюнова А.С.)</v>
          </cell>
          <cell r="C1463" t="str">
            <v>20.7500.3536.21</v>
          </cell>
          <cell r="D1463" t="str">
            <v>IT.75.1323.140</v>
          </cell>
          <cell r="F146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63">
            <v>2022</v>
          </cell>
          <cell r="H1463">
            <v>0.4</v>
          </cell>
          <cell r="I1463">
            <v>72</v>
          </cell>
        </row>
        <row r="1464">
          <cell r="B1464" t="str">
            <v>Стр-во ВЛ-0,4 кВ (ГСК "Автопарк Норд")</v>
          </cell>
          <cell r="C1464" t="str">
            <v>20.7500.3369.21</v>
          </cell>
          <cell r="D1464" t="str">
            <v>IT.75.1627.012</v>
          </cell>
          <cell r="F146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64">
            <v>2022</v>
          </cell>
          <cell r="H1464">
            <v>0.4</v>
          </cell>
          <cell r="I1464">
            <v>340</v>
          </cell>
        </row>
        <row r="1465">
          <cell r="B1465" t="str">
            <v>Стр-во ВЛ-0,4 кВ (СНТ "КАЗАЧИЙ ХУТОР")</v>
          </cell>
          <cell r="C1465" t="str">
            <v>20.7500.2011.21</v>
          </cell>
          <cell r="D1465" t="str">
            <v>IT.75.1627.037</v>
          </cell>
          <cell r="F146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65">
            <v>2022</v>
          </cell>
          <cell r="H1465">
            <v>0.4</v>
          </cell>
          <cell r="I1465">
            <v>11</v>
          </cell>
        </row>
        <row r="1466">
          <cell r="B1466" t="str">
            <v>Стр-во ВЛ-0,4 кВ (Серобобов В.В.)</v>
          </cell>
          <cell r="C1466" t="str">
            <v>20.7500.3098.19</v>
          </cell>
          <cell r="D1466" t="str">
            <v>IT.75.0695.876</v>
          </cell>
          <cell r="F146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66">
            <v>2022</v>
          </cell>
          <cell r="H1466">
            <v>0.4</v>
          </cell>
          <cell r="I1466">
            <v>619</v>
          </cell>
        </row>
        <row r="1467">
          <cell r="B1467" t="str">
            <v>Стр. ВЛ-0,4 кВ (ФКУ УПРДОР "Забайкалье")</v>
          </cell>
          <cell r="C1467" t="str">
            <v>20.7500.68.19</v>
          </cell>
          <cell r="D1467" t="str">
            <v>IT.75.0405.769</v>
          </cell>
          <cell r="E1467" t="str">
            <v>IT.75.1323.002</v>
          </cell>
          <cell r="F146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67">
            <v>2022</v>
          </cell>
          <cell r="H1467">
            <v>0.23</v>
          </cell>
          <cell r="I1467">
            <v>18</v>
          </cell>
        </row>
        <row r="1468">
          <cell r="B1468" t="str">
            <v>Стр-во ВЛ-0,4 кВ (Дорожков М.В.)</v>
          </cell>
          <cell r="C1468" t="str">
            <v>20.7500.854.19</v>
          </cell>
          <cell r="D1468" t="str">
            <v>IT.75.0696.159</v>
          </cell>
          <cell r="E1468" t="str">
            <v>IT.75.0402.579</v>
          </cell>
          <cell r="F146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68">
            <v>2022</v>
          </cell>
          <cell r="H1468">
            <v>0.4</v>
          </cell>
          <cell r="I1468">
            <v>60</v>
          </cell>
        </row>
        <row r="1469">
          <cell r="B1469" t="str">
            <v>Стр-во ВЛ-0,4 кВ (Немерова М.К.)</v>
          </cell>
          <cell r="C1469" t="str">
            <v>20.7500.1519.21</v>
          </cell>
          <cell r="D1469" t="str">
            <v>IT.75.1323.061</v>
          </cell>
          <cell r="F146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69">
            <v>2022</v>
          </cell>
          <cell r="H1469">
            <v>0.4</v>
          </cell>
          <cell r="I1469">
            <v>150</v>
          </cell>
        </row>
        <row r="1470">
          <cell r="B1470" t="str">
            <v>Стр-во ВЛ-0,4 кВ (Якимова О.Ю.)</v>
          </cell>
          <cell r="C1470" t="str">
            <v>20.7500.1759.21</v>
          </cell>
          <cell r="D1470" t="str">
            <v>IT.75.0696.333</v>
          </cell>
          <cell r="F147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70">
            <v>2022</v>
          </cell>
          <cell r="H1470">
            <v>0.4</v>
          </cell>
          <cell r="I1470">
            <v>162</v>
          </cell>
        </row>
        <row r="1471">
          <cell r="B1471" t="str">
            <v>Стр-во ВЛ-0,4 кВ (Забродин И.К.)</v>
          </cell>
          <cell r="C1471" t="str">
            <v>20.7500.2080.21</v>
          </cell>
          <cell r="D1471" t="str">
            <v>IT.75.1323.073</v>
          </cell>
          <cell r="F147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71">
            <v>2022</v>
          </cell>
          <cell r="H1471">
            <v>0.23</v>
          </cell>
          <cell r="I1471">
            <v>57</v>
          </cell>
        </row>
        <row r="1472">
          <cell r="B1472" t="str">
            <v>Стр-во ВЛ-0,4 кВ (Коробкова Л.П.)</v>
          </cell>
          <cell r="C1472" t="str">
            <v>20.7500.2221.21</v>
          </cell>
          <cell r="D1472" t="str">
            <v>IT.75.1323.078</v>
          </cell>
          <cell r="E1472" t="str">
            <v>введен совместно IT.75.1323.125</v>
          </cell>
          <cell r="F147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72">
            <v>2022</v>
          </cell>
          <cell r="H1472">
            <v>0.23</v>
          </cell>
          <cell r="I1472">
            <v>30</v>
          </cell>
        </row>
        <row r="1473">
          <cell r="B1473" t="str">
            <v>Стр-во ВЛ-0,4 кВ (Гусейнов С.А.)</v>
          </cell>
          <cell r="C1473" t="str">
            <v>20.7500.3278.21</v>
          </cell>
          <cell r="D1473" t="str">
            <v>IT.75.0696.363</v>
          </cell>
          <cell r="F147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73">
            <v>2022</v>
          </cell>
          <cell r="H1473">
            <v>0.4</v>
          </cell>
          <cell r="I1473">
            <v>30</v>
          </cell>
        </row>
        <row r="1474">
          <cell r="B1474" t="str">
            <v>Стр-во ВЛ-0,4 кВ (Скакун Н.И.)</v>
          </cell>
          <cell r="C1474" t="str">
            <v>20.7500.2227.21</v>
          </cell>
          <cell r="D1474" t="str">
            <v>IT.75.1323.125</v>
          </cell>
          <cell r="E1474" t="str">
            <v>введен совместно IT.75.1323.078</v>
          </cell>
          <cell r="F147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74">
            <v>2022</v>
          </cell>
          <cell r="H1474">
            <v>0.23</v>
          </cell>
          <cell r="I1474">
            <v>82</v>
          </cell>
        </row>
        <row r="1475">
          <cell r="B1475" t="str">
            <v>Стр-во ВЛ-0,4 кВ (Аксененко Н.В.)</v>
          </cell>
          <cell r="C1475" t="str">
            <v>20.7500.2122.21</v>
          </cell>
          <cell r="D1475" t="str">
            <v>IT.75.1323.126</v>
          </cell>
          <cell r="F147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75">
            <v>2022</v>
          </cell>
          <cell r="H1475">
            <v>0.23</v>
          </cell>
          <cell r="I1475">
            <v>40</v>
          </cell>
        </row>
        <row r="1476">
          <cell r="B1476" t="str">
            <v>Стр-во ВЛ-0,4 кВ (Цырендашиева Г.В.)</v>
          </cell>
          <cell r="C1476" t="str">
            <v>20.7500.2738.21</v>
          </cell>
          <cell r="D1476" t="str">
            <v>IT.75.1323.129</v>
          </cell>
          <cell r="F147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76">
            <v>2022</v>
          </cell>
          <cell r="H1476">
            <v>0.4</v>
          </cell>
          <cell r="I1476">
            <v>74</v>
          </cell>
        </row>
        <row r="1477">
          <cell r="B1477" t="str">
            <v>Стр-во ВЛ-0,4 кВ (Вазаев А.А.)</v>
          </cell>
          <cell r="C1477" t="str">
            <v>20.7500.1998.21</v>
          </cell>
          <cell r="D1477" t="str">
            <v>IT.75.1323.133</v>
          </cell>
          <cell r="F147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77">
            <v>2022</v>
          </cell>
          <cell r="H1477">
            <v>0.4</v>
          </cell>
          <cell r="I1477">
            <v>40</v>
          </cell>
        </row>
        <row r="1478">
          <cell r="B1478" t="str">
            <v>Стр-во ВЛ-0,4 кВ (Зотова Е.С.)</v>
          </cell>
          <cell r="C1478" t="str">
            <v>20.7500.148.22</v>
          </cell>
          <cell r="D1478" t="str">
            <v>IT.75.0696.380</v>
          </cell>
          <cell r="F147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78">
            <v>2022</v>
          </cell>
          <cell r="H1478">
            <v>0.4</v>
          </cell>
          <cell r="I1478">
            <v>34</v>
          </cell>
        </row>
        <row r="1479">
          <cell r="B1479" t="str">
            <v>Стр-во ВЛ-0,4 кВ (Бухлаев В.С.)</v>
          </cell>
          <cell r="C1479" t="str">
            <v>20.7500.7.22</v>
          </cell>
          <cell r="D1479" t="str">
            <v>IT.75.0696.381</v>
          </cell>
          <cell r="F147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79">
            <v>2022</v>
          </cell>
          <cell r="H1479">
            <v>0.23</v>
          </cell>
          <cell r="I1479">
            <v>30</v>
          </cell>
        </row>
        <row r="1480">
          <cell r="B1480" t="str">
            <v>Стр-во ВЛ-0,4 кВ (Шестакова Е.Д.)</v>
          </cell>
          <cell r="C1480" t="str">
            <v>20.7500.84.22</v>
          </cell>
          <cell r="D1480" t="str">
            <v>IT.75.0696.390</v>
          </cell>
          <cell r="F148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80">
            <v>2022</v>
          </cell>
          <cell r="H1480">
            <v>0.4</v>
          </cell>
          <cell r="I1480">
            <v>100</v>
          </cell>
        </row>
        <row r="1481">
          <cell r="B1481" t="str">
            <v>Стр-во ВЛ-0,4 кВ (Макушев А.В.)</v>
          </cell>
          <cell r="C1481" t="str">
            <v>20.7500.3734.21</v>
          </cell>
          <cell r="D1481" t="str">
            <v>IT.75.0696.393</v>
          </cell>
          <cell r="E1481" t="str">
            <v>IT.75.0402.848</v>
          </cell>
          <cell r="F148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81">
            <v>2022</v>
          </cell>
          <cell r="H1481">
            <v>0.4</v>
          </cell>
          <cell r="I1481">
            <v>67</v>
          </cell>
        </row>
        <row r="1482">
          <cell r="B1482" t="str">
            <v>Стр-во ВЛ-0,4 кВ (Липендин А.С.)</v>
          </cell>
          <cell r="C1482" t="str">
            <v>20.7500.509.22</v>
          </cell>
          <cell r="D1482" t="str">
            <v>IT.75.0696.398</v>
          </cell>
          <cell r="F148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82">
            <v>2022</v>
          </cell>
          <cell r="H1482">
            <v>0.4</v>
          </cell>
          <cell r="I1482">
            <v>31</v>
          </cell>
        </row>
        <row r="1483">
          <cell r="B1483" t="str">
            <v>Стр-во ВЛ-0,4 кВ (Алферова Л.П.)</v>
          </cell>
          <cell r="C1483" t="str">
            <v>20.7500.3543.21</v>
          </cell>
          <cell r="D1483" t="str">
            <v>IT.75.1214.555</v>
          </cell>
          <cell r="F148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83">
            <v>2022</v>
          </cell>
          <cell r="H1483">
            <v>0.23</v>
          </cell>
          <cell r="I1483">
            <v>67</v>
          </cell>
        </row>
        <row r="1484">
          <cell r="B1484" t="str">
            <v>Стр-во ВЛ-0,4 кВ (Малышкин А.В.)</v>
          </cell>
          <cell r="C1484" t="str">
            <v>20.7500.3086.21</v>
          </cell>
          <cell r="D1484" t="str">
            <v>IT.75.0696.402</v>
          </cell>
          <cell r="F148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84">
            <v>2022</v>
          </cell>
          <cell r="H1484">
            <v>0.4</v>
          </cell>
          <cell r="I1484">
            <v>80</v>
          </cell>
        </row>
        <row r="1485">
          <cell r="B1485" t="str">
            <v>Стр-во ВЛ-0,4 кВ (Федотов Н.А.)</v>
          </cell>
          <cell r="C1485" t="str">
            <v>20.7500.2508.21</v>
          </cell>
          <cell r="D1485" t="str">
            <v>IT.75.1214.565</v>
          </cell>
          <cell r="F148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85">
            <v>2022</v>
          </cell>
          <cell r="H1485">
            <v>0.4</v>
          </cell>
          <cell r="I1485">
            <v>491</v>
          </cell>
        </row>
        <row r="1486">
          <cell r="B1486" t="str">
            <v>Стр-во ВЛ-0,4 кВ (Медведева В.И.)</v>
          </cell>
          <cell r="C1486" t="str">
            <v>20.7500.725.22</v>
          </cell>
          <cell r="D1486" t="str">
            <v>IT.75.0696.406</v>
          </cell>
          <cell r="F148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86">
            <v>2022</v>
          </cell>
          <cell r="H1486">
            <v>0.4</v>
          </cell>
          <cell r="I1486">
            <v>110</v>
          </cell>
        </row>
        <row r="1487">
          <cell r="B1487" t="str">
            <v>Стр-во ВЛ-0,4 кВ (Перминова Я.А.)</v>
          </cell>
          <cell r="C1487" t="str">
            <v>20.7500.754.22</v>
          </cell>
          <cell r="D1487" t="str">
            <v>IT.75.1214.579</v>
          </cell>
          <cell r="F148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87">
            <v>2022</v>
          </cell>
          <cell r="H1487">
            <v>0.4</v>
          </cell>
          <cell r="I1487">
            <v>41</v>
          </cell>
        </row>
        <row r="1488">
          <cell r="B1488" t="str">
            <v>Стр-во ВЛ-0,4 кВ (Забелина Д.С.)</v>
          </cell>
          <cell r="C1488" t="str">
            <v>20.7500.87.22</v>
          </cell>
          <cell r="D1488" t="str">
            <v>IT.75.0696.408</v>
          </cell>
          <cell r="F148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88">
            <v>2022</v>
          </cell>
          <cell r="H1488">
            <v>0.4</v>
          </cell>
          <cell r="I1488">
            <v>25</v>
          </cell>
        </row>
        <row r="1489">
          <cell r="B1489" t="str">
            <v>Стр-во ВЛ-0,4 кВ (Бардакова Ж.Ю.)</v>
          </cell>
          <cell r="C1489" t="str">
            <v>20.7500.3584.21</v>
          </cell>
          <cell r="D1489" t="str">
            <v>IT.75.0696.411</v>
          </cell>
          <cell r="F148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89">
            <v>2022</v>
          </cell>
          <cell r="H1489">
            <v>0.4</v>
          </cell>
          <cell r="I1489">
            <v>30</v>
          </cell>
        </row>
        <row r="1490">
          <cell r="B1490" t="str">
            <v>Стр-во ВЛ-0,4 кВ (ГАУ "МЦ Искра")</v>
          </cell>
          <cell r="C1490" t="str">
            <v>20.7500.3732.21</v>
          </cell>
          <cell r="D1490" t="str">
            <v>IT.75.0696.412</v>
          </cell>
          <cell r="F149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90">
            <v>2022</v>
          </cell>
          <cell r="H1490">
            <v>0.4</v>
          </cell>
          <cell r="I1490">
            <v>85</v>
          </cell>
        </row>
        <row r="1491">
          <cell r="B1491" t="str">
            <v>Стр-во ВЛ-0,4 кВ (Старицын М.А.)</v>
          </cell>
          <cell r="C1491" t="str">
            <v>20.7500.3493.21</v>
          </cell>
          <cell r="D1491" t="str">
            <v>IT.75.1214.585</v>
          </cell>
          <cell r="F149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91">
            <v>2022</v>
          </cell>
          <cell r="H1491">
            <v>0.23</v>
          </cell>
          <cell r="I1491">
            <v>95</v>
          </cell>
        </row>
        <row r="1492">
          <cell r="B1492" t="str">
            <v>Стр-во ВЛ-0,4 кВ (Мельник В.В.)</v>
          </cell>
          <cell r="C1492" t="str">
            <v>20.7500.328.22</v>
          </cell>
          <cell r="D1492" t="str">
            <v>IT.75.1214.586</v>
          </cell>
          <cell r="F149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92">
            <v>2022</v>
          </cell>
          <cell r="H1492">
            <v>0.23</v>
          </cell>
          <cell r="I1492">
            <v>51</v>
          </cell>
        </row>
        <row r="1493">
          <cell r="B1493" t="str">
            <v>Стр-во ВЛ-0,4 кВ (Зырянов В.В.)</v>
          </cell>
          <cell r="C1493" t="str">
            <v>20.7500.185.22</v>
          </cell>
          <cell r="D1493" t="str">
            <v>IT.75.0406.804</v>
          </cell>
          <cell r="F149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93">
            <v>2022</v>
          </cell>
          <cell r="H1493">
            <v>0.23</v>
          </cell>
          <cell r="I1493">
            <v>40</v>
          </cell>
        </row>
        <row r="1494">
          <cell r="B1494" t="str">
            <v>Стр-во ВЛ-0,4 кВ (Абакаров Т.Х.)</v>
          </cell>
          <cell r="C1494" t="str">
            <v>20.7500.441.22</v>
          </cell>
          <cell r="D1494" t="str">
            <v>IT.75.0406.805</v>
          </cell>
          <cell r="F149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94">
            <v>2022</v>
          </cell>
          <cell r="H1494">
            <v>0.23</v>
          </cell>
          <cell r="I1494">
            <v>50</v>
          </cell>
        </row>
        <row r="1495">
          <cell r="B1495" t="str">
            <v>Стр-во ВЛ-0,4 кВ (ООО "СК Спецстрой")</v>
          </cell>
          <cell r="C1495" t="str">
            <v>20.7500.130.22</v>
          </cell>
          <cell r="D1495" t="str">
            <v>IT.75.1627.018</v>
          </cell>
          <cell r="F149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95">
            <v>2022</v>
          </cell>
          <cell r="H1495">
            <v>0.4</v>
          </cell>
          <cell r="I1495">
            <v>213</v>
          </cell>
        </row>
        <row r="1496">
          <cell r="B1496" t="str">
            <v>Стр-во ВЛ-0,4 кВ (Ринчинова Ж.Б.)</v>
          </cell>
          <cell r="C1496" t="str">
            <v>20.7500.3952.21</v>
          </cell>
          <cell r="D1496" t="str">
            <v>IT.75.1323.163</v>
          </cell>
          <cell r="F149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96">
            <v>2022</v>
          </cell>
          <cell r="H1496">
            <v>0.23</v>
          </cell>
          <cell r="I1496">
            <v>85</v>
          </cell>
        </row>
        <row r="1497">
          <cell r="B1497" t="str">
            <v>Стр-во ВЛ-0,4 кВ (Стрельникова Л.В.)</v>
          </cell>
          <cell r="C1497" t="str">
            <v>20.7500.3347.21</v>
          </cell>
          <cell r="D1497" t="str">
            <v>IT.75.1214.589</v>
          </cell>
          <cell r="F149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97">
            <v>2022</v>
          </cell>
          <cell r="H1497">
            <v>0.23</v>
          </cell>
          <cell r="I1497">
            <v>117</v>
          </cell>
        </row>
        <row r="1498">
          <cell r="B1498" t="str">
            <v>Стр-во ВЛ-0,4 кВ (Пушкарева О.И.)</v>
          </cell>
          <cell r="C1498" t="str">
            <v>20.7500.3753.21</v>
          </cell>
          <cell r="D1498" t="str">
            <v>IT.75.1214.590</v>
          </cell>
          <cell r="F149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98">
            <v>2022</v>
          </cell>
          <cell r="H1498">
            <v>0.4</v>
          </cell>
          <cell r="I1498">
            <v>88</v>
          </cell>
        </row>
        <row r="1499">
          <cell r="B1499" t="str">
            <v>Стр-во ВЛ-0,4 кВ (Ерофеева И.В.)</v>
          </cell>
          <cell r="C1499" t="str">
            <v>20.7500.806.22</v>
          </cell>
          <cell r="D1499" t="str">
            <v>IT.75.1214.592</v>
          </cell>
          <cell r="F149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499">
            <v>2022</v>
          </cell>
          <cell r="H1499">
            <v>0.4</v>
          </cell>
          <cell r="I1499">
            <v>36</v>
          </cell>
        </row>
        <row r="1500">
          <cell r="B1500" t="str">
            <v>Стр-во ВЛ-0,4 кВ (Кленин А.Н.)</v>
          </cell>
          <cell r="C1500" t="str">
            <v>20.7500.3247.21</v>
          </cell>
          <cell r="D1500" t="str">
            <v>IT.75.0696.413</v>
          </cell>
          <cell r="F150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00">
            <v>2022</v>
          </cell>
          <cell r="H1500">
            <v>0.23</v>
          </cell>
          <cell r="I1500">
            <v>170</v>
          </cell>
        </row>
        <row r="1501">
          <cell r="B1501" t="str">
            <v>Стр-во ВЛ-0,4 кВ (Филиппова А.И.)</v>
          </cell>
          <cell r="C1501" t="str">
            <v>20.7500.147.22</v>
          </cell>
          <cell r="D1501" t="str">
            <v>IT.75.1323.172</v>
          </cell>
          <cell r="F150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01">
            <v>2022</v>
          </cell>
          <cell r="H1501">
            <v>0.23</v>
          </cell>
          <cell r="I1501">
            <v>80</v>
          </cell>
        </row>
        <row r="1502">
          <cell r="B1502" t="str">
            <v>Стр-во ВЛ-0,4 кВ (Орлова О.С.)</v>
          </cell>
          <cell r="C1502" t="str">
            <v>20.7500.364.22</v>
          </cell>
          <cell r="D1502" t="str">
            <v>IT.75.1214.622</v>
          </cell>
          <cell r="F150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02">
            <v>2022</v>
          </cell>
          <cell r="H1502">
            <v>0.4</v>
          </cell>
          <cell r="I1502">
            <v>26</v>
          </cell>
        </row>
        <row r="1503">
          <cell r="B1503" t="str">
            <v>Стр-во ВЛ-0,4 кВ (Хасанов О.Р.)</v>
          </cell>
          <cell r="C1503" t="str">
            <v>20.7500.1482.22</v>
          </cell>
          <cell r="D1503" t="str">
            <v>IT.75.0406.814</v>
          </cell>
          <cell r="E1503" t="str">
            <v>IT.75.0406.803</v>
          </cell>
          <cell r="F150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03">
            <v>2022</v>
          </cell>
          <cell r="H1503">
            <v>0.4</v>
          </cell>
          <cell r="I1503">
            <v>110</v>
          </cell>
        </row>
        <row r="1504">
          <cell r="B1504" t="str">
            <v>Стр-во ВЛ-0,4 кВ (Бородкина Н.В.)</v>
          </cell>
          <cell r="C1504" t="str">
            <v>20.7500.492.22</v>
          </cell>
          <cell r="D1504" t="str">
            <v>IT.75.1214.623</v>
          </cell>
          <cell r="F150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04">
            <v>2022</v>
          </cell>
          <cell r="H1504">
            <v>0.23</v>
          </cell>
          <cell r="I1504">
            <v>55</v>
          </cell>
        </row>
        <row r="1505">
          <cell r="B1505" t="str">
            <v>Стр-во ВЛ-0,4 кВ (Трунова Е.В.)</v>
          </cell>
          <cell r="C1505" t="str">
            <v>20.7500.527.22</v>
          </cell>
          <cell r="D1505" t="str">
            <v>IT.75.1214.631</v>
          </cell>
          <cell r="F150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05">
            <v>2022</v>
          </cell>
          <cell r="H1505">
            <v>0.4</v>
          </cell>
          <cell r="I1505">
            <v>196</v>
          </cell>
        </row>
        <row r="1506">
          <cell r="B1506" t="str">
            <v>Стр-во ВЛ-0,4 кВ (Березина М.С.)</v>
          </cell>
          <cell r="C1506" t="str">
            <v>20.7500.355.22</v>
          </cell>
          <cell r="D1506" t="str">
            <v>IT.75.1214.632</v>
          </cell>
          <cell r="F150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06">
            <v>2022</v>
          </cell>
          <cell r="H1506">
            <v>0.23</v>
          </cell>
          <cell r="I1506">
            <v>48</v>
          </cell>
        </row>
        <row r="1507">
          <cell r="B1507" t="str">
            <v>Стр-во ВЛ-0,4 кВ (Шапилов Э.Д.)</v>
          </cell>
          <cell r="C1507" t="str">
            <v>20.7500.625.22</v>
          </cell>
          <cell r="D1507" t="str">
            <v>IT.75.1214.634</v>
          </cell>
          <cell r="F150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07">
            <v>2022</v>
          </cell>
          <cell r="H1507">
            <v>0.4</v>
          </cell>
          <cell r="I1507">
            <v>198</v>
          </cell>
        </row>
        <row r="1508">
          <cell r="B1508" t="str">
            <v>Стр-во ВЛ-0,4 кВ (Михайлов Л.С.)</v>
          </cell>
          <cell r="C1508" t="str">
            <v>20.7500.530.22</v>
          </cell>
          <cell r="D1508" t="str">
            <v>IT.75.1214.637</v>
          </cell>
          <cell r="F150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08">
            <v>2022</v>
          </cell>
          <cell r="H1508">
            <v>0.23</v>
          </cell>
          <cell r="I1508">
            <v>20</v>
          </cell>
        </row>
        <row r="1509">
          <cell r="B1509" t="str">
            <v>Стр-во ВЛ-0,4 кВ (Балахтина Е.С.)</v>
          </cell>
          <cell r="C1509" t="str">
            <v>20.7500.346.22</v>
          </cell>
          <cell r="D1509" t="str">
            <v>IT.75.0696.420</v>
          </cell>
          <cell r="F150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09">
            <v>2022</v>
          </cell>
          <cell r="H1509">
            <v>0.4</v>
          </cell>
          <cell r="I1509">
            <v>40</v>
          </cell>
        </row>
        <row r="1510">
          <cell r="B1510" t="str">
            <v>Стр-во ВЛ-0,4 кВ (Ефимова О.В.)</v>
          </cell>
          <cell r="C1510" t="str">
            <v>20.7500.747.22</v>
          </cell>
          <cell r="D1510" t="str">
            <v>IT.75.1214.640</v>
          </cell>
          <cell r="F151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10">
            <v>2022</v>
          </cell>
          <cell r="H1510">
            <v>0.4</v>
          </cell>
          <cell r="I1510">
            <v>87</v>
          </cell>
        </row>
        <row r="1511">
          <cell r="B1511" t="str">
            <v>Стр-во ВЛ-0,4 кВ (Татауров Н.В.)</v>
          </cell>
          <cell r="C1511" t="str">
            <v>20.7500.770.22</v>
          </cell>
          <cell r="D1511" t="str">
            <v>IT.75.1214.641</v>
          </cell>
          <cell r="F151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11">
            <v>2022</v>
          </cell>
          <cell r="H1511">
            <v>0.4</v>
          </cell>
          <cell r="I1511">
            <v>40</v>
          </cell>
        </row>
        <row r="1512">
          <cell r="B1512" t="str">
            <v>Стр-во ВЛ-0,4 кВ (Жамбалов Б.В.)</v>
          </cell>
          <cell r="C1512" t="str">
            <v>20.7500.2934.21</v>
          </cell>
          <cell r="D1512" t="str">
            <v>IT.75.1214.651</v>
          </cell>
          <cell r="F151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12">
            <v>2022</v>
          </cell>
          <cell r="H1512">
            <v>0.4</v>
          </cell>
          <cell r="I1512">
            <v>92</v>
          </cell>
        </row>
        <row r="1513">
          <cell r="B1513" t="str">
            <v>Стр-во ВЛ-0,4 кВ (Пакулов П.А.)</v>
          </cell>
          <cell r="C1513" t="str">
            <v>20.7500.1222.22</v>
          </cell>
          <cell r="D1513" t="str">
            <v>IT.75.1323.180</v>
          </cell>
          <cell r="E1513" t="str">
            <v>IT.75.1323.051</v>
          </cell>
          <cell r="F151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13">
            <v>2022</v>
          </cell>
          <cell r="H1513">
            <v>0.23</v>
          </cell>
          <cell r="I1513">
            <v>119</v>
          </cell>
        </row>
        <row r="1514">
          <cell r="B1514" t="str">
            <v>Стр-во ВЛ-0,4 кВ (Никульский М.В.)</v>
          </cell>
          <cell r="C1514" t="str">
            <v>20.7500.1200.22</v>
          </cell>
          <cell r="D1514" t="str">
            <v>IT.75.1214.652</v>
          </cell>
          <cell r="F151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14">
            <v>2022</v>
          </cell>
          <cell r="H1514">
            <v>0.23</v>
          </cell>
          <cell r="I1514">
            <v>28</v>
          </cell>
        </row>
        <row r="1515">
          <cell r="B1515" t="str">
            <v>Стр-во ВЛ-0,4 кВ (Пономарева И.Н.)</v>
          </cell>
          <cell r="C1515" t="str">
            <v>20.7500.1193.22</v>
          </cell>
          <cell r="D1515" t="str">
            <v>IT.75.0696.423</v>
          </cell>
          <cell r="F151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15">
            <v>2022</v>
          </cell>
          <cell r="H1515">
            <v>0.4</v>
          </cell>
          <cell r="I1515">
            <v>60</v>
          </cell>
        </row>
        <row r="1516">
          <cell r="B1516" t="str">
            <v>Стр-во ВЛ-0,4 кВ (Леонтьев А.С.)</v>
          </cell>
          <cell r="C1516" t="str">
            <v>20.7500.1213.22</v>
          </cell>
          <cell r="D1516" t="str">
            <v>IT.75.0406.823</v>
          </cell>
          <cell r="F151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16">
            <v>2022</v>
          </cell>
          <cell r="H1516">
            <v>0.4</v>
          </cell>
          <cell r="I1516">
            <v>135</v>
          </cell>
        </row>
        <row r="1517">
          <cell r="B1517" t="str">
            <v>Стр-во ВЛ-0,4 кВ (Эпов В.С.)</v>
          </cell>
          <cell r="C1517" t="str">
            <v>20.7500.1878.22</v>
          </cell>
          <cell r="D1517" t="str">
            <v>IT.75.1214.666</v>
          </cell>
          <cell r="F151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17">
            <v>2022</v>
          </cell>
          <cell r="H1517">
            <v>0.4</v>
          </cell>
          <cell r="I1517">
            <v>16</v>
          </cell>
        </row>
        <row r="1518">
          <cell r="B1518" t="str">
            <v>Стр-во ВЛ-0,4 кВ (Гринчуков М.В.)</v>
          </cell>
          <cell r="C1518" t="str">
            <v>20.7500.2109.22</v>
          </cell>
          <cell r="D1518" t="str">
            <v>IT.75.0406.825</v>
          </cell>
          <cell r="F151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18">
            <v>2022</v>
          </cell>
          <cell r="H1518">
            <v>0.23</v>
          </cell>
          <cell r="I1518">
            <v>50</v>
          </cell>
        </row>
        <row r="1519">
          <cell r="B1519" t="str">
            <v>Стр-во ВЛ-0,4 кВ (Симонова О.Н.)</v>
          </cell>
          <cell r="C1519" t="str">
            <v>20.7500.1163.22</v>
          </cell>
          <cell r="D1519" t="str">
            <v>IT.75.1214.669</v>
          </cell>
          <cell r="F151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19">
            <v>2022</v>
          </cell>
          <cell r="H1519">
            <v>0.4</v>
          </cell>
          <cell r="I1519">
            <v>32</v>
          </cell>
        </row>
        <row r="1520">
          <cell r="B1520" t="str">
            <v>Стр-во ВЛ-0,4 кВ (Лакеев В.М.)</v>
          </cell>
          <cell r="C1520" t="str">
            <v>20.7500.1364.22</v>
          </cell>
          <cell r="D1520" t="str">
            <v>IT.75.1214.670</v>
          </cell>
          <cell r="F152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20">
            <v>2022</v>
          </cell>
          <cell r="H1520">
            <v>0.4</v>
          </cell>
          <cell r="I1520">
            <v>190</v>
          </cell>
        </row>
        <row r="1521">
          <cell r="B1521" t="str">
            <v>Стр-во ВЛ-0,4 кВ (Кудахтин А.В.)</v>
          </cell>
          <cell r="C1521" t="str">
            <v>20.7500.1758.22</v>
          </cell>
          <cell r="D1521" t="str">
            <v>IT.75.0696.426</v>
          </cell>
          <cell r="F152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21">
            <v>2022</v>
          </cell>
          <cell r="H1521">
            <v>0.23</v>
          </cell>
          <cell r="I1521">
            <v>19</v>
          </cell>
        </row>
        <row r="1522">
          <cell r="B1522" t="str">
            <v>Стр-во ВЛ-0,4 кВ (Тутубалин А.Ю.)</v>
          </cell>
          <cell r="C1522" t="str">
            <v>20.7500.2118.22</v>
          </cell>
          <cell r="D1522" t="str">
            <v>IT.75.0406.828</v>
          </cell>
          <cell r="F152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22">
            <v>2022</v>
          </cell>
          <cell r="H1522">
            <v>0.4</v>
          </cell>
          <cell r="I1522">
            <v>50</v>
          </cell>
        </row>
        <row r="1523">
          <cell r="B1523" t="str">
            <v>Стр-во ВЛ-0,4 кВ (Стукалов А.В.)</v>
          </cell>
          <cell r="C1523" t="str">
            <v>20.7500.1391.22</v>
          </cell>
          <cell r="D1523" t="str">
            <v>IT.75.0696.428</v>
          </cell>
          <cell r="E1523" t="str">
            <v>IT.75.0696.165</v>
          </cell>
          <cell r="F152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23">
            <v>2022</v>
          </cell>
          <cell r="H1523">
            <v>0.23</v>
          </cell>
          <cell r="I1523">
            <v>30</v>
          </cell>
        </row>
        <row r="1524">
          <cell r="B1524" t="str">
            <v>Стр-во ВЛ-0,4 кВ (Пичуев Е.В.)</v>
          </cell>
          <cell r="C1524" t="str">
            <v>20.7500.1830.22</v>
          </cell>
          <cell r="D1524" t="str">
            <v>IT.75.0696.430</v>
          </cell>
          <cell r="F152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24">
            <v>2022</v>
          </cell>
          <cell r="H1524">
            <v>0.4</v>
          </cell>
          <cell r="I1524">
            <v>20</v>
          </cell>
        </row>
        <row r="1525">
          <cell r="B1525" t="str">
            <v>Стр-во ВЛ-0,4 кВ (Галданов Б.Б.)</v>
          </cell>
          <cell r="C1525" t="str">
            <v>20.7500.1465.22</v>
          </cell>
          <cell r="D1525" t="str">
            <v>IT.75.0696.427</v>
          </cell>
          <cell r="F152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25">
            <v>2022</v>
          </cell>
          <cell r="H1525">
            <v>0.4</v>
          </cell>
          <cell r="I1525">
            <v>30</v>
          </cell>
        </row>
        <row r="1526">
          <cell r="B1526" t="str">
            <v>Стр-во ВЛ-0,4 кВ (Китаев А.В.)</v>
          </cell>
          <cell r="C1526" t="str">
            <v>20.7500.918.22</v>
          </cell>
          <cell r="D1526" t="str">
            <v>IT.75.0696.432</v>
          </cell>
          <cell r="E1526" t="str">
            <v>IT.75.0402.880</v>
          </cell>
          <cell r="F152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26">
            <v>2022</v>
          </cell>
          <cell r="H1526">
            <v>0.4</v>
          </cell>
          <cell r="I1526">
            <v>70</v>
          </cell>
        </row>
        <row r="1527">
          <cell r="B1527" t="str">
            <v>Стр-во ВЛ-0,4 кВ (Трухин С.Д.)</v>
          </cell>
          <cell r="C1527" t="str">
            <v>20.7500.381.22</v>
          </cell>
          <cell r="D1527" t="str">
            <v>IT.75.1323.197</v>
          </cell>
          <cell r="F152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27">
            <v>2022</v>
          </cell>
          <cell r="H1527">
            <v>0.4</v>
          </cell>
          <cell r="I1527">
            <v>29</v>
          </cell>
        </row>
        <row r="1528">
          <cell r="B1528" t="str">
            <v>Стр-во ВЛ-0,4 кВ (Добрынченко Ю.В.)</v>
          </cell>
          <cell r="C1528" t="str">
            <v>20.7500.871.22</v>
          </cell>
          <cell r="D1528" t="str">
            <v>IT.75.0696.434</v>
          </cell>
          <cell r="F152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28">
            <v>2022</v>
          </cell>
          <cell r="H1528">
            <v>0.23</v>
          </cell>
          <cell r="I1528">
            <v>80</v>
          </cell>
        </row>
        <row r="1529">
          <cell r="B1529" t="str">
            <v>Стр-во ВЛ-0,4 кВ (Кузютина Д.А.)</v>
          </cell>
          <cell r="C1529" t="str">
            <v>20.7500.1095.22</v>
          </cell>
          <cell r="D1529" t="str">
            <v>IT.75.1214.696</v>
          </cell>
          <cell r="F152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29">
            <v>2022</v>
          </cell>
          <cell r="H1529">
            <v>0.4</v>
          </cell>
          <cell r="I1529">
            <v>19</v>
          </cell>
        </row>
        <row r="1530">
          <cell r="B1530" t="str">
            <v>Стр-во ВЛ-0,4 кВ (Филиппов О.П.)</v>
          </cell>
          <cell r="C1530" t="str">
            <v>20.7500.1283.22</v>
          </cell>
          <cell r="D1530" t="str">
            <v>IT.75.1214.705</v>
          </cell>
          <cell r="F153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30">
            <v>2022</v>
          </cell>
          <cell r="H1530">
            <v>0.4</v>
          </cell>
          <cell r="I1530">
            <v>80</v>
          </cell>
        </row>
        <row r="1531">
          <cell r="B1531" t="str">
            <v>Стр-во ВЛ-0,4 кВ (ООО "Желтугинская ГРК"</v>
          </cell>
          <cell r="C1531" t="str">
            <v>20.7500.1041.22</v>
          </cell>
          <cell r="D1531" t="str">
            <v>IT.75.1627.062</v>
          </cell>
          <cell r="F153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31">
            <v>2022</v>
          </cell>
          <cell r="H1531">
            <v>0.4</v>
          </cell>
          <cell r="I1531">
            <v>58</v>
          </cell>
        </row>
        <row r="1532">
          <cell r="B1532" t="str">
            <v>Стр-во ВЛ-0,4 кВ (Бабкин Е.Г.)</v>
          </cell>
          <cell r="C1532" t="str">
            <v>20.7500.1324.22</v>
          </cell>
          <cell r="D1532" t="str">
            <v>IT.75.0696.441</v>
          </cell>
          <cell r="F153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32">
            <v>2022</v>
          </cell>
          <cell r="H1532">
            <v>0.4</v>
          </cell>
          <cell r="I1532">
            <v>114</v>
          </cell>
        </row>
        <row r="1533">
          <cell r="B1533" t="str">
            <v>Стр-во ВЛ-0,4 кВ (Кривошеев И.Е.)</v>
          </cell>
          <cell r="C1533" t="str">
            <v>20.7500.993.22</v>
          </cell>
          <cell r="D1533" t="str">
            <v>IT.75.0406.837</v>
          </cell>
          <cell r="E1533" t="str">
            <v>IT.75.0406.772</v>
          </cell>
          <cell r="F153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33">
            <v>2022</v>
          </cell>
          <cell r="H1533">
            <v>0.23</v>
          </cell>
          <cell r="I1533">
            <v>165</v>
          </cell>
        </row>
        <row r="1534">
          <cell r="B1534" t="str">
            <v>Стр-во ВЛ-0,4 кВ (Глотова И.А.)</v>
          </cell>
          <cell r="C1534" t="str">
            <v>20.7500.3750.19</v>
          </cell>
          <cell r="D1534" t="str">
            <v>IT.75.1627.067</v>
          </cell>
          <cell r="F153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34">
            <v>2022</v>
          </cell>
          <cell r="H1534">
            <v>0.4</v>
          </cell>
          <cell r="I1534">
            <v>15</v>
          </cell>
        </row>
        <row r="1535">
          <cell r="B1535" t="str">
            <v>Стр-во ВЛ-0,4 кВ (Кичигин А.О.)</v>
          </cell>
          <cell r="C1535" t="str">
            <v>20.7500.1455.22</v>
          </cell>
          <cell r="D1535" t="str">
            <v>IT.75.0406.839</v>
          </cell>
          <cell r="E1535" t="str">
            <v>IT.75.0406.791</v>
          </cell>
          <cell r="F153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35">
            <v>2022</v>
          </cell>
          <cell r="H1535">
            <v>0.23</v>
          </cell>
          <cell r="I1535">
            <v>50</v>
          </cell>
        </row>
        <row r="1536">
          <cell r="B1536" t="str">
            <v>Стр-во ВЛ-0,4 кВ (Якушевская К.Б.)</v>
          </cell>
          <cell r="C1536" t="str">
            <v>20.7500.1551.22</v>
          </cell>
          <cell r="D1536" t="str">
            <v>IT.75.1214.716</v>
          </cell>
          <cell r="F153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36">
            <v>2022</v>
          </cell>
          <cell r="H1536">
            <v>0.4</v>
          </cell>
          <cell r="I1536">
            <v>74</v>
          </cell>
        </row>
        <row r="1537">
          <cell r="B1537" t="str">
            <v>Стр-во ВЛ-0,4 кВ (Горбунов А.С.)</v>
          </cell>
          <cell r="C1537" t="str">
            <v>20.7500.1806.22</v>
          </cell>
          <cell r="D1537" t="str">
            <v>IT.75.0696.452</v>
          </cell>
          <cell r="E1537" t="str">
            <v>IT.75.0696.321</v>
          </cell>
          <cell r="F153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37">
            <v>2022</v>
          </cell>
          <cell r="H1537">
            <v>0.4</v>
          </cell>
          <cell r="I1537">
            <v>55</v>
          </cell>
        </row>
        <row r="1538">
          <cell r="B1538" t="str">
            <v>Стр-во ВЛ-0,4 кВ (Галятин Д.С.)</v>
          </cell>
          <cell r="C1538" t="str">
            <v>20.7500.2019.22</v>
          </cell>
          <cell r="D1538" t="str">
            <v>IT.75.0696.455</v>
          </cell>
          <cell r="F153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38">
            <v>2022</v>
          </cell>
          <cell r="H1538">
            <v>0.4</v>
          </cell>
          <cell r="I1538">
            <v>50</v>
          </cell>
        </row>
        <row r="1539">
          <cell r="B1539" t="str">
            <v>Стр-во ВЛ-0,4 кВ (Буторина Г.Г.)</v>
          </cell>
          <cell r="C1539" t="str">
            <v>20.7500.1299.22</v>
          </cell>
          <cell r="D1539" t="str">
            <v>IT.75.1323.208</v>
          </cell>
          <cell r="F153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39">
            <v>2022</v>
          </cell>
          <cell r="H1539">
            <v>0.23</v>
          </cell>
          <cell r="I1539">
            <v>35</v>
          </cell>
        </row>
        <row r="1540">
          <cell r="B1540" t="str">
            <v>Стр-во ВЛ-0,4 кВ (Токмакова О.Г.)</v>
          </cell>
          <cell r="C1540" t="str">
            <v>20.7500.1833.22</v>
          </cell>
          <cell r="D1540" t="str">
            <v>IT.75.1323.209</v>
          </cell>
          <cell r="F154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40">
            <v>2022</v>
          </cell>
          <cell r="H1540">
            <v>0.23</v>
          </cell>
          <cell r="I1540">
            <v>15</v>
          </cell>
        </row>
        <row r="1541">
          <cell r="B1541" t="str">
            <v>Стр-во ВЛ-0,4 кВ (Грибов Н.В.)</v>
          </cell>
          <cell r="C1541" t="str">
            <v>20.7500.1055.22</v>
          </cell>
          <cell r="D1541" t="str">
            <v>IT.75.1323.213</v>
          </cell>
          <cell r="F154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41">
            <v>2022</v>
          </cell>
          <cell r="H1541">
            <v>0.23</v>
          </cell>
          <cell r="I1541">
            <v>25</v>
          </cell>
        </row>
        <row r="1542">
          <cell r="B1542" t="str">
            <v>Стр-во ВЛ-0,4 кВ (Смирнов А.А.)</v>
          </cell>
          <cell r="C1542" t="str">
            <v>20.7500.1855.22</v>
          </cell>
          <cell r="D1542" t="str">
            <v>IT.75.1214.730</v>
          </cell>
          <cell r="F154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42">
            <v>2022</v>
          </cell>
          <cell r="H1542">
            <v>0.4</v>
          </cell>
          <cell r="I1542">
            <v>141</v>
          </cell>
        </row>
        <row r="1543">
          <cell r="B1543" t="str">
            <v>Стр-во ВЛ-0,4 кВ (ООО "Забстроймастер")</v>
          </cell>
          <cell r="C1543" t="str">
            <v>20.7500.158.22</v>
          </cell>
          <cell r="D1543" t="str">
            <v>IT.75.0406.842</v>
          </cell>
          <cell r="F154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43">
            <v>2022</v>
          </cell>
          <cell r="H1543">
            <v>0.4</v>
          </cell>
          <cell r="I1543">
            <v>30</v>
          </cell>
        </row>
        <row r="1544">
          <cell r="B1544" t="str">
            <v>Стр-во ВЛ-0,4 кВ (Горбунова Е.А.)</v>
          </cell>
          <cell r="C1544" t="str">
            <v>20.7500.1623.21</v>
          </cell>
          <cell r="D1544" t="str">
            <v>IT.75.1214.732</v>
          </cell>
          <cell r="F154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44">
            <v>2022</v>
          </cell>
          <cell r="H1544">
            <v>0.23</v>
          </cell>
          <cell r="I1544">
            <v>26</v>
          </cell>
        </row>
        <row r="1545">
          <cell r="B1545" t="str">
            <v>Стр-во ВЛ-0,4 кВ (Шестаков С.В.)</v>
          </cell>
          <cell r="C1545" t="str">
            <v>20.7500.3833.21</v>
          </cell>
          <cell r="D1545" t="str">
            <v>IT.75.0404.243</v>
          </cell>
          <cell r="F154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45">
            <v>2022</v>
          </cell>
          <cell r="H1545">
            <v>0.4</v>
          </cell>
          <cell r="I1545">
            <v>280</v>
          </cell>
        </row>
        <row r="1546">
          <cell r="B1546" t="str">
            <v>Стр-во ВЛ-0,4 кВ (Ермолаева И.Н.)</v>
          </cell>
          <cell r="C1546" t="str">
            <v>20.7500.163.22</v>
          </cell>
          <cell r="D1546" t="str">
            <v>IT.75.1214.733</v>
          </cell>
          <cell r="F154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46">
            <v>2022</v>
          </cell>
          <cell r="H1546">
            <v>0.23</v>
          </cell>
          <cell r="I1546">
            <v>39</v>
          </cell>
        </row>
        <row r="1547">
          <cell r="B1547" t="str">
            <v>Стр-во ВЛ-0,4 кВ (Баранова А.А.)</v>
          </cell>
          <cell r="C1547" t="str">
            <v>20.7500.1820.22</v>
          </cell>
          <cell r="D1547" t="str">
            <v>IT.75.1214.737</v>
          </cell>
          <cell r="F154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47">
            <v>2022</v>
          </cell>
          <cell r="H1547">
            <v>0.23</v>
          </cell>
          <cell r="I1547">
            <v>15</v>
          </cell>
        </row>
        <row r="1548">
          <cell r="B1548" t="str">
            <v>Стр-во ВЛ-0,4 кВ (Якимова А.П.)</v>
          </cell>
          <cell r="C1548" t="str">
            <v>20.7500.1672.21</v>
          </cell>
          <cell r="D1548" t="str">
            <v>IT.75.0406.844</v>
          </cell>
          <cell r="F154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48">
            <v>2022</v>
          </cell>
          <cell r="H1548">
            <v>0.4</v>
          </cell>
          <cell r="I1548">
            <v>210</v>
          </cell>
        </row>
        <row r="1549">
          <cell r="B1549" t="str">
            <v>Стр-во ВЛ-0,4 кВ (Минакова Е.Н.)</v>
          </cell>
          <cell r="C1549" t="str">
            <v>20.7500.1196.22</v>
          </cell>
          <cell r="D1549" t="str">
            <v>IT.75.0406.845</v>
          </cell>
          <cell r="F154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49">
            <v>2022</v>
          </cell>
          <cell r="H1549">
            <v>0.23</v>
          </cell>
          <cell r="I1549">
            <v>53</v>
          </cell>
        </row>
        <row r="1550">
          <cell r="B1550" t="str">
            <v>Стр-во ВЛ-0,4 кВ (Ринчинова Ц.Б.)</v>
          </cell>
          <cell r="C1550" t="str">
            <v>20.7500.1899.22</v>
          </cell>
          <cell r="D1550" t="str">
            <v>IT.75.1323.221</v>
          </cell>
          <cell r="F155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50">
            <v>2022</v>
          </cell>
          <cell r="H1550">
            <v>0.23</v>
          </cell>
          <cell r="I1550">
            <v>80</v>
          </cell>
        </row>
        <row r="1551">
          <cell r="B1551" t="str">
            <v>Стр-во ВЛ-0,4 кВ (Бальжинимаев Ч.И.)</v>
          </cell>
          <cell r="C1551" t="str">
            <v>20.7500.2867.22</v>
          </cell>
          <cell r="D1551" t="str">
            <v>IT.75.1627.091</v>
          </cell>
          <cell r="F155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51">
            <v>2022</v>
          </cell>
          <cell r="H1551">
            <v>0.4</v>
          </cell>
          <cell r="I1551">
            <v>149</v>
          </cell>
        </row>
        <row r="1552">
          <cell r="B1552" t="str">
            <v>Стр-во ВЛ-0,4 кВ (Астраханцева О.А.)</v>
          </cell>
          <cell r="C1552" t="str">
            <v>20.7500.856.22</v>
          </cell>
          <cell r="D1552" t="str">
            <v>IT.75.1214.754</v>
          </cell>
          <cell r="F155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52">
            <v>2022</v>
          </cell>
          <cell r="H1552">
            <v>0.23</v>
          </cell>
          <cell r="I1552">
            <v>21</v>
          </cell>
        </row>
        <row r="1553">
          <cell r="B1553" t="str">
            <v>Стр-во ВЛ-0,4 кВ (Муратов Д.С.)</v>
          </cell>
          <cell r="C1553" t="str">
            <v>20.7500.1829.22</v>
          </cell>
          <cell r="D1553" t="str">
            <v>IT.75.1214.755</v>
          </cell>
          <cell r="F155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53">
            <v>2022</v>
          </cell>
          <cell r="H1553">
            <v>0.23</v>
          </cell>
          <cell r="I1553">
            <v>23</v>
          </cell>
        </row>
        <row r="1554">
          <cell r="B1554" t="str">
            <v>Стр-во ВЛ-0,4 кВ (Ашектуева В.А.)</v>
          </cell>
          <cell r="C1554" t="str">
            <v>20.7500.1156.22</v>
          </cell>
          <cell r="D1554" t="str">
            <v>IT.75.1214.756</v>
          </cell>
          <cell r="F155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54">
            <v>2022</v>
          </cell>
          <cell r="H1554">
            <v>0.4</v>
          </cell>
          <cell r="I1554">
            <v>15</v>
          </cell>
        </row>
        <row r="1555">
          <cell r="B1555" t="str">
            <v>Стр-во ВЛ-0,4 кВ (Долгова Ю.С.)</v>
          </cell>
          <cell r="C1555" t="str">
            <v>20.7500.1831.22</v>
          </cell>
          <cell r="D1555" t="str">
            <v>IT.75.0696.462</v>
          </cell>
          <cell r="E1555" t="str">
            <v>IT.75.0696.169</v>
          </cell>
          <cell r="F155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55">
            <v>2022</v>
          </cell>
          <cell r="H1555">
            <v>0.4</v>
          </cell>
          <cell r="I1555">
            <v>30</v>
          </cell>
        </row>
        <row r="1556">
          <cell r="B1556" t="str">
            <v>Стр-во ВЛ-0,4 кВ (Попова Л.В.)</v>
          </cell>
          <cell r="C1556" t="str">
            <v>20.7500.3427.21</v>
          </cell>
          <cell r="D1556" t="str">
            <v>IT.75.0696.463</v>
          </cell>
          <cell r="F155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56">
            <v>2022</v>
          </cell>
          <cell r="H1556">
            <v>0.23</v>
          </cell>
          <cell r="I1556">
            <v>50</v>
          </cell>
        </row>
        <row r="1557">
          <cell r="B1557" t="str">
            <v>Стр-во ВЛ-0,4 кВ (Серебрякова Е.Г.)</v>
          </cell>
          <cell r="C1557" t="str">
            <v>20.7500.1116.22</v>
          </cell>
          <cell r="D1557" t="str">
            <v>IT.75.1214.773</v>
          </cell>
          <cell r="F155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57">
            <v>2022</v>
          </cell>
          <cell r="H1557">
            <v>0.4</v>
          </cell>
          <cell r="I1557">
            <v>54</v>
          </cell>
        </row>
        <row r="1558">
          <cell r="B1558" t="str">
            <v>Стр-во ВЛ-0,4 кВ (Зубрев И.А.)</v>
          </cell>
          <cell r="C1558" t="str">
            <v>20.7500.1191.22</v>
          </cell>
          <cell r="D1558" t="str">
            <v>IT.75.0696.464</v>
          </cell>
          <cell r="F155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58">
            <v>2022</v>
          </cell>
          <cell r="H1558">
            <v>0.4</v>
          </cell>
          <cell r="I1558">
            <v>30</v>
          </cell>
        </row>
        <row r="1559">
          <cell r="B1559" t="str">
            <v>Стр-во ВЛ-0,4 кВ (Фролова В.Г.)</v>
          </cell>
          <cell r="C1559" t="str">
            <v>20.7500.936.22</v>
          </cell>
          <cell r="D1559" t="str">
            <v>IT.75.0696.465</v>
          </cell>
          <cell r="F155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59">
            <v>2022</v>
          </cell>
          <cell r="H1559">
            <v>0.4</v>
          </cell>
          <cell r="I1559">
            <v>30</v>
          </cell>
        </row>
        <row r="1560">
          <cell r="B1560" t="str">
            <v>Стр-во ВЛ-0,4 кВ (Нестеров А.И.)</v>
          </cell>
          <cell r="C1560" t="str">
            <v>20.7500.1019.22</v>
          </cell>
          <cell r="D1560" t="str">
            <v>IT.75.0696.466</v>
          </cell>
          <cell r="F156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60">
            <v>2022</v>
          </cell>
          <cell r="H1560">
            <v>0.4</v>
          </cell>
          <cell r="I1560">
            <v>30</v>
          </cell>
        </row>
        <row r="1561">
          <cell r="B1561" t="str">
            <v>Стр-во ВЛ-0,4 кВ (Семенова В.П.)</v>
          </cell>
          <cell r="C1561" t="str">
            <v>20.7500.1310.22</v>
          </cell>
          <cell r="D1561" t="str">
            <v>IT.75.0696.467</v>
          </cell>
          <cell r="F156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61">
            <v>2022</v>
          </cell>
          <cell r="H1561">
            <v>0.4</v>
          </cell>
          <cell r="I1561">
            <v>30</v>
          </cell>
        </row>
        <row r="1562">
          <cell r="B1562" t="str">
            <v>Стр-во ВЛ-0,4 кВ (Синельников В.В.)</v>
          </cell>
          <cell r="C1562" t="str">
            <v>20.7500.580.22</v>
          </cell>
          <cell r="D1562" t="str">
            <v>IT.75.0696.468</v>
          </cell>
          <cell r="F156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62">
            <v>2022</v>
          </cell>
          <cell r="H1562">
            <v>0.23</v>
          </cell>
          <cell r="I1562">
            <v>30</v>
          </cell>
        </row>
        <row r="1563">
          <cell r="B1563" t="str">
            <v>Стр-во ВЛ-0,4 кВ (Колядова Н.В.)</v>
          </cell>
          <cell r="C1563" t="str">
            <v>20.7500.1327.22</v>
          </cell>
          <cell r="D1563" t="str">
            <v>IT.75.0696.469</v>
          </cell>
          <cell r="F156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63">
            <v>2022</v>
          </cell>
          <cell r="H1563">
            <v>0.4</v>
          </cell>
          <cell r="I1563">
            <v>30</v>
          </cell>
        </row>
        <row r="1564">
          <cell r="B1564" t="str">
            <v>Стр-во ВЛ-0,4 кВ (Орлов М.Г.)</v>
          </cell>
          <cell r="C1564" t="str">
            <v>20.7500.3254.22</v>
          </cell>
          <cell r="D1564" t="str">
            <v>IT.75.1214.774</v>
          </cell>
          <cell r="F156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64">
            <v>2022</v>
          </cell>
          <cell r="H1564">
            <v>0.4</v>
          </cell>
          <cell r="I1564">
            <v>41</v>
          </cell>
        </row>
        <row r="1565">
          <cell r="B1565" t="str">
            <v>Стр-во ВЛ-0,4 кВ (Романович Ю.А.)</v>
          </cell>
          <cell r="C1565" t="str">
            <v>20.7500.1267.22</v>
          </cell>
          <cell r="D1565" t="str">
            <v>IT.75.1214.776</v>
          </cell>
          <cell r="F156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65">
            <v>2022</v>
          </cell>
          <cell r="H1565">
            <v>0.4</v>
          </cell>
          <cell r="I1565">
            <v>18</v>
          </cell>
        </row>
        <row r="1566">
          <cell r="B1566" t="str">
            <v>Стр-во ВЛ-0,4 кВ (Тодорова Е.Л.)</v>
          </cell>
          <cell r="C1566" t="str">
            <v>20.7500.1501.22</v>
          </cell>
          <cell r="D1566" t="str">
            <v>IT.75.0696.471</v>
          </cell>
          <cell r="E1566" t="str">
            <v>IT.75.0696.023</v>
          </cell>
          <cell r="F156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66">
            <v>2022</v>
          </cell>
          <cell r="H1566">
            <v>0.4</v>
          </cell>
          <cell r="I1566">
            <v>40</v>
          </cell>
        </row>
        <row r="1567">
          <cell r="B1567" t="str">
            <v>Стр-во ВЛ-0,4 кВ (Романенко В.В.)</v>
          </cell>
          <cell r="C1567" t="str">
            <v>20.7500.851.22</v>
          </cell>
          <cell r="D1567" t="str">
            <v>IT.75.0696.472</v>
          </cell>
          <cell r="E1567" t="str">
            <v>IT.75.0696.026</v>
          </cell>
          <cell r="F156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67">
            <v>2022</v>
          </cell>
          <cell r="H1567">
            <v>0.4</v>
          </cell>
          <cell r="I1567">
            <v>30</v>
          </cell>
        </row>
        <row r="1568">
          <cell r="B1568" t="str">
            <v>Стр-во ВЛ-0,4 кВ (Хоботов А.В.)</v>
          </cell>
          <cell r="C1568" t="str">
            <v>20.7500.1147.22</v>
          </cell>
          <cell r="D1568" t="str">
            <v>IT.75.0696.473</v>
          </cell>
          <cell r="E1568" t="str">
            <v>IT.75.0696.066</v>
          </cell>
          <cell r="F156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68">
            <v>2022</v>
          </cell>
          <cell r="H1568">
            <v>0.4</v>
          </cell>
          <cell r="I1568">
            <v>60</v>
          </cell>
        </row>
        <row r="1569">
          <cell r="B1569" t="str">
            <v>Стр-во ВЛ-0,4 кВ (Иликбаева Н.М.)</v>
          </cell>
          <cell r="C1569" t="str">
            <v>20.7500.1748.22</v>
          </cell>
          <cell r="D1569" t="str">
            <v>IT.75.0696.474</v>
          </cell>
          <cell r="F156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69">
            <v>2022</v>
          </cell>
          <cell r="H1569">
            <v>0.4</v>
          </cell>
          <cell r="I1569">
            <v>40</v>
          </cell>
        </row>
        <row r="1570">
          <cell r="B1570" t="str">
            <v>Стр-во ВЛ-0,4 кВ (Козлов В.В.)</v>
          </cell>
          <cell r="C1570" t="str">
            <v>20.7500.1746.22</v>
          </cell>
          <cell r="D1570" t="str">
            <v>IT.75.0696.475</v>
          </cell>
          <cell r="F157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70">
            <v>2022</v>
          </cell>
          <cell r="H1570">
            <v>0.4</v>
          </cell>
          <cell r="I1570">
            <v>30</v>
          </cell>
        </row>
        <row r="1571">
          <cell r="B1571" t="str">
            <v>Стр-во ВЛ-0,4 кВ (Родионова А.Н.)</v>
          </cell>
          <cell r="C1571" t="str">
            <v>20.7500.1887.22</v>
          </cell>
          <cell r="D1571" t="str">
            <v>IT.75.0696.476</v>
          </cell>
          <cell r="F157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71">
            <v>2022</v>
          </cell>
          <cell r="H1571">
            <v>0.4</v>
          </cell>
          <cell r="I1571">
            <v>30</v>
          </cell>
        </row>
        <row r="1572">
          <cell r="B1572" t="str">
            <v>Стр-во ВЛ-0,4 кВ (Милостная Я.М.)</v>
          </cell>
          <cell r="C1572" t="str">
            <v>20.7500.1945.22</v>
          </cell>
          <cell r="D1572" t="str">
            <v>IT.75.0696.478</v>
          </cell>
          <cell r="F157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72">
            <v>2022</v>
          </cell>
          <cell r="H1572">
            <v>0.4</v>
          </cell>
          <cell r="I1572">
            <v>80</v>
          </cell>
        </row>
        <row r="1573">
          <cell r="B1573" t="str">
            <v>Стр-во ВЛ-0,4 кВ (ООО "Восточный двор")</v>
          </cell>
          <cell r="C1573" t="str">
            <v>20.7500.1784.22</v>
          </cell>
          <cell r="D1573" t="str">
            <v>IT.75.1627.096</v>
          </cell>
          <cell r="E1573" t="str">
            <v>IT.75.0696.209</v>
          </cell>
          <cell r="F157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73">
            <v>2022</v>
          </cell>
          <cell r="H1573">
            <v>0.4</v>
          </cell>
          <cell r="I1573">
            <v>50</v>
          </cell>
        </row>
        <row r="1574">
          <cell r="B1574" t="str">
            <v>Стр-во ВЛ-0,4 кВ (Капустина Н.А.)</v>
          </cell>
          <cell r="C1574" t="str">
            <v>20.7500.1255.22</v>
          </cell>
          <cell r="D1574" t="str">
            <v>IT.75.1214.785</v>
          </cell>
          <cell r="F157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74">
            <v>2022</v>
          </cell>
          <cell r="H1574">
            <v>0.4</v>
          </cell>
          <cell r="I1574">
            <v>21</v>
          </cell>
        </row>
        <row r="1575">
          <cell r="B1575" t="str">
            <v>Стр-во ВЛ-0,4 кВ (Бирюкова М.Г.)</v>
          </cell>
          <cell r="C1575" t="str">
            <v>20.7500.1641.22</v>
          </cell>
          <cell r="D1575" t="str">
            <v>IT.75.0406.851</v>
          </cell>
          <cell r="F157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75">
            <v>2022</v>
          </cell>
          <cell r="H1575">
            <v>0.23</v>
          </cell>
          <cell r="I1575">
            <v>40</v>
          </cell>
        </row>
        <row r="1576">
          <cell r="B1576" t="str">
            <v>Стр-во ВЛ-0,4 кВ (Войтас М.С.)</v>
          </cell>
          <cell r="C1576" t="str">
            <v>20.7500.1910.22</v>
          </cell>
          <cell r="D1576" t="str">
            <v>IT.75.0406.852</v>
          </cell>
          <cell r="F157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76">
            <v>2022</v>
          </cell>
          <cell r="H1576">
            <v>0.23</v>
          </cell>
          <cell r="I1576">
            <v>70</v>
          </cell>
        </row>
        <row r="1577">
          <cell r="B1577" t="str">
            <v>Стр-во ВЛ-0,4 кВ (Разумовская Е.А.)</v>
          </cell>
          <cell r="C1577" t="str">
            <v>20.7500.1773.22</v>
          </cell>
          <cell r="D1577" t="str">
            <v>IT.75.1214.800</v>
          </cell>
          <cell r="F157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77">
            <v>2022</v>
          </cell>
          <cell r="H1577">
            <v>0.23</v>
          </cell>
          <cell r="I1577">
            <v>16</v>
          </cell>
        </row>
        <row r="1578">
          <cell r="B1578" t="str">
            <v>Стр-во ВЛ-0,4 кВ (Сильченок Л.А.)</v>
          </cell>
          <cell r="C1578" t="str">
            <v>20.7500.2329.22</v>
          </cell>
          <cell r="D1578" t="str">
            <v>IT.75.1214.801</v>
          </cell>
          <cell r="F157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78">
            <v>2022</v>
          </cell>
          <cell r="H1578">
            <v>0.4</v>
          </cell>
          <cell r="I1578">
            <v>17</v>
          </cell>
        </row>
        <row r="1579">
          <cell r="B1579" t="str">
            <v>Стр-во ВЛ-0,4 кВ (Махаличев Д.А.)</v>
          </cell>
          <cell r="C1579" t="str">
            <v>20.7500.1836.22</v>
          </cell>
          <cell r="D1579" t="str">
            <v>IT.75.1214.804</v>
          </cell>
          <cell r="F157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79">
            <v>2022</v>
          </cell>
          <cell r="H1579">
            <v>0.4</v>
          </cell>
          <cell r="I1579">
            <v>219</v>
          </cell>
        </row>
        <row r="1580">
          <cell r="B1580" t="str">
            <v>Стр-во ВЛ-0,4 кВ (Сильченок Л.А.)</v>
          </cell>
          <cell r="C1580" t="str">
            <v>20.7500.2327.22</v>
          </cell>
          <cell r="D1580" t="str">
            <v>IT.75.1214.811</v>
          </cell>
          <cell r="F158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80">
            <v>2022</v>
          </cell>
          <cell r="H1580">
            <v>0.4</v>
          </cell>
          <cell r="I1580">
            <v>18</v>
          </cell>
        </row>
        <row r="1581">
          <cell r="B1581" t="str">
            <v>Стр-во ВЛ-0,4 кВ (Прохоров А.Г.)</v>
          </cell>
          <cell r="C1581" t="str">
            <v>20.7500.3207.21</v>
          </cell>
          <cell r="D1581" t="str">
            <v>IT.75.0406.856</v>
          </cell>
          <cell r="F158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81">
            <v>2022</v>
          </cell>
          <cell r="H1581">
            <v>0.23</v>
          </cell>
          <cell r="I1581">
            <v>100</v>
          </cell>
        </row>
        <row r="1582">
          <cell r="B1582" t="str">
            <v>Стр-во ВЛ-0,4 кВ (ООО "Индустрия торговл</v>
          </cell>
          <cell r="C1582" t="str">
            <v>20.7500.3452.21</v>
          </cell>
          <cell r="D1582" t="str">
            <v>IT.75.0094.969</v>
          </cell>
          <cell r="F158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82">
            <v>2023</v>
          </cell>
          <cell r="H1582">
            <v>0.4</v>
          </cell>
          <cell r="I1582">
            <v>319</v>
          </cell>
        </row>
        <row r="1583">
          <cell r="B1583" t="str">
            <v>Стр-во ВЛ-0,4 кВ (ООО "Индустрия торговл</v>
          </cell>
          <cell r="C1583" t="str">
            <v>20.7500.3497.21</v>
          </cell>
          <cell r="D1583" t="str">
            <v>IT.75.0094.970</v>
          </cell>
          <cell r="F158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83">
            <v>2023</v>
          </cell>
          <cell r="H1583">
            <v>0.4</v>
          </cell>
          <cell r="I1583">
            <v>352</v>
          </cell>
        </row>
        <row r="1584">
          <cell r="B1584" t="str">
            <v>Стр-во ВЛ-0,4кВ (Махлинский А.А.)</v>
          </cell>
          <cell r="C1584" t="str">
            <v>20.7500.1911.22</v>
          </cell>
          <cell r="D1584" t="str">
            <v>IT.75.0406.867</v>
          </cell>
          <cell r="F158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84">
            <v>2023</v>
          </cell>
          <cell r="H1584">
            <v>0.4</v>
          </cell>
          <cell r="I1584">
            <v>40</v>
          </cell>
        </row>
        <row r="1585">
          <cell r="B1585" t="str">
            <v>Стр-во ВЛ-0,4 кВ (Давыдов Е.Н.)</v>
          </cell>
          <cell r="C1585" t="str">
            <v>20.7500.1930.22</v>
          </cell>
          <cell r="D1585" t="str">
            <v>IT.75.0406.869</v>
          </cell>
          <cell r="F158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85">
            <v>2023</v>
          </cell>
          <cell r="H1585">
            <v>0.4</v>
          </cell>
          <cell r="I1585">
            <v>40</v>
          </cell>
        </row>
        <row r="1586">
          <cell r="B1586" t="str">
            <v>Стр-во ВЛ-0,4 кВ (Пляскин О.К.)</v>
          </cell>
          <cell r="C1586" t="str">
            <v>20.7500.1447.22</v>
          </cell>
          <cell r="D1586" t="str">
            <v>IT.75.0406.838</v>
          </cell>
          <cell r="F158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86">
            <v>2023</v>
          </cell>
          <cell r="H1586">
            <v>0.4</v>
          </cell>
          <cell r="I1586">
            <v>230</v>
          </cell>
        </row>
        <row r="1587">
          <cell r="B1587" t="str">
            <v>Стр-во ВЛ-0,4 кВ (Авдеева Л.В.)</v>
          </cell>
          <cell r="C1587" t="str">
            <v>20.7500.989.21</v>
          </cell>
          <cell r="D1587" t="str">
            <v>IT.75.0696.335</v>
          </cell>
          <cell r="E1587" t="str">
            <v>IT.75.0696.282
IT.75.0093.229</v>
          </cell>
          <cell r="F158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87">
            <v>2023</v>
          </cell>
          <cell r="H1587">
            <v>0.4</v>
          </cell>
          <cell r="I1587">
            <v>344</v>
          </cell>
        </row>
        <row r="1588">
          <cell r="B1588" t="str">
            <v>Стр-во ВЛ-0,4 кВ (Янушевская М.В.)</v>
          </cell>
          <cell r="C1588" t="str">
            <v>20.7500.3047.22</v>
          </cell>
          <cell r="D1588" t="str">
            <v>IT.75.0696.498</v>
          </cell>
          <cell r="F158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88">
            <v>2023</v>
          </cell>
          <cell r="H1588">
            <v>0.4</v>
          </cell>
          <cell r="I1588">
            <v>65</v>
          </cell>
        </row>
        <row r="1589">
          <cell r="B1589" t="str">
            <v>Стр-во ВЛ-0,4 кВ (Сизиков Д.А.)</v>
          </cell>
          <cell r="C1589" t="str">
            <v>20.7500.1301.22</v>
          </cell>
          <cell r="D1589" t="str">
            <v>IT.75.0696.446</v>
          </cell>
          <cell r="F158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89">
            <v>2023</v>
          </cell>
          <cell r="H1589">
            <v>0.4</v>
          </cell>
          <cell r="I1589">
            <v>60</v>
          </cell>
        </row>
        <row r="1590">
          <cell r="B1590" t="str">
            <v>Стр-во ВЛ-0,4 кВ (Мурзин А.М.)</v>
          </cell>
          <cell r="C1590" t="str">
            <v>20.7500.2146.22</v>
          </cell>
          <cell r="D1590" t="str">
            <v>IT.75.0696.488</v>
          </cell>
          <cell r="F159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90">
            <v>2023</v>
          </cell>
          <cell r="H1590">
            <v>0.4</v>
          </cell>
          <cell r="I1590">
            <v>30</v>
          </cell>
        </row>
        <row r="1591">
          <cell r="B1591" t="str">
            <v>Стр-во ВЛ-0,4 кВ (Сугорова О.Р.)</v>
          </cell>
          <cell r="C1591" t="str">
            <v>20.7500.2177.22</v>
          </cell>
          <cell r="D1591" t="str">
            <v>IT.75.0696.489</v>
          </cell>
          <cell r="F159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91">
            <v>2023</v>
          </cell>
          <cell r="H1591">
            <v>0.4</v>
          </cell>
          <cell r="I1591">
            <v>50</v>
          </cell>
        </row>
        <row r="1592">
          <cell r="B1592" t="str">
            <v>Стр-во ВЛ-0,4 кВ (Иванин О.А.)</v>
          </cell>
          <cell r="C1592" t="str">
            <v>20.7500.2192.22</v>
          </cell>
          <cell r="D1592" t="str">
            <v>IT.75.0696.490</v>
          </cell>
          <cell r="F159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92">
            <v>2023</v>
          </cell>
          <cell r="H1592">
            <v>0.4</v>
          </cell>
          <cell r="I1592">
            <v>100</v>
          </cell>
        </row>
        <row r="1593">
          <cell r="B1593" t="str">
            <v>Стр-во ВЛ-0,4 кВ (Межанская Л.С.)</v>
          </cell>
          <cell r="C1593" t="str">
            <v>20.7500.2539.21</v>
          </cell>
          <cell r="D1593" t="str">
            <v>IT.75.0696.383</v>
          </cell>
          <cell r="F159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93">
            <v>2023</v>
          </cell>
          <cell r="H1593">
            <v>0.4</v>
          </cell>
          <cell r="I1593">
            <v>330</v>
          </cell>
        </row>
        <row r="1594">
          <cell r="B1594" t="str">
            <v>Стр-во ВЛ-0,4 кВ (Петухова И.В.)</v>
          </cell>
          <cell r="C1594" t="str">
            <v>20.7500.3416.21</v>
          </cell>
          <cell r="D1594" t="str">
            <v>IT.75.0696.401</v>
          </cell>
          <cell r="F159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94">
            <v>2023</v>
          </cell>
          <cell r="H1594">
            <v>0.4</v>
          </cell>
          <cell r="I1594">
            <v>158</v>
          </cell>
        </row>
        <row r="1595">
          <cell r="B1595" t="str">
            <v>Стр-во ВЛ-0,4 кВ (Архипов А.А.)</v>
          </cell>
          <cell r="C1595" t="str">
            <v>20.7500.1646.22</v>
          </cell>
          <cell r="D1595" t="str">
            <v>IT.75.0696.453</v>
          </cell>
          <cell r="F159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95">
            <v>2023</v>
          </cell>
          <cell r="H1595">
            <v>0.4</v>
          </cell>
          <cell r="I1595">
            <v>180</v>
          </cell>
        </row>
        <row r="1596">
          <cell r="B1596" t="str">
            <v>Стр-во ВЛ-0,4 кВ (Качанов М.С.)</v>
          </cell>
          <cell r="C1596" t="str">
            <v>20.7500.1520.21</v>
          </cell>
          <cell r="D1596" t="str">
            <v>IT.75.0696.480</v>
          </cell>
          <cell r="F159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96">
            <v>2023</v>
          </cell>
          <cell r="H1596">
            <v>0.4</v>
          </cell>
          <cell r="I1596">
            <v>110</v>
          </cell>
        </row>
        <row r="1597">
          <cell r="B1597" t="str">
            <v>Стр-во ВЛ-0,4 кВ (Попуванов А.С.)</v>
          </cell>
          <cell r="C1597" t="str">
            <v>20.7500.3066.22</v>
          </cell>
          <cell r="D1597" t="str">
            <v>IT.75.0696.482</v>
          </cell>
          <cell r="F159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97">
            <v>2023</v>
          </cell>
          <cell r="H1597">
            <v>0.4</v>
          </cell>
          <cell r="I1597">
            <v>43</v>
          </cell>
        </row>
        <row r="1598">
          <cell r="B1598" t="str">
            <v>Стр-во ВЛ-0,4 кВ (Бекчанов Х.О.)</v>
          </cell>
          <cell r="C1598" t="str">
            <v>20.7500.2247.22</v>
          </cell>
          <cell r="D1598" t="str">
            <v>IT.75.0696.431</v>
          </cell>
          <cell r="F159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98">
            <v>2023</v>
          </cell>
          <cell r="H1598">
            <v>0.4</v>
          </cell>
          <cell r="I1598">
            <v>165</v>
          </cell>
        </row>
        <row r="1599">
          <cell r="B1599" t="str">
            <v>Стр-во ВЛ-0,4 кВ (Батурина С.А.)</v>
          </cell>
          <cell r="C1599" t="str">
            <v>20.7500.4020.22</v>
          </cell>
          <cell r="D1599" t="str">
            <v>IT.75.0696.505</v>
          </cell>
          <cell r="F159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599">
            <v>2023</v>
          </cell>
          <cell r="H1599">
            <v>0.4</v>
          </cell>
          <cell r="I1599">
            <v>30</v>
          </cell>
        </row>
        <row r="1600">
          <cell r="B1600" t="str">
            <v>Стр-во ВЛ-0,4 кВ (Раднаева Ж.Б.)</v>
          </cell>
          <cell r="C1600" t="str">
            <v>20.7500.2046.22</v>
          </cell>
          <cell r="D1600" t="str">
            <v>IT.75.0696.507</v>
          </cell>
          <cell r="F160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00">
            <v>2023</v>
          </cell>
          <cell r="H1600">
            <v>0.4</v>
          </cell>
          <cell r="I1600">
            <v>112</v>
          </cell>
        </row>
        <row r="1601">
          <cell r="B1601" t="str">
            <v>Стр-во ВЛ-0,4 кВ (Воложанин С.Е.)</v>
          </cell>
          <cell r="C1601" t="str">
            <v>20.7500.2116.22</v>
          </cell>
          <cell r="D1601" t="str">
            <v>IT.75.0696.508</v>
          </cell>
          <cell r="F160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01">
            <v>2023</v>
          </cell>
          <cell r="H1601">
            <v>0.4</v>
          </cell>
          <cell r="I1601">
            <v>20</v>
          </cell>
        </row>
        <row r="1602">
          <cell r="B1602" t="str">
            <v>Стр-во ВЛ-0,4 кВ (Цыбенов Б.А.)</v>
          </cell>
          <cell r="C1602" t="str">
            <v>20.7500.2264.22</v>
          </cell>
          <cell r="D1602" t="str">
            <v>IT.75.0696.509</v>
          </cell>
          <cell r="F160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02">
            <v>2023</v>
          </cell>
          <cell r="H1602">
            <v>0.4</v>
          </cell>
          <cell r="I1602">
            <v>65</v>
          </cell>
        </row>
        <row r="1603">
          <cell r="B1603" t="str">
            <v>Стр-во ВЛ-0,4 кВ (Барковская А.А.)</v>
          </cell>
          <cell r="C1603" t="str">
            <v>20.7500.2765.20</v>
          </cell>
          <cell r="D1603" t="str">
            <v>IT.75.0696.510</v>
          </cell>
          <cell r="F160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03">
            <v>2023</v>
          </cell>
          <cell r="H1603">
            <v>0.4</v>
          </cell>
          <cell r="I1603">
            <v>520</v>
          </cell>
        </row>
        <row r="1604">
          <cell r="B1604" t="str">
            <v>Стр-во ВЛ-0,4 кВ (Булдыгерова Н.С.)</v>
          </cell>
          <cell r="C1604" t="str">
            <v>20.7500.2297.22</v>
          </cell>
          <cell r="D1604" t="str">
            <v>IT.75.0696.511</v>
          </cell>
          <cell r="F160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04">
            <v>2023</v>
          </cell>
          <cell r="H1604">
            <v>0.4</v>
          </cell>
          <cell r="I1604">
            <v>60</v>
          </cell>
        </row>
        <row r="1605">
          <cell r="B1605" t="str">
            <v>Стр-во ВЛ-0,4 кВ (Ли А.)</v>
          </cell>
          <cell r="C1605" t="str">
            <v>20.7500.2085.22</v>
          </cell>
          <cell r="D1605" t="str">
            <v>IT.75.0696.491</v>
          </cell>
          <cell r="F160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05">
            <v>2023</v>
          </cell>
          <cell r="H1605">
            <v>0.4</v>
          </cell>
          <cell r="I1605">
            <v>70</v>
          </cell>
        </row>
        <row r="1606">
          <cell r="B1606" t="str">
            <v>Стр-во ВЛ-0,4 кВ (Козлова И.П.)</v>
          </cell>
          <cell r="C1606" t="str">
            <v>20.7500.1092.22</v>
          </cell>
          <cell r="D1606" t="str">
            <v>IT.75.0696.438</v>
          </cell>
          <cell r="F160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06">
            <v>2023</v>
          </cell>
          <cell r="H1606">
            <v>0.4</v>
          </cell>
          <cell r="I1606">
            <v>60</v>
          </cell>
        </row>
        <row r="1607">
          <cell r="B1607" t="str">
            <v>Стр-во ВЛ-0,4 кВ (Цыденов Ч.В.)</v>
          </cell>
          <cell r="C1607" t="str">
            <v>20.7500.1926.22</v>
          </cell>
          <cell r="D1607" t="str">
            <v>IT.75.0696.450</v>
          </cell>
          <cell r="F160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07">
            <v>2023</v>
          </cell>
          <cell r="H1607">
            <v>0.4</v>
          </cell>
          <cell r="I1607">
            <v>50</v>
          </cell>
        </row>
        <row r="1608">
          <cell r="B1608" t="str">
            <v>Стр-во ВЛ-0,4 кВ (Жамьянова А.Н.)</v>
          </cell>
          <cell r="C1608" t="str">
            <v>20.7500.2748.22</v>
          </cell>
          <cell r="D1608" t="str">
            <v>IT.75.0696.514</v>
          </cell>
          <cell r="F160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08">
            <v>2023</v>
          </cell>
          <cell r="H1608">
            <v>0.4</v>
          </cell>
          <cell r="I1608">
            <v>120</v>
          </cell>
        </row>
        <row r="1609">
          <cell r="B1609" t="str">
            <v>Стр-во ВЛ-0,4 кВ (Михайлов Н.Н.)</v>
          </cell>
          <cell r="C1609" t="str">
            <v>20.7500.530.23</v>
          </cell>
          <cell r="D1609" t="str">
            <v>IT.75.0696.531</v>
          </cell>
          <cell r="F160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09">
            <v>2023</v>
          </cell>
          <cell r="H1609">
            <v>0.4</v>
          </cell>
          <cell r="I1609">
            <v>28</v>
          </cell>
        </row>
        <row r="1610">
          <cell r="B1610" t="str">
            <v>Стр-во ВЛ-0,4 кВ (Ковалев А.В.)</v>
          </cell>
          <cell r="C1610" t="str">
            <v>20.7500.3853.21</v>
          </cell>
          <cell r="D1610" t="str">
            <v>IT.75.1214.740</v>
          </cell>
          <cell r="F161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10">
            <v>2023</v>
          </cell>
          <cell r="H1610">
            <v>0.4</v>
          </cell>
          <cell r="I1610">
            <v>36</v>
          </cell>
        </row>
        <row r="1611">
          <cell r="B1611" t="str">
            <v>Стр-во ВЛ-0,4 кВ (Томанек Ю.Н.)</v>
          </cell>
          <cell r="C1611" t="str">
            <v>20.7500.2137.22</v>
          </cell>
          <cell r="D1611" t="str">
            <v>IT.75.1214.741</v>
          </cell>
          <cell r="F161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11">
            <v>2023</v>
          </cell>
          <cell r="H1611">
            <v>0.4</v>
          </cell>
          <cell r="I1611">
            <v>34</v>
          </cell>
        </row>
        <row r="1612">
          <cell r="B1612" t="str">
            <v>Стр-во ВЛ-0,4 кВ (Аюрова Д.М.)</v>
          </cell>
          <cell r="C1612" t="str">
            <v>20.7500.86.22</v>
          </cell>
          <cell r="D1612" t="str">
            <v>IT.75.1214.591</v>
          </cell>
          <cell r="F161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12">
            <v>2023</v>
          </cell>
          <cell r="H1612">
            <v>0.4</v>
          </cell>
          <cell r="I1612">
            <v>130</v>
          </cell>
        </row>
        <row r="1613">
          <cell r="B1613" t="str">
            <v>Стр-во ВЛ-0,4 кВ (Никитин А.К.)</v>
          </cell>
          <cell r="C1613" t="str">
            <v>20.7500.1358.22</v>
          </cell>
          <cell r="D1613" t="str">
            <v>IT.75.1214.656</v>
          </cell>
          <cell r="F161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13">
            <v>2023</v>
          </cell>
          <cell r="H1613">
            <v>0.4</v>
          </cell>
          <cell r="I1613">
            <v>52</v>
          </cell>
        </row>
        <row r="1614">
          <cell r="B1614" t="str">
            <v>Стр-во ВЛ-0,4 кВ (Гизатиуллина Р.М.)</v>
          </cell>
          <cell r="C1614" t="str">
            <v>20.7500.1286.22</v>
          </cell>
          <cell r="D1614" t="str">
            <v>IT.75.1323.183</v>
          </cell>
          <cell r="F161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14">
            <v>2023</v>
          </cell>
          <cell r="H1614">
            <v>0.4</v>
          </cell>
          <cell r="I1614">
            <v>80</v>
          </cell>
        </row>
        <row r="1615">
          <cell r="B1615" t="str">
            <v>Стр-во ВЛ-0,4 кВ (Цыбиков З.Д.)</v>
          </cell>
          <cell r="C1615" t="str">
            <v>20.7500.109.22</v>
          </cell>
          <cell r="D1615" t="str">
            <v>IT.75.1323.164</v>
          </cell>
          <cell r="F161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15">
            <v>2023</v>
          </cell>
          <cell r="H1615">
            <v>0.4</v>
          </cell>
          <cell r="I1615">
            <v>156</v>
          </cell>
        </row>
        <row r="1616">
          <cell r="B1616" t="str">
            <v>Стр-во ВЛ-0,4 кВ (Цыренжапова Ж.В.)</v>
          </cell>
          <cell r="C1616" t="str">
            <v>20.7500.1538.21</v>
          </cell>
          <cell r="D1616" t="str">
            <v>IT.75.1323.245</v>
          </cell>
          <cell r="F161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16">
            <v>2023</v>
          </cell>
          <cell r="H1616">
            <v>0.4</v>
          </cell>
          <cell r="I1616">
            <v>20</v>
          </cell>
        </row>
        <row r="1617">
          <cell r="B1617" t="str">
            <v>Стр-во ВЛ-0,4 кВ (Ольшановская А.П.)</v>
          </cell>
          <cell r="C1617" t="str">
            <v>20.7500.2175.22</v>
          </cell>
          <cell r="D1617" t="str">
            <v>IT.75.1323.217</v>
          </cell>
          <cell r="F161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17">
            <v>2023</v>
          </cell>
          <cell r="H1617">
            <v>0.4</v>
          </cell>
          <cell r="I1617">
            <v>113</v>
          </cell>
        </row>
        <row r="1618">
          <cell r="B1618" t="str">
            <v>Стр-во ВЛ-0,4 кВ (Николаева Д.В.)</v>
          </cell>
          <cell r="C1618" t="str">
            <v>20.7500.3006.21</v>
          </cell>
          <cell r="D1618" t="str">
            <v>IT.75.1323.145</v>
          </cell>
          <cell r="F161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18">
            <v>2023</v>
          </cell>
          <cell r="H1618">
            <v>0.4</v>
          </cell>
          <cell r="I1618">
            <v>168</v>
          </cell>
        </row>
        <row r="1619">
          <cell r="B1619" t="str">
            <v>Стр-во ВЛ-0,4 кВ (Баранова Е.А.)</v>
          </cell>
          <cell r="C1619" t="str">
            <v>20.7500.2772.21</v>
          </cell>
          <cell r="D1619" t="str">
            <v>IT.75.1323.153</v>
          </cell>
          <cell r="F161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19">
            <v>2023</v>
          </cell>
          <cell r="H1619">
            <v>0.4</v>
          </cell>
          <cell r="I1619">
            <v>153</v>
          </cell>
        </row>
        <row r="1620">
          <cell r="B1620" t="str">
            <v>Стр-во ВЛ-0,4 кВ (Попова Н.Ю.)</v>
          </cell>
          <cell r="C1620" t="str">
            <v>20.7500.53.22</v>
          </cell>
          <cell r="D1620" t="str">
            <v>IT.75.1323.171</v>
          </cell>
          <cell r="F162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20">
            <v>2023</v>
          </cell>
          <cell r="H1620">
            <v>0.4</v>
          </cell>
          <cell r="I1620">
            <v>173</v>
          </cell>
        </row>
        <row r="1621">
          <cell r="B1621" t="str">
            <v>Стр-во ВЛ-0,4 кВ (Картавцев А.В.)</v>
          </cell>
          <cell r="C1621" t="str">
            <v>20.7500.511.22</v>
          </cell>
          <cell r="D1621" t="str">
            <v>IT.75.1323.186</v>
          </cell>
          <cell r="F162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21">
            <v>2023</v>
          </cell>
          <cell r="H1621">
            <v>0.4</v>
          </cell>
          <cell r="I1621">
            <v>132</v>
          </cell>
        </row>
        <row r="1622">
          <cell r="B1622" t="str">
            <v>Стр-во ВЛ-0,4 кВ (ГУЗ "Забайкальская ЦРБ</v>
          </cell>
          <cell r="C1622" t="str">
            <v>20.7500.3019.22</v>
          </cell>
          <cell r="D1622" t="str">
            <v>IT.75.1627.114</v>
          </cell>
          <cell r="F162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22">
            <v>2023</v>
          </cell>
          <cell r="H1622">
            <v>0.4</v>
          </cell>
          <cell r="I1622">
            <v>64</v>
          </cell>
        </row>
        <row r="1623">
          <cell r="B1623" t="str">
            <v>Стр-во ВЛ-0,4 кВ (Терещенков А.В.)</v>
          </cell>
          <cell r="C1623" t="str">
            <v>20.7500.3852.21</v>
          </cell>
          <cell r="D1623" t="str">
            <v>IT.75.1627.122</v>
          </cell>
          <cell r="F162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23">
            <v>2023</v>
          </cell>
          <cell r="H1623">
            <v>0.4</v>
          </cell>
          <cell r="I1623">
            <v>30</v>
          </cell>
        </row>
        <row r="1624">
          <cell r="B1624" t="str">
            <v>Стр-во ВЛ-0,4 кВ от ТП-21 (ООО "Стройсфе</v>
          </cell>
          <cell r="C1624" t="str">
            <v>20.7500.697.22</v>
          </cell>
          <cell r="D1624" t="str">
            <v>IT.75.1627.044</v>
          </cell>
          <cell r="F162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24">
            <v>2023</v>
          </cell>
          <cell r="H1624">
            <v>0.4</v>
          </cell>
          <cell r="I1624">
            <v>350</v>
          </cell>
        </row>
        <row r="1625">
          <cell r="B1625" t="str">
            <v>Стр-во ВЛ-0,4 кВ (Простакишина В.А.)</v>
          </cell>
          <cell r="C1625" t="str">
            <v>20.7500.3164.20</v>
          </cell>
          <cell r="D1625" t="str">
            <v>IT.75.0403.638</v>
          </cell>
          <cell r="F162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25">
            <v>2023</v>
          </cell>
          <cell r="H1625">
            <v>0.4</v>
          </cell>
          <cell r="I1625">
            <v>200</v>
          </cell>
        </row>
        <row r="1626">
          <cell r="B1626" t="str">
            <v>Стр-во ВЛ-0,4 кВ (Чекишева В.М.)</v>
          </cell>
          <cell r="C1626" t="str">
            <v>20.7500.3163.22</v>
          </cell>
          <cell r="D1626" t="str">
            <v>IT.75.0403.829</v>
          </cell>
          <cell r="F162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26">
            <v>2023</v>
          </cell>
          <cell r="H1626">
            <v>0.4</v>
          </cell>
          <cell r="I1626">
            <v>131</v>
          </cell>
        </row>
        <row r="1627">
          <cell r="B1627" t="str">
            <v>Стр-во ВЛ-0,4 кВ (Шмакотина А.А.)</v>
          </cell>
          <cell r="C1627" t="str">
            <v>20.7500.3394.22</v>
          </cell>
          <cell r="D1627" t="str">
            <v>IT.75.0403.836</v>
          </cell>
          <cell r="E1627" t="str">
            <v>IT.75.0403.736
IT.75.0403.737
IT.75.0403.738</v>
          </cell>
          <cell r="F162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27">
            <v>2023</v>
          </cell>
          <cell r="H1627">
            <v>0.4</v>
          </cell>
          <cell r="I1627">
            <v>200</v>
          </cell>
        </row>
        <row r="1628">
          <cell r="B1628" t="str">
            <v>Стр-во ВЛ-0,4 кВ (Мальцева Г.А.)</v>
          </cell>
          <cell r="C1628" t="str">
            <v>20.7500.3157.22</v>
          </cell>
          <cell r="D1628" t="str">
            <v>IT.75.0403.837</v>
          </cell>
          <cell r="F162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28">
            <v>2023</v>
          </cell>
          <cell r="H1628">
            <v>0.4</v>
          </cell>
          <cell r="I1628">
            <v>110</v>
          </cell>
        </row>
        <row r="1629">
          <cell r="B1629" t="str">
            <v>Стр-во ВЛ-0,4 кВ (ФКУ УПРДОР "Забайкалье</v>
          </cell>
          <cell r="C1629" t="str">
            <v>20.7500.599.22</v>
          </cell>
          <cell r="D1629" t="str">
            <v>IT.75.0403.755</v>
          </cell>
          <cell r="F162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29">
            <v>2023</v>
          </cell>
          <cell r="H1629">
            <v>0.4</v>
          </cell>
          <cell r="I1629">
            <v>100</v>
          </cell>
        </row>
        <row r="1630">
          <cell r="B1630" t="str">
            <v>Стр-во ВЛ-0,4 кВ (Базарнова С.А.)</v>
          </cell>
          <cell r="C1630" t="str">
            <v>20.7500.3494.22</v>
          </cell>
          <cell r="D1630" t="str">
            <v>IT.75.0403.868</v>
          </cell>
          <cell r="F163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30">
            <v>2023</v>
          </cell>
          <cell r="H1630">
            <v>0.4</v>
          </cell>
          <cell r="I1630">
            <v>70</v>
          </cell>
        </row>
        <row r="1631">
          <cell r="B1631" t="str">
            <v>Стр-во ВЛ-0,4 кВ (ИП Баторов М.Ф.)</v>
          </cell>
          <cell r="C1631" t="str">
            <v>20.7500.115.21</v>
          </cell>
          <cell r="D1631" t="str">
            <v>IT.75.0406.728</v>
          </cell>
          <cell r="F163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31">
            <v>2023</v>
          </cell>
          <cell r="H1631">
            <v>0.4</v>
          </cell>
          <cell r="I1631">
            <v>34</v>
          </cell>
        </row>
        <row r="1632">
          <cell r="B1632" t="str">
            <v>Стр-во ВЛ-0,4 кВ (Зоидзе Д.А.)</v>
          </cell>
          <cell r="C1632" t="str">
            <v>20.7500.1463.22</v>
          </cell>
          <cell r="D1632" t="str">
            <v>IT.75.0696.444</v>
          </cell>
          <cell r="F163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32">
            <v>2023</v>
          </cell>
          <cell r="H1632">
            <v>0.4</v>
          </cell>
          <cell r="I1632">
            <v>20</v>
          </cell>
        </row>
        <row r="1633">
          <cell r="B1633" t="str">
            <v>Стр-во ВЛ-0,4 кВ (Слепов В. Ж.)</v>
          </cell>
          <cell r="C1633" t="str">
            <v>20.7500.3212.22</v>
          </cell>
          <cell r="D1633" t="str">
            <v>IT.75.0696.495</v>
          </cell>
          <cell r="F163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33">
            <v>2023</v>
          </cell>
          <cell r="H1633">
            <v>0.4</v>
          </cell>
          <cell r="I1633">
            <v>40</v>
          </cell>
        </row>
        <row r="1634">
          <cell r="B1634" t="str">
            <v>Стр-во ВЛ-0,4 кВ (Нарышкин С.В.)</v>
          </cell>
          <cell r="C1634" t="str">
            <v>20.7500.3337.22</v>
          </cell>
          <cell r="D1634" t="str">
            <v>IT.75.0696.496</v>
          </cell>
          <cell r="F163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34">
            <v>2023</v>
          </cell>
          <cell r="H1634">
            <v>0.4</v>
          </cell>
          <cell r="I1634">
            <v>50</v>
          </cell>
        </row>
        <row r="1635">
          <cell r="B1635" t="str">
            <v>Стр-во ВЛ-0,4 кВ (ПАО "МТС")</v>
          </cell>
          <cell r="C1635" t="str">
            <v>20.7500.4140.22</v>
          </cell>
          <cell r="D1635" t="str">
            <v>IT.75.0696.515</v>
          </cell>
          <cell r="E1635" t="str">
            <v>IT.75.0696.030
IT.75.0696.399
IT.75.0696.378</v>
          </cell>
          <cell r="F163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35">
            <v>2023</v>
          </cell>
          <cell r="H1635">
            <v>0.4</v>
          </cell>
          <cell r="I1635">
            <v>20</v>
          </cell>
        </row>
        <row r="1636">
          <cell r="B1636" t="str">
            <v>Стр-во ВЛ-0,4 кВ (Жамьянова А.Н.)</v>
          </cell>
          <cell r="C1636" t="str">
            <v>20.7500.2747.22</v>
          </cell>
          <cell r="D1636" t="str">
            <v>IT.75.0696.526</v>
          </cell>
          <cell r="F163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36">
            <v>2023</v>
          </cell>
          <cell r="H1636">
            <v>0.4</v>
          </cell>
          <cell r="I1636">
            <v>80</v>
          </cell>
        </row>
        <row r="1637">
          <cell r="B1637" t="str">
            <v>Стр-во ВЛ-0,4 кВ (Михайлов А.В.)</v>
          </cell>
          <cell r="C1637" t="str">
            <v>20.7500.3700.22</v>
          </cell>
          <cell r="D1637" t="str">
            <v>IT.75.0696.534</v>
          </cell>
          <cell r="E1637" t="str">
            <v>IT.75.0696.157</v>
          </cell>
          <cell r="F163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37">
            <v>2023</v>
          </cell>
          <cell r="H1637">
            <v>0.4</v>
          </cell>
          <cell r="I1637">
            <v>22</v>
          </cell>
        </row>
        <row r="1638">
          <cell r="B1638" t="str">
            <v>Стр-во ВЛ-0,4 кВ (Филатов М.С.)</v>
          </cell>
          <cell r="C1638" t="str">
            <v>20.7500.3506.22</v>
          </cell>
          <cell r="D1638" t="str">
            <v>IT.75.0696.538</v>
          </cell>
          <cell r="F163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38">
            <v>2023</v>
          </cell>
          <cell r="H1638">
            <v>0.4</v>
          </cell>
          <cell r="I1638">
            <v>110</v>
          </cell>
        </row>
        <row r="1639">
          <cell r="B1639" t="str">
            <v>Стр-во ВЛ-0,4 кВ (Картуков В.А.)</v>
          </cell>
          <cell r="C1639" t="str">
            <v>20.7500.2013.22</v>
          </cell>
          <cell r="D1639" t="str">
            <v>IT.75.0696.539</v>
          </cell>
          <cell r="F163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39">
            <v>2023</v>
          </cell>
          <cell r="H1639">
            <v>0.4</v>
          </cell>
          <cell r="I1639">
            <v>30</v>
          </cell>
        </row>
        <row r="1640">
          <cell r="B1640" t="str">
            <v>Стр-во ВЛ-0,4кВ (ПАО "МТС")</v>
          </cell>
          <cell r="C1640" t="str">
            <v>20.7500.3488.22</v>
          </cell>
          <cell r="D1640" t="str">
            <v>IT.75.0696.551</v>
          </cell>
          <cell r="F164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40">
            <v>2023</v>
          </cell>
          <cell r="H1640">
            <v>0.4</v>
          </cell>
          <cell r="I1640">
            <v>16</v>
          </cell>
        </row>
        <row r="1641">
          <cell r="B1641" t="str">
            <v>Стр-во ВЛ-0,4кВ (Петрова Е.Р.)</v>
          </cell>
          <cell r="C1641" t="str">
            <v>20.7500.2716.22</v>
          </cell>
          <cell r="D1641" t="str">
            <v>IT.75.0696.552</v>
          </cell>
          <cell r="F164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41">
            <v>2023</v>
          </cell>
          <cell r="H1641">
            <v>0.4</v>
          </cell>
          <cell r="I1641">
            <v>25</v>
          </cell>
        </row>
        <row r="1642">
          <cell r="B1642" t="str">
            <v>Стр-во ВЛ-0,4 кВ (Краснобаева Т.А.)</v>
          </cell>
          <cell r="C1642" t="str">
            <v>20.7500.691.23</v>
          </cell>
          <cell r="D1642" t="str">
            <v>IT.75.0696.554</v>
          </cell>
          <cell r="E1642" t="str">
            <v>IT.75.1214.947</v>
          </cell>
          <cell r="F164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42">
            <v>2023</v>
          </cell>
          <cell r="H1642">
            <v>0.4</v>
          </cell>
          <cell r="I1642">
            <v>40</v>
          </cell>
        </row>
        <row r="1643">
          <cell r="B1643" t="str">
            <v>Стр-во ВЛ-0,4 кВ (Белкин А.А.)</v>
          </cell>
          <cell r="C1643" t="str">
            <v>20.7500.2530.22</v>
          </cell>
          <cell r="D1643" t="str">
            <v>IT.75.0696.555</v>
          </cell>
          <cell r="E1643" t="str">
            <v>IT.75.1214.924</v>
          </cell>
          <cell r="F164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43">
            <v>2023</v>
          </cell>
          <cell r="H1643">
            <v>0.4</v>
          </cell>
          <cell r="I1643">
            <v>250</v>
          </cell>
        </row>
        <row r="1644">
          <cell r="B1644" t="str">
            <v>Стр-во ВЛ-0,4кВ (Лыкова Л.В.)</v>
          </cell>
          <cell r="C1644" t="str">
            <v>20.7500.3695.22</v>
          </cell>
          <cell r="D1644" t="str">
            <v>IT.75.0696.558</v>
          </cell>
          <cell r="F164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44">
            <v>2023</v>
          </cell>
          <cell r="H1644">
            <v>0.4</v>
          </cell>
          <cell r="I1644">
            <v>22</v>
          </cell>
        </row>
        <row r="1645">
          <cell r="B1645" t="str">
            <v>Стр-во ВЛ-0,4 кВ (Котоктуева Н.Д.)</v>
          </cell>
          <cell r="C1645" t="str">
            <v>20.7500.2397.21</v>
          </cell>
          <cell r="D1645" t="str">
            <v>IT.75.1214.400</v>
          </cell>
          <cell r="F164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45">
            <v>2023</v>
          </cell>
          <cell r="H1645">
            <v>0.4</v>
          </cell>
          <cell r="I1645">
            <v>170</v>
          </cell>
        </row>
        <row r="1646">
          <cell r="B1646" t="str">
            <v>Стр-во ВЛ-0,4 кВ (Соломатин О.В.)</v>
          </cell>
          <cell r="C1646" t="str">
            <v>20.7500.423.22</v>
          </cell>
          <cell r="D1646" t="str">
            <v>IT.75.1214.576</v>
          </cell>
          <cell r="F164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46">
            <v>2023</v>
          </cell>
          <cell r="H1646">
            <v>0.4</v>
          </cell>
          <cell r="I1646">
            <v>110</v>
          </cell>
        </row>
        <row r="1647">
          <cell r="B1647" t="str">
            <v>Стр-во ВЛ-0,4 кВ (Брызгина И.О.)</v>
          </cell>
          <cell r="C1647" t="str">
            <v>20.7500.251.22</v>
          </cell>
          <cell r="D1647" t="str">
            <v>IT.75.1214.577</v>
          </cell>
          <cell r="F164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47">
            <v>2023</v>
          </cell>
          <cell r="H1647">
            <v>0.4</v>
          </cell>
          <cell r="I1647">
            <v>281</v>
          </cell>
        </row>
        <row r="1648">
          <cell r="B1648" t="str">
            <v>Стр-во ВЛ-0,4 кВ (Гробов А.А.)</v>
          </cell>
          <cell r="C1648" t="str">
            <v>20.7500.3354.21</v>
          </cell>
          <cell r="D1648" t="str">
            <v>IT.75.1214.599</v>
          </cell>
          <cell r="F164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48">
            <v>2023</v>
          </cell>
          <cell r="H1648">
            <v>0.4</v>
          </cell>
          <cell r="I1648">
            <v>43</v>
          </cell>
        </row>
        <row r="1649">
          <cell r="B1649" t="str">
            <v>Стр-во ВЛ-0,4 кВ (Васильев А.С.)</v>
          </cell>
          <cell r="C1649" t="str">
            <v>20.7500.1673.22</v>
          </cell>
          <cell r="D1649" t="str">
            <v>IT.75.1214.664</v>
          </cell>
          <cell r="F164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49">
            <v>2023</v>
          </cell>
          <cell r="H1649">
            <v>0.4</v>
          </cell>
          <cell r="I1649">
            <v>140</v>
          </cell>
        </row>
        <row r="1650">
          <cell r="B1650" t="str">
            <v>Стр-во ВЛ-0,4 кВ (Ерилова Т.Г.)</v>
          </cell>
          <cell r="C1650" t="str">
            <v>20.7500.2396.22</v>
          </cell>
          <cell r="D1650" t="str">
            <v>IT.75.1214.820</v>
          </cell>
          <cell r="F165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50">
            <v>2023</v>
          </cell>
          <cell r="H1650">
            <v>0.4</v>
          </cell>
          <cell r="I1650">
            <v>100</v>
          </cell>
        </row>
        <row r="1651">
          <cell r="B1651" t="str">
            <v>Стр-во ВЛ-0,4 кВ (Шараборин М.А.)</v>
          </cell>
          <cell r="C1651" t="str">
            <v>20.7500.2937.21</v>
          </cell>
          <cell r="D1651" t="str">
            <v>IT.75.1214.466</v>
          </cell>
          <cell r="F165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51">
            <v>2023</v>
          </cell>
          <cell r="H1651">
            <v>0.4</v>
          </cell>
          <cell r="I1651">
            <v>300</v>
          </cell>
        </row>
        <row r="1652">
          <cell r="B1652" t="str">
            <v>Стр-во ВЛ-0,4 кВ (Морозова Н.А.)</v>
          </cell>
          <cell r="C1652" t="str">
            <v>20.7500.2690.21</v>
          </cell>
          <cell r="D1652" t="str">
            <v>IT.75.1214.876</v>
          </cell>
          <cell r="F165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52">
            <v>2023</v>
          </cell>
          <cell r="H1652">
            <v>0.4</v>
          </cell>
          <cell r="I1652">
            <v>110</v>
          </cell>
        </row>
        <row r="1653">
          <cell r="B1653" t="str">
            <v>Стр-во ВЛ-0,4 кВ (Петелин Ю.С.)</v>
          </cell>
          <cell r="C1653" t="str">
            <v>20.7500.2724.22</v>
          </cell>
          <cell r="D1653" t="str">
            <v>IT.75.1214.884</v>
          </cell>
          <cell r="F165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53">
            <v>2023</v>
          </cell>
          <cell r="H1653">
            <v>0.4</v>
          </cell>
          <cell r="I1653">
            <v>10</v>
          </cell>
        </row>
        <row r="1654">
          <cell r="B1654" t="str">
            <v>Стр-во ВЛ-0,4 кВ (Тищенко А.И.)</v>
          </cell>
          <cell r="C1654" t="str">
            <v>20.7500.372.23</v>
          </cell>
          <cell r="D1654" t="str">
            <v>IT.75.1214.900</v>
          </cell>
          <cell r="F165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54">
            <v>2023</v>
          </cell>
          <cell r="H1654">
            <v>0.4</v>
          </cell>
          <cell r="I1654">
            <v>70</v>
          </cell>
        </row>
        <row r="1655">
          <cell r="B1655" t="str">
            <v>Стр-во ВЛ-0,4 кВ (Дондоков Б.Б.)</v>
          </cell>
          <cell r="C1655" t="str">
            <v>20.7500.1479.22</v>
          </cell>
          <cell r="D1655" t="str">
            <v>IT.75.1214.901</v>
          </cell>
          <cell r="F165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55">
            <v>2023</v>
          </cell>
          <cell r="H1655">
            <v>0.4</v>
          </cell>
          <cell r="I1655">
            <v>10</v>
          </cell>
        </row>
        <row r="1656">
          <cell r="B1656" t="str">
            <v>Стр-во ВЛ-0,4 кВ (Попов И.П.)</v>
          </cell>
          <cell r="C1656" t="str">
            <v>20.7500.1015.22</v>
          </cell>
          <cell r="D1656" t="str">
            <v>IT.75.1323.182</v>
          </cell>
          <cell r="F165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56">
            <v>2023</v>
          </cell>
          <cell r="H1656">
            <v>0.4</v>
          </cell>
          <cell r="I1656">
            <v>218</v>
          </cell>
        </row>
        <row r="1657">
          <cell r="B1657" t="str">
            <v>Стр-во ВЛ-0,4 кВ (Цыремпилов Д.Ш.)</v>
          </cell>
          <cell r="C1657" t="str">
            <v>20.7500.2532.19</v>
          </cell>
          <cell r="D1657" t="str">
            <v>IT.75.1323.272</v>
          </cell>
          <cell r="F165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57">
            <v>2023</v>
          </cell>
          <cell r="H1657">
            <v>0.4</v>
          </cell>
          <cell r="I1657">
            <v>20</v>
          </cell>
        </row>
        <row r="1658">
          <cell r="B1658" t="str">
            <v>Стр-во ВЛ-0,4 кВ (Гиенко Н.П.)</v>
          </cell>
          <cell r="C1658" t="str">
            <v>20.7500.3293.21</v>
          </cell>
          <cell r="D1658" t="str">
            <v>IT.75.1627.007</v>
          </cell>
          <cell r="F165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58">
            <v>2023</v>
          </cell>
          <cell r="H1658">
            <v>0.4</v>
          </cell>
          <cell r="I1658">
            <v>445</v>
          </cell>
        </row>
        <row r="1659">
          <cell r="B1659" t="str">
            <v>Стр-во ВЛ-0,4 кВ (ГУЗ "Забайкальская ЦРБ</v>
          </cell>
          <cell r="C1659" t="str">
            <v>20.7500.1221.23</v>
          </cell>
          <cell r="D1659" t="str">
            <v>IT.75.1627.148</v>
          </cell>
          <cell r="F165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59">
            <v>2023</v>
          </cell>
          <cell r="H1659">
            <v>0.4</v>
          </cell>
          <cell r="I1659">
            <v>120</v>
          </cell>
        </row>
        <row r="1660">
          <cell r="B1660" t="str">
            <v>Стр-во ВЛ-0,4 кВ (Кузнецов В.О.)</v>
          </cell>
          <cell r="C1660" t="str">
            <v>20.7500.3571.22</v>
          </cell>
          <cell r="D1660" t="str">
            <v>IT.75.1214.826</v>
          </cell>
          <cell r="F166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60">
            <v>2023</v>
          </cell>
          <cell r="H1660">
            <v>0.4</v>
          </cell>
          <cell r="I1660">
            <v>20</v>
          </cell>
        </row>
        <row r="1661">
          <cell r="B1661" t="str">
            <v>Стр-во ВЛ-0,4 кВ (Обухова К.Т.)</v>
          </cell>
          <cell r="C1661" t="str">
            <v>20.7500.472.22</v>
          </cell>
          <cell r="D1661" t="str">
            <v>IT.75.0696.409</v>
          </cell>
          <cell r="F166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61">
            <v>2023</v>
          </cell>
          <cell r="H1661">
            <v>0.4</v>
          </cell>
          <cell r="I1661">
            <v>230</v>
          </cell>
        </row>
        <row r="1662">
          <cell r="B1662" t="str">
            <v>Стр-во ВЛ-0,4 кВ (Иващенко В.М.)</v>
          </cell>
          <cell r="C1662" t="str">
            <v>20.7500.2357.22</v>
          </cell>
          <cell r="D1662" t="str">
            <v>IT.75.0696.492</v>
          </cell>
          <cell r="F166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62">
            <v>2023</v>
          </cell>
          <cell r="H1662">
            <v>0.4</v>
          </cell>
          <cell r="I1662">
            <v>70</v>
          </cell>
        </row>
        <row r="1663">
          <cell r="B1663" t="str">
            <v>Стр-во ВЛ-0,4 кВ (ООО Евро Инвест)</v>
          </cell>
          <cell r="C1663" t="str">
            <v>20.7500.507.21</v>
          </cell>
          <cell r="D1663" t="str">
            <v>IT.75.0696.308</v>
          </cell>
          <cell r="F166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63">
            <v>2023</v>
          </cell>
          <cell r="H1663">
            <v>0.4</v>
          </cell>
          <cell r="I1663">
            <v>20</v>
          </cell>
        </row>
        <row r="1664">
          <cell r="B1664" t="str">
            <v>Стр-во ВЛ-0,4 кВ (Банзаракцаев Н.Г.)</v>
          </cell>
          <cell r="C1664" t="str">
            <v>20.7500.776.21</v>
          </cell>
          <cell r="D1664" t="str">
            <v>IT.75.1323.110</v>
          </cell>
          <cell r="F166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64">
            <v>2023</v>
          </cell>
          <cell r="H1664">
            <v>0.4</v>
          </cell>
          <cell r="I1664">
            <v>19</v>
          </cell>
        </row>
        <row r="1665">
          <cell r="B1665" t="str">
            <v>Стр-во ВЛ-0,4 кВ (Брынов М.А.)</v>
          </cell>
          <cell r="C1665" t="str">
            <v>20.7500.1385.21</v>
          </cell>
          <cell r="D1665" t="str">
            <v>IT.75.1214.206</v>
          </cell>
          <cell r="E1665" t="str">
            <v>IT.75.1214.946</v>
          </cell>
          <cell r="F166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65">
            <v>2023</v>
          </cell>
          <cell r="H1665">
            <v>0.4</v>
          </cell>
          <cell r="I1665">
            <v>240</v>
          </cell>
        </row>
        <row r="1666">
          <cell r="B1666" t="str">
            <v>Стр-во ВЛ-0,4 кВ (ОАО "РЖД")</v>
          </cell>
          <cell r="C1666" t="str">
            <v>20.7500.2209.22</v>
          </cell>
          <cell r="D1666" t="str">
            <v>IT.75.0696.512</v>
          </cell>
          <cell r="F166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66">
            <v>2023</v>
          </cell>
          <cell r="H1666">
            <v>0.4</v>
          </cell>
          <cell r="I1666">
            <v>35</v>
          </cell>
        </row>
        <row r="1667">
          <cell r="B1667" t="str">
            <v>Стр-во ВЛ-0,4 кВ (Акуневич М.В.)</v>
          </cell>
          <cell r="C1667" t="str">
            <v>20.7500.2056.22</v>
          </cell>
          <cell r="D1667" t="str">
            <v>IT.75.1214.726</v>
          </cell>
          <cell r="F166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67">
            <v>2023</v>
          </cell>
          <cell r="H1667">
            <v>0.4</v>
          </cell>
          <cell r="I1667">
            <v>29</v>
          </cell>
        </row>
        <row r="1668">
          <cell r="B1668" t="str">
            <v>Стр-во ВЛ-0,4 кВ (Эрдынеев А.А.)</v>
          </cell>
          <cell r="C1668" t="str">
            <v>20.7500.2740.22</v>
          </cell>
          <cell r="D1668" t="str">
            <v>IT.75.0696.481</v>
          </cell>
          <cell r="F166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68">
            <v>2023</v>
          </cell>
          <cell r="H1668">
            <v>0.4</v>
          </cell>
          <cell r="I1668">
            <v>211</v>
          </cell>
        </row>
        <row r="1669">
          <cell r="B1669" t="str">
            <v>Стр-во ВЛ-0,4 кВ (Самохвалов В.О.)</v>
          </cell>
          <cell r="C1669" t="str">
            <v>20.7500.2531.22</v>
          </cell>
          <cell r="D1669" t="str">
            <v>IT.75.0696.500</v>
          </cell>
          <cell r="F166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69">
            <v>2023</v>
          </cell>
          <cell r="H1669">
            <v>0.4</v>
          </cell>
          <cell r="I1669">
            <v>11</v>
          </cell>
        </row>
        <row r="1670">
          <cell r="B1670" t="str">
            <v>Стр-во ВЛ-0,4 кВ (Горковенко Е.А.)</v>
          </cell>
          <cell r="C1670" t="str">
            <v>20.7500.1860.22</v>
          </cell>
          <cell r="D1670" t="str">
            <v>IT.75.1214.841</v>
          </cell>
          <cell r="F167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70">
            <v>2023</v>
          </cell>
          <cell r="H1670">
            <v>0.4</v>
          </cell>
          <cell r="I1670">
            <v>59</v>
          </cell>
        </row>
        <row r="1671">
          <cell r="B1671" t="str">
            <v>Стр-во ВЛ-0,4 кВ (Скажутин М.А.)</v>
          </cell>
          <cell r="C1671" t="str">
            <v>20.7500.2327.21</v>
          </cell>
          <cell r="D1671" t="str">
            <v>IT.75.1323.097</v>
          </cell>
          <cell r="F167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71">
            <v>2023</v>
          </cell>
          <cell r="H1671">
            <v>0.4</v>
          </cell>
          <cell r="I1671">
            <v>160</v>
          </cell>
        </row>
        <row r="1672">
          <cell r="B1672" t="str">
            <v>Стр-во ВЛ-0,4 кВ (Долгов С.В.)</v>
          </cell>
          <cell r="C1672" t="str">
            <v>20.7500.1215.21</v>
          </cell>
          <cell r="D1672" t="str">
            <v>IT.75.1214.447</v>
          </cell>
          <cell r="F167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72">
            <v>2023</v>
          </cell>
          <cell r="H1672">
            <v>0.4</v>
          </cell>
          <cell r="I1672">
            <v>30</v>
          </cell>
        </row>
        <row r="1673">
          <cell r="B1673" t="str">
            <v>Стр-во ВЛ-0,4 кВ (Гасымова К.С.)</v>
          </cell>
          <cell r="C1673" t="str">
            <v>20.7500.1485.21</v>
          </cell>
          <cell r="D1673" t="str">
            <v>IT.75.0406.777</v>
          </cell>
          <cell r="F167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73">
            <v>2023</v>
          </cell>
          <cell r="H1673">
            <v>0.4</v>
          </cell>
          <cell r="I1673">
            <v>235</v>
          </cell>
        </row>
        <row r="1674">
          <cell r="B1674" t="str">
            <v>Стр-во ВЛ-0,4 кВ (ПУ ФСБ России по Заб.к</v>
          </cell>
          <cell r="C1674" t="str">
            <v>20.7500.2021.22</v>
          </cell>
          <cell r="D1674" t="str">
            <v>IT.75.0406.827</v>
          </cell>
          <cell r="F167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74">
            <v>2023</v>
          </cell>
          <cell r="H1674">
            <v>0.4</v>
          </cell>
          <cell r="I1674">
            <v>17</v>
          </cell>
        </row>
        <row r="1675">
          <cell r="B1675" t="str">
            <v>Стр-во ВЛ-0,4 кВ (Кракосевич Д.В.)</v>
          </cell>
          <cell r="C1675" t="str">
            <v>20.7500.2215.22</v>
          </cell>
          <cell r="D1675" t="str">
            <v>IT.75.0696.451</v>
          </cell>
          <cell r="F167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75">
            <v>2023</v>
          </cell>
          <cell r="H1675">
            <v>0.4</v>
          </cell>
          <cell r="I1675">
            <v>235</v>
          </cell>
        </row>
        <row r="1676">
          <cell r="B1676" t="str">
            <v>Стр-во ВЛ-0,4 кВ (Спасенко И.А.)</v>
          </cell>
          <cell r="C1676" t="str">
            <v>20.7500.2982.22</v>
          </cell>
          <cell r="D1676" t="str">
            <v>IT.75.1214.875</v>
          </cell>
          <cell r="F167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76">
            <v>2023</v>
          </cell>
          <cell r="H1676">
            <v>0.4</v>
          </cell>
          <cell r="I1676">
            <v>30</v>
          </cell>
        </row>
        <row r="1677">
          <cell r="B1677" t="str">
            <v>Стр-во ВЛ-0,4 кВ (Жалсанов Б.А.)</v>
          </cell>
          <cell r="C1677" t="str">
            <v>20.7500.4119.22</v>
          </cell>
          <cell r="D1677" t="str">
            <v>IT.75.0696.516</v>
          </cell>
          <cell r="F167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77">
            <v>2023</v>
          </cell>
          <cell r="H1677">
            <v>0.4</v>
          </cell>
          <cell r="I1677">
            <v>67</v>
          </cell>
        </row>
        <row r="1678">
          <cell r="B1678" t="str">
            <v>Стр-во ВЛ-0,4 кВ (Вергелес С.Г.)</v>
          </cell>
          <cell r="C1678" t="str">
            <v>20.7500.3574.22</v>
          </cell>
          <cell r="D1678" t="str">
            <v>IT.75.1214.911</v>
          </cell>
          <cell r="E1678" t="str">
            <v>IT.75.0695.249</v>
          </cell>
          <cell r="F167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78">
            <v>2023</v>
          </cell>
          <cell r="H1678">
            <v>0.4</v>
          </cell>
          <cell r="I1678">
            <v>42</v>
          </cell>
        </row>
        <row r="1679">
          <cell r="B1679" t="str">
            <v>Стр-во ВЛ-0,4 кВ (Дробушевский В.Г.)</v>
          </cell>
          <cell r="C1679" t="str">
            <v>20.7500.3409.22</v>
          </cell>
          <cell r="D1679" t="str">
            <v>IT.75.0696.519</v>
          </cell>
          <cell r="F167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79">
            <v>2023</v>
          </cell>
          <cell r="H1679">
            <v>0.4</v>
          </cell>
          <cell r="I1679">
            <v>18</v>
          </cell>
        </row>
        <row r="1680">
          <cell r="B1680" t="str">
            <v>Стр-во ВЛ-0,4 кВ (ПАО "МТС")</v>
          </cell>
          <cell r="C1680" t="str">
            <v>20.7500.35.23</v>
          </cell>
          <cell r="D1680" t="str">
            <v>IT.75.0696.520</v>
          </cell>
          <cell r="F168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80">
            <v>2023</v>
          </cell>
          <cell r="H1680">
            <v>0.4</v>
          </cell>
          <cell r="I1680">
            <v>25</v>
          </cell>
        </row>
        <row r="1681">
          <cell r="B1681" t="str">
            <v>Стр-во ВЛ-0,4 кВ (Шель С.А.)</v>
          </cell>
          <cell r="C1681" t="str">
            <v>20.7500.3930.22</v>
          </cell>
          <cell r="D1681" t="str">
            <v>IT.75.0696.522</v>
          </cell>
          <cell r="F168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81">
            <v>2023</v>
          </cell>
          <cell r="H1681">
            <v>0.4</v>
          </cell>
          <cell r="I1681">
            <v>140</v>
          </cell>
        </row>
        <row r="1682">
          <cell r="B1682" t="str">
            <v>Стр-во ВЛ-0,4 кВ (Маркина Е.В.)</v>
          </cell>
          <cell r="C1682" t="str">
            <v>20.7500.3961.22</v>
          </cell>
          <cell r="D1682" t="str">
            <v>IT.75.1214.919</v>
          </cell>
          <cell r="F168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82">
            <v>2023</v>
          </cell>
          <cell r="H1682">
            <v>0.4</v>
          </cell>
          <cell r="I1682">
            <v>18</v>
          </cell>
        </row>
        <row r="1683">
          <cell r="B1683" t="str">
            <v>Стр-во ВЛ-0,4 кВ (ПАО "МТС")</v>
          </cell>
          <cell r="C1683" t="str">
            <v>20.7500.3680.22</v>
          </cell>
          <cell r="D1683" t="str">
            <v>IT.75.0406.882</v>
          </cell>
          <cell r="F168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83">
            <v>2023</v>
          </cell>
          <cell r="H1683">
            <v>0.4</v>
          </cell>
          <cell r="I1683">
            <v>355</v>
          </cell>
        </row>
        <row r="1684">
          <cell r="B1684" t="str">
            <v>Стр-во ВЛ-0,4 кВ (Доржижапова Е.Н.)</v>
          </cell>
          <cell r="C1684" t="str">
            <v>20.7500.3325.22</v>
          </cell>
          <cell r="D1684" t="str">
            <v>IT.75.1214.953</v>
          </cell>
          <cell r="F168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84">
            <v>2023</v>
          </cell>
          <cell r="H1684">
            <v>0.4</v>
          </cell>
          <cell r="I1684">
            <v>39</v>
          </cell>
        </row>
        <row r="1685">
          <cell r="B1685" t="str">
            <v>Стр-во ВЛ-0,4 кВ (ООО "Эверест Плюс")</v>
          </cell>
          <cell r="C1685" t="str">
            <v>20.7500.4298.22</v>
          </cell>
          <cell r="D1685" t="str">
            <v>IT.75.1214.958</v>
          </cell>
          <cell r="F168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85">
            <v>2023</v>
          </cell>
          <cell r="H1685">
            <v>0.4</v>
          </cell>
          <cell r="I1685">
            <v>14</v>
          </cell>
        </row>
        <row r="1686">
          <cell r="B1686" t="str">
            <v>Стр-во ВЛ-0,4 кВ (Назарова А.П.)</v>
          </cell>
          <cell r="C1686" t="str">
            <v>20.7500.924.23</v>
          </cell>
          <cell r="D1686" t="str">
            <v>IT.75.1214.962</v>
          </cell>
          <cell r="E1686" t="str">
            <v>IT.75.0406.816</v>
          </cell>
          <cell r="F168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86">
            <v>2023</v>
          </cell>
          <cell r="H1686">
            <v>0.4</v>
          </cell>
          <cell r="I1686">
            <v>126</v>
          </cell>
        </row>
        <row r="1687">
          <cell r="B1687" t="str">
            <v>Стр-во ВЛ-0,4 кВ (ООО КФХ "ЧИНАМ")</v>
          </cell>
          <cell r="C1687" t="str">
            <v>20.7500.1180.22</v>
          </cell>
          <cell r="D1687" t="str">
            <v>IT.75.0404.254</v>
          </cell>
          <cell r="E1687" t="str">
            <v>IT.75.0406.816</v>
          </cell>
          <cell r="F168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87">
            <v>2023</v>
          </cell>
          <cell r="H1687">
            <v>0.4</v>
          </cell>
          <cell r="I1687">
            <v>16.5</v>
          </cell>
        </row>
        <row r="1688">
          <cell r="B1688" t="str">
            <v>Стр-во ВЛ-0,4 кВ (Шарипов Т.О.)</v>
          </cell>
          <cell r="C1688" t="str">
            <v>20.7500.2979.22</v>
          </cell>
          <cell r="D1688" t="str">
            <v>IT.75.0696.557</v>
          </cell>
          <cell r="F168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88">
            <v>2023</v>
          </cell>
          <cell r="H1688">
            <v>0.4</v>
          </cell>
          <cell r="I1688">
            <v>80</v>
          </cell>
        </row>
        <row r="1689">
          <cell r="B1689" t="str">
            <v>Стр-во ВЛ-0,4 кВ (ООО "Трейдмакс")</v>
          </cell>
          <cell r="C1689" t="str">
            <v>20.7500.3723.22</v>
          </cell>
          <cell r="D1689" t="str">
            <v>IT.75.1627.154</v>
          </cell>
          <cell r="F168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89">
            <v>2023</v>
          </cell>
          <cell r="H1689">
            <v>0.4</v>
          </cell>
          <cell r="I1689">
            <v>266</v>
          </cell>
        </row>
        <row r="1690">
          <cell r="B1690" t="str">
            <v>Стр-во ВЛ-0,4 кВ (Емельянов Е.А.)</v>
          </cell>
          <cell r="C1690" t="str">
            <v>20.7500.431.23</v>
          </cell>
          <cell r="D1690" t="str">
            <v>IT.75.0406.887</v>
          </cell>
          <cell r="F169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90">
            <v>2023</v>
          </cell>
          <cell r="H1690">
            <v>0.4</v>
          </cell>
          <cell r="I1690">
            <v>70</v>
          </cell>
        </row>
        <row r="1691">
          <cell r="B1691" t="str">
            <v>Стр-во ВЛ-0,4 кВ (Погонец Р.И.)</v>
          </cell>
          <cell r="C1691" t="str">
            <v>20.7500.2892.21</v>
          </cell>
          <cell r="D1691" t="str">
            <v>IT.75.1630.024</v>
          </cell>
          <cell r="F169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91">
            <v>2023</v>
          </cell>
          <cell r="H1691">
            <v>0.4</v>
          </cell>
          <cell r="I1691">
            <v>16</v>
          </cell>
        </row>
        <row r="1692">
          <cell r="B1692" t="str">
            <v>Стр-во ВЛ-0,4 кВ (Фролова О.А.)</v>
          </cell>
          <cell r="C1692" t="str">
            <v>20.7500.3527.22</v>
          </cell>
          <cell r="D1692" t="str">
            <v>IT.75.0696.573</v>
          </cell>
          <cell r="E1692" t="str">
            <v>IT.75.1214.835</v>
          </cell>
          <cell r="F169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92">
            <v>2023</v>
          </cell>
          <cell r="H1692">
            <v>0.4</v>
          </cell>
          <cell r="I1692">
            <v>82</v>
          </cell>
        </row>
        <row r="1693">
          <cell r="B1693" t="str">
            <v>Стр-во ВЛ-0,4 кВ (Гигаури А.Г.)</v>
          </cell>
          <cell r="C1693" t="str">
            <v>20.7500.3650.22</v>
          </cell>
          <cell r="D1693" t="str">
            <v>IT.75.0696.578</v>
          </cell>
          <cell r="E1693" t="str">
            <v>IT.75.1214.835</v>
          </cell>
          <cell r="F169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93">
            <v>2023</v>
          </cell>
          <cell r="H1693">
            <v>0.4</v>
          </cell>
          <cell r="I1693">
            <v>30</v>
          </cell>
        </row>
        <row r="1694">
          <cell r="B1694" t="str">
            <v>M_115-88_ЧЭ Строительство ВЛ-0,4 кВ</v>
          </cell>
          <cell r="C1694" t="str">
            <v>20.7500.115.22</v>
          </cell>
          <cell r="D1694" t="str">
            <v>IT.75.1199.148</v>
          </cell>
          <cell r="F169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94">
            <v>2023</v>
          </cell>
          <cell r="H1694">
            <v>0.4</v>
          </cell>
          <cell r="I1694">
            <v>620</v>
          </cell>
        </row>
        <row r="1695">
          <cell r="B1695" t="str">
            <v>Стр-во ВЛ-0,4 кВ (Андроненко А.М.)</v>
          </cell>
          <cell r="C1695" t="str">
            <v>20.7500.941.23</v>
          </cell>
          <cell r="D1695" t="str">
            <v>IT.75.1630.030</v>
          </cell>
          <cell r="F169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95">
            <v>2023</v>
          </cell>
          <cell r="H1695">
            <v>0.4</v>
          </cell>
          <cell r="I1695">
            <v>25</v>
          </cell>
        </row>
        <row r="1696">
          <cell r="B1696" t="str">
            <v>Стр-во ВЛ-0,4 кВ (Николаева Н.С.)</v>
          </cell>
          <cell r="C1696" t="str">
            <v>20.7500.2043.23</v>
          </cell>
          <cell r="D1696" t="str">
            <v>IT.75.1630.048</v>
          </cell>
          <cell r="F169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96">
            <v>2023</v>
          </cell>
          <cell r="H1696">
            <v>0.4</v>
          </cell>
          <cell r="I1696">
            <v>30</v>
          </cell>
        </row>
        <row r="1697">
          <cell r="B1697" t="str">
            <v>Стр-во ВЛ-0,4 кВ (Бошлякова Н.В.)</v>
          </cell>
          <cell r="C1697" t="str">
            <v>20.7500.2142.23</v>
          </cell>
          <cell r="D1697" t="str">
            <v>IT.75.0696.581</v>
          </cell>
          <cell r="F169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97">
            <v>2023</v>
          </cell>
          <cell r="H1697">
            <v>0.4</v>
          </cell>
          <cell r="I1697">
            <v>40</v>
          </cell>
        </row>
        <row r="1698">
          <cell r="B1698" t="str">
            <v>Стр-во ВЛ-0,4 кВ (Абузгильдина И.С.)</v>
          </cell>
          <cell r="C1698" t="str">
            <v>20.7500.2985.22</v>
          </cell>
          <cell r="D1698" t="str">
            <v>IT.75.0696.582</v>
          </cell>
          <cell r="F169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98">
            <v>2023</v>
          </cell>
          <cell r="H1698">
            <v>0.4</v>
          </cell>
          <cell r="I1698">
            <v>106</v>
          </cell>
        </row>
        <row r="1699">
          <cell r="B1699" t="str">
            <v>Стр-во ВЛ-0,4 кВ (Закиров Л.З.)</v>
          </cell>
          <cell r="C1699" t="str">
            <v>20.7500.3373.22</v>
          </cell>
          <cell r="D1699" t="str">
            <v>IT.75.0406.902</v>
          </cell>
          <cell r="F169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699">
            <v>2023</v>
          </cell>
          <cell r="H1699">
            <v>0.4</v>
          </cell>
          <cell r="I1699">
            <v>30</v>
          </cell>
        </row>
        <row r="1700">
          <cell r="B1700" t="str">
            <v>Стр-во ВЛ-0,4 кВ (Яньков Е.С.)</v>
          </cell>
          <cell r="C1700" t="str">
            <v>20.7500.3883.22</v>
          </cell>
          <cell r="D1700" t="str">
            <v>IT.75.0406.903</v>
          </cell>
          <cell r="F170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00">
            <v>2023</v>
          </cell>
          <cell r="H1700">
            <v>0.4</v>
          </cell>
          <cell r="I1700">
            <v>70</v>
          </cell>
        </row>
        <row r="1701">
          <cell r="B1701" t="str">
            <v>Стр-во ВЛ-0,4 кВ (Хасанов Р.О.)</v>
          </cell>
          <cell r="C1701" t="str">
            <v>20.7500.2871.22</v>
          </cell>
          <cell r="D1701" t="str">
            <v>IT.75.0406.904</v>
          </cell>
          <cell r="F170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01">
            <v>2023</v>
          </cell>
          <cell r="H1701">
            <v>0.4</v>
          </cell>
          <cell r="I1701">
            <v>50</v>
          </cell>
        </row>
        <row r="1702">
          <cell r="B1702" t="str">
            <v>Стр-во ВЛ-0,4 кВ (Чепурнов В.М.)</v>
          </cell>
          <cell r="C1702" t="str">
            <v>20.7500.3601.22</v>
          </cell>
          <cell r="D1702" t="str">
            <v>IT.75.0406.906</v>
          </cell>
          <cell r="F170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02">
            <v>2023</v>
          </cell>
          <cell r="H1702">
            <v>0.4</v>
          </cell>
          <cell r="I1702">
            <v>135</v>
          </cell>
        </row>
        <row r="1703">
          <cell r="B1703" t="str">
            <v>Стр-во ВЛ-0,4 кВ (Гантимуров А.А.)</v>
          </cell>
          <cell r="C1703" t="str">
            <v>20.7500.2977.22</v>
          </cell>
          <cell r="D1703" t="str">
            <v>IT.75.0696.592</v>
          </cell>
          <cell r="F170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03">
            <v>2023</v>
          </cell>
          <cell r="H1703">
            <v>0.4</v>
          </cell>
          <cell r="I1703">
            <v>25</v>
          </cell>
        </row>
        <row r="1704">
          <cell r="B1704" t="str">
            <v>Стр-во ВЛ-0,4 кВ (Чередова Ю.В.)</v>
          </cell>
          <cell r="C1704" t="str">
            <v>20.7500.4249.22</v>
          </cell>
          <cell r="D1704" t="str">
            <v>IT.75.0696.593</v>
          </cell>
          <cell r="F170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04">
            <v>2023</v>
          </cell>
          <cell r="H1704">
            <v>0.4</v>
          </cell>
          <cell r="I1704">
            <v>10</v>
          </cell>
        </row>
        <row r="1705">
          <cell r="B1705" t="str">
            <v>Стр-во ВЛ-0,4 кВ (Давыдов М.В.)</v>
          </cell>
          <cell r="C1705" t="str">
            <v>20.7500.4276.22</v>
          </cell>
          <cell r="D1705" t="str">
            <v>IT.75.0696.594</v>
          </cell>
          <cell r="E1705" t="str">
            <v>IT.75.1214.922</v>
          </cell>
          <cell r="F170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05">
            <v>2023</v>
          </cell>
          <cell r="H1705">
            <v>0.4</v>
          </cell>
          <cell r="I1705">
            <v>25</v>
          </cell>
        </row>
        <row r="1706">
          <cell r="B1706" t="str">
            <v>Стр-во ВЛ-0,4 кВ (Бутин А.А.)</v>
          </cell>
          <cell r="C1706" t="str">
            <v>20.7500.2036.21</v>
          </cell>
          <cell r="D1706" t="str">
            <v>IT.75.0403.661</v>
          </cell>
          <cell r="F170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06">
            <v>2023</v>
          </cell>
          <cell r="H1706">
            <v>0.4</v>
          </cell>
          <cell r="I1706">
            <v>20</v>
          </cell>
        </row>
        <row r="1707">
          <cell r="B1707" t="str">
            <v>Стр-во ВЛ-0,4 кВ (Тартынская А.Г.)</v>
          </cell>
          <cell r="C1707" t="str">
            <v>20.7500.3712.22</v>
          </cell>
          <cell r="D1707" t="str">
            <v>IT.75.0403.841</v>
          </cell>
          <cell r="F170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07">
            <v>2023</v>
          </cell>
          <cell r="H1707">
            <v>0.4</v>
          </cell>
          <cell r="I1707">
            <v>62</v>
          </cell>
        </row>
        <row r="1708">
          <cell r="B1708" t="str">
            <v>Стр-во ВЛ-0,4кВ (Мамедов Н.Ф.О.)</v>
          </cell>
          <cell r="C1708" t="str">
            <v>20.7500.75.23</v>
          </cell>
          <cell r="D1708" t="str">
            <v>IT.75.0403.874</v>
          </cell>
          <cell r="F170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08">
            <v>2023</v>
          </cell>
          <cell r="H1708">
            <v>0.4</v>
          </cell>
          <cell r="I1708">
            <v>170</v>
          </cell>
        </row>
        <row r="1709">
          <cell r="B1709" t="str">
            <v>Стр-во ВЛ-0,4 кВ (АО "ПБК")</v>
          </cell>
          <cell r="C1709" t="str">
            <v>20.7500.2125.23</v>
          </cell>
          <cell r="D1709" t="str">
            <v>IT.75.0403.945</v>
          </cell>
          <cell r="F170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09">
            <v>2023</v>
          </cell>
          <cell r="H1709">
            <v>0.4</v>
          </cell>
          <cell r="I1709">
            <v>39</v>
          </cell>
        </row>
        <row r="1710">
          <cell r="B1710" t="str">
            <v>Стр-во ВЛ-0,4 кВ (Чумаков Н.А.)</v>
          </cell>
          <cell r="C1710" t="str">
            <v>20.7500.1487.23</v>
          </cell>
          <cell r="D1710" t="str">
            <v>IT.75.0404.255</v>
          </cell>
          <cell r="F171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10">
            <v>2023</v>
          </cell>
          <cell r="H1710">
            <v>0.4</v>
          </cell>
          <cell r="I1710">
            <v>91</v>
          </cell>
        </row>
        <row r="1711">
          <cell r="B1711" t="str">
            <v>Стр-во ВЛ-0,4 кВ (Сапонджян Х.Н.)</v>
          </cell>
          <cell r="C1711" t="str">
            <v>20.7500.1253.23</v>
          </cell>
          <cell r="D1711" t="str">
            <v>IT.75.0404.256</v>
          </cell>
          <cell r="F171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11">
            <v>2023</v>
          </cell>
          <cell r="H1711">
            <v>0.4</v>
          </cell>
          <cell r="I1711">
            <v>14</v>
          </cell>
        </row>
        <row r="1712">
          <cell r="B1712" t="str">
            <v>Стр-во ВЛ-0,4 кВ (Туркина Н.Г.)</v>
          </cell>
          <cell r="C1712" t="str">
            <v>20.7500.1802.23</v>
          </cell>
          <cell r="D1712" t="str">
            <v>IT.75.0404.267</v>
          </cell>
          <cell r="F171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12">
            <v>2023</v>
          </cell>
          <cell r="H1712">
            <v>0.4</v>
          </cell>
          <cell r="I1712">
            <v>20</v>
          </cell>
        </row>
        <row r="1713">
          <cell r="B1713" t="str">
            <v>Стр-во ВЛ-0,4 кВ (Туркина Л.С.)</v>
          </cell>
          <cell r="C1713" t="str">
            <v>20.7500.4269.22</v>
          </cell>
          <cell r="D1713" t="str">
            <v>IT.75.0406.921</v>
          </cell>
          <cell r="F171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13">
            <v>2023</v>
          </cell>
          <cell r="H1713">
            <v>0.4</v>
          </cell>
          <cell r="I1713">
            <v>25</v>
          </cell>
        </row>
        <row r="1714">
          <cell r="B1714" t="str">
            <v>Стр-во ВЛ-0,4 кВ (Миронов А.Ю.)</v>
          </cell>
          <cell r="C1714" t="str">
            <v>20.7500.1463.23</v>
          </cell>
          <cell r="D1714" t="str">
            <v>IT.75.0406.931</v>
          </cell>
          <cell r="F171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14">
            <v>2023</v>
          </cell>
          <cell r="H1714">
            <v>0.4</v>
          </cell>
          <cell r="I1714">
            <v>200</v>
          </cell>
        </row>
        <row r="1715">
          <cell r="B1715" t="str">
            <v>Стр-во ВЛ-0,4 кВ (Козулин А.И.)</v>
          </cell>
          <cell r="C1715" t="str">
            <v>20.7500.3828.21</v>
          </cell>
          <cell r="D1715" t="str">
            <v>IT.75.0696.391</v>
          </cell>
          <cell r="F171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15">
            <v>2023</v>
          </cell>
          <cell r="H1715">
            <v>0.4</v>
          </cell>
          <cell r="I1715">
            <v>300</v>
          </cell>
        </row>
        <row r="1716">
          <cell r="B1716" t="str">
            <v>Стр-во ВЛ-0,4 кВ (Музурантов Г.П.)</v>
          </cell>
          <cell r="C1716" t="str">
            <v>20.7500.166.22</v>
          </cell>
          <cell r="D1716" t="str">
            <v>IT.75.0696.421</v>
          </cell>
          <cell r="F171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16">
            <v>2023</v>
          </cell>
          <cell r="H1716">
            <v>0.4</v>
          </cell>
          <cell r="I1716">
            <v>65</v>
          </cell>
        </row>
        <row r="1717">
          <cell r="B1717" t="str">
            <v>Стр-во ВЛ-0,4 кВ (Семенова А.В.)</v>
          </cell>
          <cell r="C1717" t="str">
            <v>20.7500.2736.22</v>
          </cell>
          <cell r="D1717" t="str">
            <v>IT.75.0696.504</v>
          </cell>
          <cell r="F171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17">
            <v>2023</v>
          </cell>
          <cell r="H1717">
            <v>0.4</v>
          </cell>
          <cell r="I1717">
            <v>200</v>
          </cell>
        </row>
        <row r="1718">
          <cell r="B1718" t="str">
            <v>Стр-во ВЛ-0,4 кВ (Старицына Ю.В.)</v>
          </cell>
          <cell r="C1718" t="str">
            <v>20.7500.1381.22</v>
          </cell>
          <cell r="D1718" t="str">
            <v>IT.75.0696.443</v>
          </cell>
          <cell r="F171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18">
            <v>2023</v>
          </cell>
          <cell r="H1718">
            <v>0.4</v>
          </cell>
          <cell r="I1718">
            <v>453</v>
          </cell>
        </row>
        <row r="1719">
          <cell r="B1719" t="str">
            <v>Стр-во ВЛ-0,4 кВ (Родионов П.В.)</v>
          </cell>
          <cell r="C1719" t="str">
            <v>20.7500.3435.22</v>
          </cell>
          <cell r="D1719" t="str">
            <v>IT.75.0696.521</v>
          </cell>
          <cell r="F171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19">
            <v>2023</v>
          </cell>
          <cell r="H1719">
            <v>0.4</v>
          </cell>
          <cell r="I1719">
            <v>113</v>
          </cell>
        </row>
        <row r="1720">
          <cell r="B1720" t="str">
            <v>Стр-во ВЛ-0,4 кВ (Григорян В.Т.)</v>
          </cell>
          <cell r="C1720" t="str">
            <v>20.7500.1293.23</v>
          </cell>
          <cell r="D1720" t="str">
            <v>IT.75.0696.684</v>
          </cell>
          <cell r="E1720" t="str">
            <v>IT.75.0696.523</v>
          </cell>
          <cell r="F172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20">
            <v>2023</v>
          </cell>
          <cell r="H1720">
            <v>0.4</v>
          </cell>
          <cell r="I1720">
            <v>30</v>
          </cell>
        </row>
        <row r="1721">
          <cell r="B1721" t="str">
            <v>Стр-во ВЛ-0,4 кВ (Акиньшин Д.Г.)</v>
          </cell>
          <cell r="C1721" t="str">
            <v>20.7500.127.23</v>
          </cell>
          <cell r="D1721" t="str">
            <v>IT.75.0696.535</v>
          </cell>
          <cell r="F172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21">
            <v>2023</v>
          </cell>
          <cell r="H1721">
            <v>0.4</v>
          </cell>
          <cell r="I1721">
            <v>30</v>
          </cell>
        </row>
        <row r="1722">
          <cell r="B1722" t="str">
            <v>Стр-во ВЛ-0,4 кВ (Попова Н.Ф.)</v>
          </cell>
          <cell r="C1722" t="str">
            <v>20.7500.494.23</v>
          </cell>
          <cell r="D1722" t="str">
            <v>IT.75.0696.537</v>
          </cell>
          <cell r="F172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22">
            <v>2023</v>
          </cell>
          <cell r="H1722">
            <v>0.4</v>
          </cell>
          <cell r="I1722">
            <v>20</v>
          </cell>
        </row>
        <row r="1723">
          <cell r="B1723" t="str">
            <v>Стр-во ВЛ-0,4 кВ (Коган Е.А.)</v>
          </cell>
          <cell r="C1723" t="str">
            <v>20.7500.50.23</v>
          </cell>
          <cell r="D1723" t="str">
            <v>IT.75.0696.545</v>
          </cell>
          <cell r="F172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23">
            <v>2023</v>
          </cell>
          <cell r="H1723">
            <v>0.4</v>
          </cell>
          <cell r="I1723">
            <v>107</v>
          </cell>
        </row>
        <row r="1724">
          <cell r="B1724" t="str">
            <v>Стр-во ВЛ-0,4 кВ (Высоцкий А.В.)</v>
          </cell>
          <cell r="C1724" t="str">
            <v>20.7500.2981.22</v>
          </cell>
          <cell r="D1724" t="str">
            <v>IT.75.0696.547</v>
          </cell>
          <cell r="F172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24">
            <v>2023</v>
          </cell>
          <cell r="H1724">
            <v>0.4</v>
          </cell>
          <cell r="I1724">
            <v>38</v>
          </cell>
        </row>
        <row r="1725">
          <cell r="B1725" t="str">
            <v>Стр-во ВЛ-0,4 кВ (Васильев А.А.)</v>
          </cell>
          <cell r="C1725" t="str">
            <v>20.7500.3751.22</v>
          </cell>
          <cell r="D1725" t="str">
            <v>IT.75.0696.548</v>
          </cell>
          <cell r="F172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25">
            <v>2023</v>
          </cell>
          <cell r="H1725">
            <v>0.4</v>
          </cell>
          <cell r="I1725">
            <v>16</v>
          </cell>
        </row>
        <row r="1726">
          <cell r="B1726" t="str">
            <v>Стр-во ВЛ-0,4 кВ (Черепанов А.И.)</v>
          </cell>
          <cell r="C1726" t="str">
            <v>20.7500.2906.22</v>
          </cell>
          <cell r="D1726" t="str">
            <v>IT.75.0696.549</v>
          </cell>
          <cell r="F172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26">
            <v>2023</v>
          </cell>
          <cell r="H1726">
            <v>0.4</v>
          </cell>
          <cell r="I1726">
            <v>16</v>
          </cell>
        </row>
        <row r="1727">
          <cell r="B1727" t="str">
            <v>Стр-во ВЛ-0,4 кВ (Абловацкая Т.С.)</v>
          </cell>
          <cell r="C1727" t="str">
            <v>20.7500.1266.23</v>
          </cell>
          <cell r="D1727" t="str">
            <v>IT.75.0696.562</v>
          </cell>
          <cell r="F172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27">
            <v>2023</v>
          </cell>
          <cell r="H1727">
            <v>0.4</v>
          </cell>
          <cell r="I1727">
            <v>19</v>
          </cell>
        </row>
        <row r="1728">
          <cell r="B1728" t="str">
            <v>Стр-во ВЛ-0,4 кВ (Степанов А.В.)</v>
          </cell>
          <cell r="C1728" t="str">
            <v>20.7500.1313.23</v>
          </cell>
          <cell r="D1728" t="str">
            <v>IT.75.0696.567</v>
          </cell>
          <cell r="F172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28">
            <v>2023</v>
          </cell>
          <cell r="H1728">
            <v>0.4</v>
          </cell>
          <cell r="I1728">
            <v>14</v>
          </cell>
        </row>
        <row r="1729">
          <cell r="B1729" t="str">
            <v>Стр-во ВЛ-0,4 кВ (Тюменцев Д.В.)</v>
          </cell>
          <cell r="C1729" t="str">
            <v>20.7500.1212.23</v>
          </cell>
          <cell r="D1729" t="str">
            <v>IT.75.0696.568</v>
          </cell>
          <cell r="F172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29">
            <v>2023</v>
          </cell>
          <cell r="H1729">
            <v>0.4</v>
          </cell>
          <cell r="I1729">
            <v>7</v>
          </cell>
        </row>
        <row r="1730">
          <cell r="B1730" t="str">
            <v>Стр-во ВЛ-0,4 кВ (Нуруллин Р.В.)</v>
          </cell>
          <cell r="C1730" t="str">
            <v>20.7500.600.23</v>
          </cell>
          <cell r="D1730" t="str">
            <v>IT.75.0696.570</v>
          </cell>
          <cell r="F173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30">
            <v>2023</v>
          </cell>
          <cell r="H1730">
            <v>0.4</v>
          </cell>
          <cell r="I1730">
            <v>25</v>
          </cell>
        </row>
        <row r="1731">
          <cell r="B1731" t="str">
            <v>Стр-во ВЛ-0,4 кВ (Спирёв А.А.)</v>
          </cell>
          <cell r="C1731" t="str">
            <v>20.7500.170.23</v>
          </cell>
          <cell r="D1731" t="str">
            <v>IT.75.0696.571</v>
          </cell>
          <cell r="E1731" t="str">
            <v>IT.75.0696.615</v>
          </cell>
          <cell r="F173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31">
            <v>2023</v>
          </cell>
          <cell r="H1731">
            <v>0.4</v>
          </cell>
          <cell r="I1731">
            <v>15</v>
          </cell>
        </row>
        <row r="1732">
          <cell r="B1732" t="str">
            <v>Стр-во ВЛ-0,4 кВ (Алтынников В.П.)</v>
          </cell>
          <cell r="C1732" t="str">
            <v>20.7500.4369.22</v>
          </cell>
          <cell r="D1732" t="str">
            <v>IT.75.0696.572</v>
          </cell>
          <cell r="F173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32">
            <v>2023</v>
          </cell>
          <cell r="H1732">
            <v>0.4</v>
          </cell>
          <cell r="I1732">
            <v>60</v>
          </cell>
        </row>
        <row r="1733">
          <cell r="B1733" t="str">
            <v>Стр-во ВЛ-0,4 кВ (Михайлова А.Н.)</v>
          </cell>
          <cell r="C1733" t="str">
            <v>20.7500.1488.23</v>
          </cell>
          <cell r="D1733" t="str">
            <v>IT.75.0696.574</v>
          </cell>
          <cell r="F173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33">
            <v>2023</v>
          </cell>
          <cell r="H1733">
            <v>0.4</v>
          </cell>
          <cell r="I1733">
            <v>15</v>
          </cell>
        </row>
        <row r="1734">
          <cell r="B1734" t="str">
            <v>Стр-во ВЛ-0,4 кВ (Колесников А.Г.)</v>
          </cell>
          <cell r="C1734" t="str">
            <v>20.7500.775.23</v>
          </cell>
          <cell r="D1734" t="str">
            <v>IT.75.0696.575</v>
          </cell>
          <cell r="F173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34">
            <v>2023</v>
          </cell>
          <cell r="H1734">
            <v>0.4</v>
          </cell>
          <cell r="I1734">
            <v>10</v>
          </cell>
        </row>
        <row r="1735">
          <cell r="B1735" t="str">
            <v>Стр-во ВЛ-0,4 кВ (Намдаков С.С.)</v>
          </cell>
          <cell r="C1735" t="str">
            <v>20.7500.1228.23</v>
          </cell>
          <cell r="D1735" t="str">
            <v>IT.75.0696.576</v>
          </cell>
          <cell r="F173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35">
            <v>2023</v>
          </cell>
          <cell r="H1735">
            <v>0.4</v>
          </cell>
          <cell r="I1735">
            <v>8</v>
          </cell>
        </row>
        <row r="1736">
          <cell r="B1736" t="str">
            <v>Стр-во ВЛ-0,4 кВ (Нимаева Ц.Б.)</v>
          </cell>
          <cell r="C1736" t="str">
            <v>20.7500.1971.23</v>
          </cell>
          <cell r="D1736" t="str">
            <v>IT.75.0696.577</v>
          </cell>
          <cell r="F173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36">
            <v>2023</v>
          </cell>
          <cell r="H1736">
            <v>0.4</v>
          </cell>
          <cell r="I1736">
            <v>30</v>
          </cell>
        </row>
        <row r="1737">
          <cell r="B1737" t="str">
            <v>Стр-во ВЛ-0,4 кВ (Захаров Б.В.)</v>
          </cell>
          <cell r="C1737" t="str">
            <v>20.7500.2110.23</v>
          </cell>
          <cell r="D1737" t="str">
            <v>IT.75.0696.580</v>
          </cell>
          <cell r="F173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37">
            <v>2023</v>
          </cell>
          <cell r="H1737">
            <v>0.4</v>
          </cell>
          <cell r="I1737">
            <v>38</v>
          </cell>
        </row>
        <row r="1738">
          <cell r="B1738" t="str">
            <v>Стр-во ВЛ-0,4 кВ (Кравченко И.С.)</v>
          </cell>
          <cell r="C1738" t="str">
            <v>20.7500.1412.23</v>
          </cell>
          <cell r="D1738" t="str">
            <v>IT.75.0696.585</v>
          </cell>
          <cell r="E1738" t="str">
            <v>IT.75.0696.261</v>
          </cell>
          <cell r="F173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38">
            <v>2023</v>
          </cell>
          <cell r="H1738">
            <v>0.4</v>
          </cell>
          <cell r="I1738">
            <v>15</v>
          </cell>
        </row>
        <row r="1739">
          <cell r="B1739" t="str">
            <v>Стр-во ВЛ-0,4 кВ (Дюрягин А.А.)</v>
          </cell>
          <cell r="C1739" t="str">
            <v>20.7500.1532.23</v>
          </cell>
          <cell r="D1739" t="str">
            <v>IT.75.0696.587</v>
          </cell>
          <cell r="F173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39">
            <v>2023</v>
          </cell>
          <cell r="H1739">
            <v>0.4</v>
          </cell>
          <cell r="I1739">
            <v>9</v>
          </cell>
        </row>
        <row r="1740">
          <cell r="B1740" t="str">
            <v>Стр-во ВЛ-0,4 кВ (Куприна А.В.)</v>
          </cell>
          <cell r="C1740" t="str">
            <v>20.7500.184.23</v>
          </cell>
          <cell r="D1740" t="str">
            <v>IT.75.0696.595</v>
          </cell>
          <cell r="F174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40">
            <v>2023</v>
          </cell>
          <cell r="H1740">
            <v>0.4</v>
          </cell>
          <cell r="I1740">
            <v>20</v>
          </cell>
        </row>
        <row r="1741">
          <cell r="B1741" t="str">
            <v>Стр-во ВЛ-0,4 кВ (Сухотерин С.И.)</v>
          </cell>
          <cell r="C1741" t="str">
            <v>20.7500.2945.22</v>
          </cell>
          <cell r="D1741" t="str">
            <v>IT.75.0696.597</v>
          </cell>
          <cell r="F174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41">
            <v>2023</v>
          </cell>
          <cell r="H1741">
            <v>0.4</v>
          </cell>
          <cell r="I1741">
            <v>176</v>
          </cell>
        </row>
        <row r="1742">
          <cell r="B1742" t="str">
            <v>Стр-во ВЛ-0,4 кВ (Данилова М.С.)</v>
          </cell>
          <cell r="C1742" t="str">
            <v>20.7500.1436.23</v>
          </cell>
          <cell r="D1742" t="str">
            <v>IT.75.0696.598</v>
          </cell>
          <cell r="F174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42">
            <v>2023</v>
          </cell>
          <cell r="H1742">
            <v>0.4</v>
          </cell>
          <cell r="I1742">
            <v>34</v>
          </cell>
        </row>
        <row r="1743">
          <cell r="B1743" t="str">
            <v>Стр-во ВЛ-0,4 кВ (Макарова Е.Е.)</v>
          </cell>
          <cell r="C1743" t="str">
            <v>20.7500.1586.23</v>
          </cell>
          <cell r="D1743" t="str">
            <v>IT.75.0696.600</v>
          </cell>
          <cell r="F174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43">
            <v>2023</v>
          </cell>
          <cell r="H1743">
            <v>0.4</v>
          </cell>
          <cell r="I1743">
            <v>100</v>
          </cell>
        </row>
        <row r="1744">
          <cell r="B1744" t="str">
            <v>Стр-во ВЛ-0,4 кВ (Веригина Г.М.)</v>
          </cell>
          <cell r="C1744" t="str">
            <v>20.7500.2989.23</v>
          </cell>
          <cell r="D1744" t="str">
            <v>IT.75.0696.612</v>
          </cell>
          <cell r="F174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44">
            <v>2023</v>
          </cell>
          <cell r="H1744">
            <v>0.4</v>
          </cell>
          <cell r="I1744">
            <v>26</v>
          </cell>
        </row>
        <row r="1745">
          <cell r="B1745" t="str">
            <v>Стр-во ВЛ-0,4 кВ (Писарева Ю.В.)</v>
          </cell>
          <cell r="C1745" t="str">
            <v>20.7500.516.23</v>
          </cell>
          <cell r="D1745" t="str">
            <v>IT.75.0696.625</v>
          </cell>
          <cell r="F174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45">
            <v>2023</v>
          </cell>
          <cell r="H1745">
            <v>0.4</v>
          </cell>
          <cell r="I1745">
            <v>35</v>
          </cell>
        </row>
        <row r="1746">
          <cell r="B1746" t="str">
            <v>Стр-во ВЛ-0,4 кВ (Спиридович А.П.)</v>
          </cell>
          <cell r="C1746" t="str">
            <v>20.7500.333.23</v>
          </cell>
          <cell r="D1746" t="str">
            <v>IT.75.0696.628</v>
          </cell>
          <cell r="F174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46">
            <v>2023</v>
          </cell>
          <cell r="H1746">
            <v>0.4</v>
          </cell>
          <cell r="I1746">
            <v>18</v>
          </cell>
        </row>
        <row r="1747">
          <cell r="B1747" t="str">
            <v>Стр-во ВЛ-0,4 кВ (Простакишин Д.В.)</v>
          </cell>
          <cell r="C1747" t="str">
            <v>20.7500.757.23</v>
          </cell>
          <cell r="D1747" t="str">
            <v>IT.75.0696.629</v>
          </cell>
          <cell r="E1747" t="str">
            <v>IT.75.0696.559</v>
          </cell>
          <cell r="F174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47">
            <v>2023</v>
          </cell>
          <cell r="H1747">
            <v>0.4</v>
          </cell>
          <cell r="I1747">
            <v>60</v>
          </cell>
        </row>
        <row r="1748">
          <cell r="B1748" t="str">
            <v>Стр-во ВЛ-0,4 кВ (Козлов Д.А.)</v>
          </cell>
          <cell r="C1748" t="str">
            <v>20.7500.4313.22</v>
          </cell>
          <cell r="D1748" t="str">
            <v>IT.75.0696.630</v>
          </cell>
          <cell r="F174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48">
            <v>2023</v>
          </cell>
          <cell r="H1748">
            <v>0.4</v>
          </cell>
          <cell r="I1748">
            <v>25</v>
          </cell>
        </row>
        <row r="1749">
          <cell r="B1749" t="str">
            <v>Стр-во ВЛ-0,4 кВ (Старчекова М.С.)</v>
          </cell>
          <cell r="C1749" t="str">
            <v>20.7500.4241.22</v>
          </cell>
          <cell r="D1749" t="str">
            <v>IT.75.0696.632</v>
          </cell>
          <cell r="E1749" t="str">
            <v>IT.75.1214.920</v>
          </cell>
          <cell r="F174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49">
            <v>2023</v>
          </cell>
          <cell r="H1749">
            <v>0.4</v>
          </cell>
          <cell r="I1749">
            <v>30</v>
          </cell>
        </row>
        <row r="1750">
          <cell r="B1750" t="str">
            <v>Стр-во ВЛ-0,4 кВ (Чистякова Т.С.)</v>
          </cell>
          <cell r="C1750" t="str">
            <v>20.7500.3117.21</v>
          </cell>
          <cell r="D1750" t="str">
            <v>IT.75.0696.633</v>
          </cell>
          <cell r="F175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50">
            <v>2023</v>
          </cell>
          <cell r="H1750">
            <v>0.4</v>
          </cell>
          <cell r="I1750">
            <v>21</v>
          </cell>
        </row>
        <row r="1751">
          <cell r="B1751" t="str">
            <v>Стр-во ВЛ-0,4 кВ (Судаков А.И.)</v>
          </cell>
          <cell r="C1751" t="str">
            <v>20.7500.3790.22</v>
          </cell>
          <cell r="D1751" t="str">
            <v>IT.75.0696.636</v>
          </cell>
          <cell r="F175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51">
            <v>2023</v>
          </cell>
          <cell r="H1751">
            <v>0.4</v>
          </cell>
          <cell r="I1751">
            <v>320</v>
          </cell>
        </row>
        <row r="1752">
          <cell r="B1752" t="str">
            <v>Стр-во ВЛ-0,4 кВ (Жанчипова Н.М.)</v>
          </cell>
          <cell r="C1752" t="str">
            <v>20.7500.1338.23</v>
          </cell>
          <cell r="D1752" t="str">
            <v>IT.75.0696.645</v>
          </cell>
          <cell r="E1752" t="str">
            <v>IT.75.1630.006</v>
          </cell>
          <cell r="F175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52">
            <v>2023</v>
          </cell>
          <cell r="H1752">
            <v>0.4</v>
          </cell>
          <cell r="I1752">
            <v>9</v>
          </cell>
        </row>
        <row r="1753">
          <cell r="B1753" t="str">
            <v>Стр-во ВЛ-0,4 кВ (Воронин А.С.)</v>
          </cell>
          <cell r="C1753" t="str">
            <v>20.7500.1885.23</v>
          </cell>
          <cell r="D1753" t="str">
            <v>IT.75.0696.648</v>
          </cell>
          <cell r="F175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53">
            <v>2023</v>
          </cell>
          <cell r="H1753">
            <v>0.4</v>
          </cell>
          <cell r="I1753">
            <v>15</v>
          </cell>
        </row>
        <row r="1754">
          <cell r="B1754" t="str">
            <v>Стр-во ВЛ-0,4 кВ (Дубинина Л.В.)</v>
          </cell>
          <cell r="C1754" t="str">
            <v>20.7500.1871.23</v>
          </cell>
          <cell r="D1754" t="str">
            <v>IT.75.0696.649</v>
          </cell>
          <cell r="F175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54">
            <v>2023</v>
          </cell>
          <cell r="H1754">
            <v>0.4</v>
          </cell>
          <cell r="I1754">
            <v>20</v>
          </cell>
        </row>
        <row r="1755">
          <cell r="B1755" t="str">
            <v>Стр-во ВЛ-0,4 кВ (Карпова О.С.)</v>
          </cell>
          <cell r="C1755" t="str">
            <v>20.7500.2235.23</v>
          </cell>
          <cell r="D1755" t="str">
            <v>IT.75.0696.653</v>
          </cell>
          <cell r="F175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55">
            <v>2023</v>
          </cell>
          <cell r="H1755">
            <v>0.4</v>
          </cell>
          <cell r="I1755">
            <v>20</v>
          </cell>
        </row>
        <row r="1756">
          <cell r="B1756" t="str">
            <v>Стр-во ВЛ-0,4 кВ (Веригина Г.М.)</v>
          </cell>
          <cell r="C1756" t="str">
            <v>20.7500.522.23</v>
          </cell>
          <cell r="D1756" t="str">
            <v>IT.75.0696.656</v>
          </cell>
          <cell r="E1756" t="str">
            <v>IT.75.1214.987</v>
          </cell>
          <cell r="F175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56">
            <v>2023</v>
          </cell>
          <cell r="H1756">
            <v>0.4</v>
          </cell>
          <cell r="I1756">
            <v>16</v>
          </cell>
        </row>
        <row r="1757">
          <cell r="B1757" t="str">
            <v>Стр-во ВЛ-0,4 кВ (Баланёва М.В.)</v>
          </cell>
          <cell r="C1757" t="str">
            <v>20.7500.558.23</v>
          </cell>
          <cell r="D1757" t="str">
            <v>IT.75.0696.657</v>
          </cell>
          <cell r="E1757" t="str">
            <v>IT.75.1214.988</v>
          </cell>
          <cell r="F175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57">
            <v>2023</v>
          </cell>
          <cell r="H1757">
            <v>0.4</v>
          </cell>
          <cell r="I1757">
            <v>8</v>
          </cell>
        </row>
        <row r="1758">
          <cell r="B1758" t="str">
            <v>Стр-во ВЛ-0,4 кВ (Ланцев И.А.)</v>
          </cell>
          <cell r="C1758" t="str">
            <v>20.7500.3379.22</v>
          </cell>
          <cell r="D1758" t="str">
            <v>IT.75.0696.659</v>
          </cell>
          <cell r="E1758" t="str">
            <v>IT.75.0696.541</v>
          </cell>
          <cell r="F175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58">
            <v>2023</v>
          </cell>
          <cell r="H1758">
            <v>0.4</v>
          </cell>
          <cell r="I1758">
            <v>250</v>
          </cell>
        </row>
        <row r="1759">
          <cell r="B1759" t="str">
            <v>Стр-во ВЛ-0,4 кВ (Зимин В.А.)</v>
          </cell>
          <cell r="C1759" t="str">
            <v>20.7500.1866.23</v>
          </cell>
          <cell r="D1759" t="str">
            <v>IT.75.0696.644</v>
          </cell>
          <cell r="F175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59">
            <v>2023</v>
          </cell>
          <cell r="H1759">
            <v>0.4</v>
          </cell>
          <cell r="I1759">
            <v>15</v>
          </cell>
        </row>
        <row r="1760">
          <cell r="B1760" t="str">
            <v>Стр-во ВЛ-0,4 кВ (Воронцов Д.В.)</v>
          </cell>
          <cell r="C1760" t="str">
            <v>20.7500.1117.23</v>
          </cell>
          <cell r="D1760" t="str">
            <v>IT.75.0696.667</v>
          </cell>
          <cell r="E1760" t="str">
            <v>IT.75.0093.228</v>
          </cell>
          <cell r="F176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60">
            <v>2023</v>
          </cell>
          <cell r="H1760">
            <v>0.4</v>
          </cell>
          <cell r="I1760">
            <v>20</v>
          </cell>
        </row>
        <row r="1761">
          <cell r="B1761" t="str">
            <v>Стр-во ВЛ-0,4 кВ (Засухина К.С.)</v>
          </cell>
          <cell r="C1761" t="str">
            <v>20.7500.1749.23</v>
          </cell>
          <cell r="D1761" t="str">
            <v>IT.75.0696.668</v>
          </cell>
          <cell r="E1761" t="str">
            <v>IT.75.0094.997</v>
          </cell>
          <cell r="F176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61">
            <v>2023</v>
          </cell>
          <cell r="H1761">
            <v>0.4</v>
          </cell>
          <cell r="I1761">
            <v>15</v>
          </cell>
        </row>
        <row r="1762">
          <cell r="B1762" t="str">
            <v>Стр-во ВЛ-0,4 кВ (Дамбаева Ж.В.)</v>
          </cell>
          <cell r="C1762" t="str">
            <v>20.7500.1635.23</v>
          </cell>
          <cell r="D1762" t="str">
            <v>IT.75.0696.669</v>
          </cell>
          <cell r="E1762" t="str">
            <v>IT.75.0696.536</v>
          </cell>
          <cell r="F176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62">
            <v>2023</v>
          </cell>
          <cell r="H1762">
            <v>0.4</v>
          </cell>
          <cell r="I1762">
            <v>15</v>
          </cell>
        </row>
        <row r="1763">
          <cell r="B1763" t="str">
            <v>Стр-во ВЛ-0,4 кВ (Харитонов А.А.)</v>
          </cell>
          <cell r="C1763" t="str">
            <v>20.7500.1795.23</v>
          </cell>
          <cell r="D1763" t="str">
            <v>IT.75.0696.672</v>
          </cell>
          <cell r="F176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63">
            <v>2023</v>
          </cell>
          <cell r="H1763">
            <v>0.4</v>
          </cell>
          <cell r="I1763">
            <v>20</v>
          </cell>
        </row>
        <row r="1764">
          <cell r="B1764" t="str">
            <v>Стр-во ВЛ-0,4 кВ (Новиков О.С.)</v>
          </cell>
          <cell r="C1764" t="str">
            <v>20.7500.1346.23</v>
          </cell>
          <cell r="D1764" t="str">
            <v>IT.75.0696.677</v>
          </cell>
          <cell r="E1764" t="str">
            <v>IT.75.0696.569</v>
          </cell>
          <cell r="F176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64">
            <v>2023</v>
          </cell>
          <cell r="H1764">
            <v>0.4</v>
          </cell>
          <cell r="I1764">
            <v>30</v>
          </cell>
        </row>
        <row r="1765">
          <cell r="B1765" t="str">
            <v>Стр-во ВЛ-0,4 кВ (Карманова С.А.)</v>
          </cell>
          <cell r="C1765" t="str">
            <v>20.7500.1402.23</v>
          </cell>
          <cell r="D1765" t="str">
            <v>IT.75.0696.683</v>
          </cell>
          <cell r="E1765" t="str">
            <v>IT.75.0696.675</v>
          </cell>
          <cell r="F176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65">
            <v>2023</v>
          </cell>
          <cell r="H1765">
            <v>0.4</v>
          </cell>
          <cell r="I1765">
            <v>27</v>
          </cell>
        </row>
        <row r="1766">
          <cell r="B1766" t="str">
            <v>Стр-во ВЛ-0,4 кВ (Кулешова К.Е.)</v>
          </cell>
          <cell r="C1766" t="str">
            <v>20.7500.1899.23</v>
          </cell>
          <cell r="D1766" t="str">
            <v>IT.75.0696.691</v>
          </cell>
          <cell r="E1766" t="str">
            <v>IT.75.1627.009</v>
          </cell>
          <cell r="F176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66">
            <v>2023</v>
          </cell>
          <cell r="H1766">
            <v>0.4</v>
          </cell>
          <cell r="I1766">
            <v>15</v>
          </cell>
        </row>
        <row r="1767">
          <cell r="B1767" t="str">
            <v>Стр-во ВЛ-0,4 кВ (Беляева А.С.)</v>
          </cell>
          <cell r="C1767" t="str">
            <v>20.7500.1527.23</v>
          </cell>
          <cell r="D1767" t="str">
            <v>IT.75.0696.692</v>
          </cell>
          <cell r="E1767" t="str">
            <v>IT.75.0696.410</v>
          </cell>
          <cell r="F176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67">
            <v>2023</v>
          </cell>
          <cell r="H1767">
            <v>0.4</v>
          </cell>
          <cell r="I1767">
            <v>30</v>
          </cell>
        </row>
        <row r="1768">
          <cell r="B1768" t="str">
            <v>Стр-во ВЛ-0,4 кВ (Москвитина Д.И.)</v>
          </cell>
          <cell r="C1768" t="str">
            <v>20.7500.3191.22</v>
          </cell>
          <cell r="D1768" t="str">
            <v>IT.75.1214.828</v>
          </cell>
          <cell r="F176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68">
            <v>2023</v>
          </cell>
          <cell r="H1768">
            <v>0.4</v>
          </cell>
          <cell r="I1768">
            <v>86</v>
          </cell>
        </row>
        <row r="1769">
          <cell r="B1769" t="str">
            <v>Стр-во ВЛ-0,4 кВ (Шульгин В.С.)</v>
          </cell>
          <cell r="C1769" t="str">
            <v>20.7500.2765.22</v>
          </cell>
          <cell r="D1769" t="str">
            <v>IT.75.1214.832</v>
          </cell>
          <cell r="E1769" t="str">
            <v>IT.75.1214.873</v>
          </cell>
          <cell r="F176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69">
            <v>2023</v>
          </cell>
          <cell r="H1769">
            <v>0.4</v>
          </cell>
          <cell r="I1769">
            <v>50</v>
          </cell>
        </row>
        <row r="1770">
          <cell r="B1770" t="str">
            <v>Стр-во ВЛ-0,4 кВ (Гришина Т.В.)</v>
          </cell>
          <cell r="C1770" t="str">
            <v>20.7500.1676.22</v>
          </cell>
          <cell r="D1770" t="str">
            <v>IT.75.1214.758</v>
          </cell>
          <cell r="F177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70">
            <v>2023</v>
          </cell>
          <cell r="H1770">
            <v>0.4</v>
          </cell>
          <cell r="I1770">
            <v>450</v>
          </cell>
        </row>
        <row r="1771">
          <cell r="B1771" t="str">
            <v>Стр-во ВЛ-0,4 кВ (Березанский И.В.)</v>
          </cell>
          <cell r="C1771" t="str">
            <v>20.7500.759.22</v>
          </cell>
          <cell r="D1771" t="str">
            <v>IT.75.1214.643</v>
          </cell>
          <cell r="F177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71">
            <v>2023</v>
          </cell>
          <cell r="H1771">
            <v>0.4</v>
          </cell>
          <cell r="I1771">
            <v>25</v>
          </cell>
        </row>
        <row r="1772">
          <cell r="B1772" t="str">
            <v>Стр-во ВЛ-0,4 кВ (Елизов М.А.)</v>
          </cell>
          <cell r="C1772" t="str">
            <v>20.7500.1356.22</v>
          </cell>
          <cell r="D1772" t="str">
            <v>IT.75.1214.711</v>
          </cell>
          <cell r="F177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72">
            <v>2023</v>
          </cell>
          <cell r="H1772">
            <v>0.4</v>
          </cell>
          <cell r="I1772">
            <v>260</v>
          </cell>
        </row>
        <row r="1773">
          <cell r="B1773" t="str">
            <v>Стр-во ВЛ-0,4 кВ (Максимова И.Н.)</v>
          </cell>
          <cell r="C1773" t="str">
            <v>20.7500.2831.22</v>
          </cell>
          <cell r="D1773" t="str">
            <v>IT.75.1214.799</v>
          </cell>
          <cell r="F177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73">
            <v>2023</v>
          </cell>
          <cell r="H1773">
            <v>0.4</v>
          </cell>
          <cell r="I1773">
            <v>176</v>
          </cell>
        </row>
        <row r="1774">
          <cell r="B1774" t="str">
            <v>Стр-во ВЛ-0,4 кВ (Шагин Ю.Ю.)</v>
          </cell>
          <cell r="C1774" t="str">
            <v>20.7500.3665.21</v>
          </cell>
          <cell r="D1774" t="str">
            <v>IT.75.1214.516</v>
          </cell>
          <cell r="F177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74">
            <v>2023</v>
          </cell>
          <cell r="H1774">
            <v>0.4</v>
          </cell>
          <cell r="I1774">
            <v>19</v>
          </cell>
        </row>
        <row r="1775">
          <cell r="B1775" t="str">
            <v>Стр-во ВЛ-0,4 кВ (Хлиханов Д.В.)</v>
          </cell>
          <cell r="C1775" t="str">
            <v>20.7500.3779.22</v>
          </cell>
          <cell r="D1775" t="str">
            <v>IT.75.1214.856</v>
          </cell>
          <cell r="E1775" t="str">
            <v>IT.75.1214.898</v>
          </cell>
          <cell r="F177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75">
            <v>2023</v>
          </cell>
          <cell r="H1775">
            <v>0.4</v>
          </cell>
          <cell r="I1775">
            <v>40</v>
          </cell>
        </row>
        <row r="1776">
          <cell r="B1776" t="str">
            <v>Стр-во ВЛ-0,4 кВ (Корчагин А.П.)</v>
          </cell>
          <cell r="C1776" t="str">
            <v>20.7500.3453.22</v>
          </cell>
          <cell r="D1776" t="str">
            <v>IT.75.1214.863</v>
          </cell>
          <cell r="F177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76">
            <v>2023</v>
          </cell>
          <cell r="H1776">
            <v>0.4</v>
          </cell>
          <cell r="I1776">
            <v>50</v>
          </cell>
        </row>
        <row r="1777">
          <cell r="B1777" t="str">
            <v>Стр-во ВЛ-0,4 кВ (Никонова М.Д.)</v>
          </cell>
          <cell r="C1777" t="str">
            <v>20.7500.2940.22</v>
          </cell>
          <cell r="D1777" t="str">
            <v>IT.75.1214.872</v>
          </cell>
          <cell r="F177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77">
            <v>2023</v>
          </cell>
          <cell r="H1777">
            <v>0.4</v>
          </cell>
          <cell r="I1777">
            <v>70</v>
          </cell>
        </row>
        <row r="1778">
          <cell r="B1778" t="str">
            <v>Стр-во ВЛ-0,4 кВ (Дамбаева Т.Д.)</v>
          </cell>
          <cell r="C1778" t="str">
            <v>20.7500.2494.22</v>
          </cell>
          <cell r="D1778" t="str">
            <v>IT.75.1214.908</v>
          </cell>
          <cell r="F177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78">
            <v>2023</v>
          </cell>
          <cell r="H1778">
            <v>0.4</v>
          </cell>
          <cell r="I1778">
            <v>180</v>
          </cell>
        </row>
        <row r="1779">
          <cell r="B1779" t="str">
            <v>Стр-во ВЛ-0,4 кВ (Вишнякова Н.А.)</v>
          </cell>
          <cell r="C1779" t="str">
            <v>20.7500.1835.22</v>
          </cell>
          <cell r="D1779" t="str">
            <v>IT.75.1214.915</v>
          </cell>
          <cell r="F177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79">
            <v>2023</v>
          </cell>
          <cell r="H1779">
            <v>0.4</v>
          </cell>
          <cell r="I1779">
            <v>60</v>
          </cell>
        </row>
        <row r="1780">
          <cell r="B1780" t="str">
            <v>Стр-во ВЛ-0,4 кВ (Сарапкина М.В.)</v>
          </cell>
          <cell r="C1780" t="str">
            <v>20.7500.216.23</v>
          </cell>
          <cell r="D1780" t="str">
            <v>IT.75.1214.918</v>
          </cell>
          <cell r="E1780" t="str">
            <v>IT.75.1630.088</v>
          </cell>
          <cell r="F178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80">
            <v>2023</v>
          </cell>
          <cell r="H1780">
            <v>0.4</v>
          </cell>
          <cell r="I1780">
            <v>25</v>
          </cell>
        </row>
        <row r="1781">
          <cell r="B1781" t="str">
            <v>Стр-во ВЛ-0,4 кВ (Попов С.В.)</v>
          </cell>
          <cell r="C1781" t="str">
            <v>20.7500.761.23</v>
          </cell>
          <cell r="D1781" t="str">
            <v>IT.75.1214.989</v>
          </cell>
          <cell r="F178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81">
            <v>2023</v>
          </cell>
          <cell r="H1781">
            <v>0.4</v>
          </cell>
          <cell r="I1781">
            <v>68</v>
          </cell>
        </row>
        <row r="1782">
          <cell r="B1782" t="str">
            <v>Стр-во ВЛ-0,4 кВ (Васильева О.С.)</v>
          </cell>
          <cell r="C1782" t="str">
            <v>20.7500.946.23</v>
          </cell>
          <cell r="D1782" t="str">
            <v>IT.75.1214.998</v>
          </cell>
          <cell r="F178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82">
            <v>2023</v>
          </cell>
          <cell r="H1782">
            <v>0.4</v>
          </cell>
          <cell r="I1782">
            <v>110</v>
          </cell>
        </row>
        <row r="1783">
          <cell r="B1783" t="str">
            <v>Стр-во ВЛ-0,4 кВ (Дашиев Д.Д.)</v>
          </cell>
          <cell r="C1783" t="str">
            <v>20.7500.1256.22</v>
          </cell>
          <cell r="D1783" t="str">
            <v>IT.75.1323.205</v>
          </cell>
          <cell r="F178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83">
            <v>2023</v>
          </cell>
          <cell r="H1783">
            <v>0.4</v>
          </cell>
          <cell r="I1783">
            <v>18</v>
          </cell>
        </row>
        <row r="1784">
          <cell r="B1784" t="str">
            <v>Стр-во ВЛ-0,4 кВ (Арсаланов Б.Б.)</v>
          </cell>
          <cell r="C1784" t="str">
            <v>20.7500.4060.22</v>
          </cell>
          <cell r="D1784" t="str">
            <v>IT.75.1323.256</v>
          </cell>
          <cell r="F178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84">
            <v>2023</v>
          </cell>
          <cell r="H1784">
            <v>0.4</v>
          </cell>
          <cell r="I1784">
            <v>222</v>
          </cell>
        </row>
        <row r="1785">
          <cell r="B1785" t="str">
            <v>Стр-во ВЛ-0,4 кВ (Бутитова С.)</v>
          </cell>
          <cell r="C1785" t="str">
            <v>20.7500.3451.22</v>
          </cell>
          <cell r="D1785" t="str">
            <v>IT.75.1323.269</v>
          </cell>
          <cell r="F178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85">
            <v>2023</v>
          </cell>
          <cell r="H1785">
            <v>0.4</v>
          </cell>
          <cell r="I1785">
            <v>32</v>
          </cell>
        </row>
        <row r="1786">
          <cell r="B1786" t="str">
            <v>Стр-во ВЛ-0,4 кВ (Намсараев Б.Д.)</v>
          </cell>
          <cell r="C1786" t="str">
            <v>20.7500.1193.23</v>
          </cell>
          <cell r="D1786" t="str">
            <v>IT.75.1323.273</v>
          </cell>
          <cell r="F178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86">
            <v>2023</v>
          </cell>
          <cell r="H1786">
            <v>0.4</v>
          </cell>
          <cell r="I1786">
            <v>60</v>
          </cell>
        </row>
        <row r="1787">
          <cell r="B1787" t="str">
            <v>Стр-во ВЛ-0,4 кВ (ИП Зыбцев Д.А.)</v>
          </cell>
          <cell r="C1787" t="str">
            <v>20.7500.905.23</v>
          </cell>
          <cell r="D1787" t="str">
            <v>IT.75.1323.295</v>
          </cell>
          <cell r="F178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87">
            <v>2023</v>
          </cell>
          <cell r="H1787">
            <v>0.4</v>
          </cell>
          <cell r="I1787">
            <v>108</v>
          </cell>
        </row>
        <row r="1788">
          <cell r="B1788" t="str">
            <v>Стр-во ВЛ-0,4 кВ (Раднаева Д.Б.)</v>
          </cell>
          <cell r="C1788" t="str">
            <v>20.7500.936.23</v>
          </cell>
          <cell r="D1788" t="str">
            <v>IT.75.1323.297</v>
          </cell>
          <cell r="F178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88">
            <v>2023</v>
          </cell>
          <cell r="H1788">
            <v>0.4</v>
          </cell>
          <cell r="I1788">
            <v>128</v>
          </cell>
        </row>
        <row r="1789">
          <cell r="B1789" t="str">
            <v>Стр-во ВЛ-0,4 кВ (Паршонов А.З.)</v>
          </cell>
          <cell r="C1789" t="str">
            <v>20.7500.1292.23</v>
          </cell>
          <cell r="D1789" t="str">
            <v>IT.75.1323.299</v>
          </cell>
          <cell r="F178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89">
            <v>2023</v>
          </cell>
          <cell r="H1789">
            <v>0.4</v>
          </cell>
          <cell r="I1789">
            <v>16</v>
          </cell>
        </row>
        <row r="1790">
          <cell r="B1790" t="str">
            <v>Стр-во ВЛ-0,4 кВ (Дондоков Д.Д.)</v>
          </cell>
          <cell r="C1790" t="str">
            <v>20.7500.1702.23</v>
          </cell>
          <cell r="D1790" t="str">
            <v>IT.75.1323.320</v>
          </cell>
          <cell r="F179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90">
            <v>2023</v>
          </cell>
          <cell r="H1790">
            <v>0.4</v>
          </cell>
          <cell r="I1790">
            <v>13</v>
          </cell>
        </row>
        <row r="1791">
          <cell r="B1791" t="str">
            <v>Стр-во ВЛ-0,4 кВ (Пурбуев Б.Ц.)</v>
          </cell>
          <cell r="C1791" t="str">
            <v>20.7500.1696.23</v>
          </cell>
          <cell r="D1791" t="str">
            <v>IT.75.1323.321</v>
          </cell>
          <cell r="F179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91">
            <v>2023</v>
          </cell>
          <cell r="H1791">
            <v>0.4</v>
          </cell>
          <cell r="I1791">
            <v>150</v>
          </cell>
        </row>
        <row r="1792">
          <cell r="B1792" t="str">
            <v>Стр-во ВЛ-0,4 кВ (Матвеева Т.В.)</v>
          </cell>
          <cell r="C1792" t="str">
            <v>20.7500.3079.21</v>
          </cell>
          <cell r="D1792" t="str">
            <v>IT.75.1323.338</v>
          </cell>
          <cell r="F179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92">
            <v>2023</v>
          </cell>
          <cell r="H1792">
            <v>0.4</v>
          </cell>
          <cell r="I1792">
            <v>30</v>
          </cell>
        </row>
        <row r="1793">
          <cell r="B1793" t="str">
            <v>Стр-во ВЛ-0,4 кВ (Ванчукова Б.К.)</v>
          </cell>
          <cell r="C1793" t="str">
            <v>20.7500.2055.23</v>
          </cell>
          <cell r="D1793" t="str">
            <v>IT.75.1323.343</v>
          </cell>
          <cell r="F179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93">
            <v>2023</v>
          </cell>
          <cell r="H1793">
            <v>0.4</v>
          </cell>
          <cell r="I1793">
            <v>25</v>
          </cell>
        </row>
        <row r="1794">
          <cell r="B1794" t="str">
            <v>Стр-во ВЛ-0,4 кВ (ИП Шилкина Е.А.)</v>
          </cell>
          <cell r="C1794" t="str">
            <v>20.7500.272.23</v>
          </cell>
          <cell r="D1794" t="str">
            <v>IT.75.1627.133</v>
          </cell>
          <cell r="E1794" t="str">
            <v>IT.75.0094.946</v>
          </cell>
          <cell r="F179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94">
            <v>2023</v>
          </cell>
          <cell r="H1794">
            <v>0.4</v>
          </cell>
          <cell r="I1794">
            <v>160</v>
          </cell>
        </row>
        <row r="1795">
          <cell r="B1795" t="str">
            <v>Стр-во ВЛ-0,4 кВ (Башарова Т.В.)</v>
          </cell>
          <cell r="C1795" t="str">
            <v>20.7500.4234.22</v>
          </cell>
          <cell r="D1795" t="str">
            <v>IT.75.1627.134</v>
          </cell>
          <cell r="F179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95">
            <v>2023</v>
          </cell>
          <cell r="H1795">
            <v>0.4</v>
          </cell>
          <cell r="I1795">
            <v>170</v>
          </cell>
        </row>
        <row r="1796">
          <cell r="B1796" t="str">
            <v>Стр-во ВЛ-0,4 кВ (Мещанова Г.С.)</v>
          </cell>
          <cell r="C1796" t="str">
            <v>20.7500.4177.22</v>
          </cell>
          <cell r="D1796" t="str">
            <v>IT.75.1627.152</v>
          </cell>
          <cell r="F179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96">
            <v>2023</v>
          </cell>
          <cell r="H1796">
            <v>0.4</v>
          </cell>
          <cell r="I1796">
            <v>70</v>
          </cell>
        </row>
        <row r="1797">
          <cell r="B1797" t="str">
            <v>Стр-во ВЛ-0,4 кВ (Алфёров В.В.)</v>
          </cell>
          <cell r="C1797" t="str">
            <v>20.7500.2947.22</v>
          </cell>
          <cell r="D1797" t="str">
            <v>IT.75.1627.204</v>
          </cell>
          <cell r="E1797" t="str">
            <v>IT.75.1627.163</v>
          </cell>
          <cell r="F179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97">
            <v>2023</v>
          </cell>
          <cell r="H1797">
            <v>0.4</v>
          </cell>
          <cell r="I1797">
            <v>25</v>
          </cell>
        </row>
        <row r="1798">
          <cell r="B1798" t="str">
            <v>Стр-во ВЛ-0,4 кВ (ИП Лисичников А.С.)</v>
          </cell>
          <cell r="C1798" t="str">
            <v>20.7500.800.23</v>
          </cell>
          <cell r="D1798" t="str">
            <v>IT.75.1627.170</v>
          </cell>
          <cell r="F179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98">
            <v>2023</v>
          </cell>
          <cell r="H1798">
            <v>0.4</v>
          </cell>
          <cell r="I1798">
            <v>30</v>
          </cell>
        </row>
        <row r="1799">
          <cell r="B1799" t="str">
            <v>Стр-во ВЛ-0,4 кВ (ИП Авагян А.А.)</v>
          </cell>
          <cell r="C1799" t="str">
            <v>20.7500.1572.23</v>
          </cell>
          <cell r="D1799" t="str">
            <v>IT.75.1627.199</v>
          </cell>
          <cell r="F179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799">
            <v>2023</v>
          </cell>
          <cell r="H1799">
            <v>0.4</v>
          </cell>
          <cell r="I1799">
            <v>85</v>
          </cell>
        </row>
        <row r="1800">
          <cell r="B1800" t="str">
            <v>Стр-во ВЛ-0,4 кВ (Дремин А.В.)</v>
          </cell>
          <cell r="C1800" t="str">
            <v>20.7500.1133.23</v>
          </cell>
          <cell r="D1800" t="str">
            <v>IT.75.1630.022</v>
          </cell>
          <cell r="F180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800">
            <v>2023</v>
          </cell>
          <cell r="H1800">
            <v>0.4</v>
          </cell>
          <cell r="I1800">
            <v>20</v>
          </cell>
        </row>
        <row r="1801">
          <cell r="B1801" t="str">
            <v>Стр-во ВЛ-0,4 кВ (Зазуля М.Н.)</v>
          </cell>
          <cell r="C1801" t="str">
            <v>20.7500.423.23</v>
          </cell>
          <cell r="D1801" t="str">
            <v>IT.75.1630.028</v>
          </cell>
          <cell r="F180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801">
            <v>2023</v>
          </cell>
          <cell r="H1801">
            <v>0.4</v>
          </cell>
          <cell r="I1801">
            <v>80</v>
          </cell>
        </row>
        <row r="1802">
          <cell r="B1802" t="str">
            <v>Стр-во ВЛ-0,4 кВ (Ляпин А.В.)</v>
          </cell>
          <cell r="C1802" t="str">
            <v>20.7500.656.23</v>
          </cell>
          <cell r="D1802" t="str">
            <v>IT.75.0696.658</v>
          </cell>
          <cell r="E1802" t="str">
            <v>IT.75.1630.032</v>
          </cell>
          <cell r="F180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802">
            <v>2023</v>
          </cell>
          <cell r="H1802">
            <v>0.4</v>
          </cell>
          <cell r="I1802">
            <v>23</v>
          </cell>
        </row>
        <row r="1803">
          <cell r="B1803" t="str">
            <v>Стр-во ВЛ-0,4 кВ (Бальжинимаев Д.Б.)</v>
          </cell>
          <cell r="C1803" t="str">
            <v>20.7500.886.23</v>
          </cell>
          <cell r="D1803" t="str">
            <v>IT.75.1630.039</v>
          </cell>
          <cell r="F180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803">
            <v>2023</v>
          </cell>
          <cell r="H1803">
            <v>0.4</v>
          </cell>
          <cell r="I1803">
            <v>192</v>
          </cell>
        </row>
        <row r="1804">
          <cell r="B1804" t="str">
            <v>Стр-во ВЛ-0,4 кВ (Дементьев Т.Е.)</v>
          </cell>
          <cell r="C1804" t="str">
            <v>20.7500.840.23</v>
          </cell>
          <cell r="D1804" t="str">
            <v>IT.75.1630.040</v>
          </cell>
          <cell r="F1804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804">
            <v>2023</v>
          </cell>
          <cell r="H1804">
            <v>0.4</v>
          </cell>
          <cell r="I1804">
            <v>178</v>
          </cell>
        </row>
        <row r="1805">
          <cell r="B1805" t="str">
            <v>Стр-во ВЛ-0,4 кВ (Дербин С.И.)</v>
          </cell>
          <cell r="C1805" t="str">
            <v>20.7500.1104.23</v>
          </cell>
          <cell r="D1805" t="str">
            <v>IT.75.1630.043</v>
          </cell>
          <cell r="F1805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805">
            <v>2023</v>
          </cell>
          <cell r="H1805">
            <v>0.4</v>
          </cell>
          <cell r="I1805">
            <v>36</v>
          </cell>
        </row>
        <row r="1806">
          <cell r="B1806" t="str">
            <v>Стр-во ВЛ-0,4 кВ (Никитин А.Н.)</v>
          </cell>
          <cell r="C1806" t="str">
            <v>20.7500.1542.23</v>
          </cell>
          <cell r="D1806" t="str">
            <v>IT.75.1630.058</v>
          </cell>
          <cell r="F1806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806">
            <v>2023</v>
          </cell>
          <cell r="H1806">
            <v>0.4</v>
          </cell>
          <cell r="I1806">
            <v>15</v>
          </cell>
        </row>
        <row r="1807">
          <cell r="B1807" t="str">
            <v>Стр-во ВЛ-0,4 кВ (Курмазова Ж.А.)</v>
          </cell>
          <cell r="C1807" t="str">
            <v>20.7500.899.23</v>
          </cell>
          <cell r="D1807" t="str">
            <v>IT.75.1630.100</v>
          </cell>
          <cell r="F1807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807">
            <v>2023</v>
          </cell>
          <cell r="H1807">
            <v>0.4</v>
          </cell>
          <cell r="I1807">
            <v>25</v>
          </cell>
        </row>
        <row r="1808">
          <cell r="B1808" t="str">
            <v>Стр-во ВЛ-0,4 кВ (Ефанов А.С.)</v>
          </cell>
          <cell r="C1808" t="str">
            <v>20.7500.1289.23</v>
          </cell>
          <cell r="D1808" t="str">
            <v>IT.75.1630.116</v>
          </cell>
          <cell r="F1808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808">
            <v>2023</v>
          </cell>
          <cell r="H1808">
            <v>0.4</v>
          </cell>
          <cell r="I1808">
            <v>84</v>
          </cell>
        </row>
        <row r="1809">
          <cell r="B1809" t="str">
            <v>Стр-во ВЛ-0,4 кВ (Ванчиков Б.Б.)</v>
          </cell>
          <cell r="C1809" t="str">
            <v>20.7500.2082.23</v>
          </cell>
          <cell r="D1809" t="str">
            <v>IT.75.1630.120</v>
          </cell>
          <cell r="F1809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809">
            <v>2023</v>
          </cell>
          <cell r="H1809">
            <v>0.4</v>
          </cell>
          <cell r="I1809">
            <v>75</v>
          </cell>
        </row>
        <row r="1810">
          <cell r="B1810" t="str">
            <v>Стр-во ВЛ-0,4 кВ (Путинцева Г.Н.)</v>
          </cell>
          <cell r="C1810" t="str">
            <v>20.7500.2444.23</v>
          </cell>
          <cell r="D1810" t="str">
            <v>IT.75.1630.160</v>
          </cell>
          <cell r="F1810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810">
            <v>2023</v>
          </cell>
          <cell r="H1810">
            <v>0.4</v>
          </cell>
          <cell r="I1810">
            <v>60</v>
          </cell>
        </row>
        <row r="1811">
          <cell r="B1811" t="str">
            <v>Стр-во ВЛ-0,4 кВ (Черняева А.С.)</v>
          </cell>
          <cell r="C1811" t="str">
            <v>20.7500.918.23</v>
          </cell>
          <cell r="D1811" t="str">
            <v>IT.75.1630.161</v>
          </cell>
          <cell r="F1811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811">
            <v>2023</v>
          </cell>
          <cell r="H1811">
            <v>0.4</v>
          </cell>
          <cell r="I1811">
            <v>40</v>
          </cell>
        </row>
        <row r="1812">
          <cell r="B1812" t="str">
            <v>Стр-во ВЛ-0,4 кВ (Снегирев А.Н.)</v>
          </cell>
          <cell r="C1812" t="str">
            <v>20.7500.2335.23</v>
          </cell>
          <cell r="D1812" t="str">
            <v>IT.75.1630.162</v>
          </cell>
          <cell r="F1812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812">
            <v>2023</v>
          </cell>
          <cell r="H1812">
            <v>0.4</v>
          </cell>
          <cell r="I1812">
            <v>26</v>
          </cell>
        </row>
        <row r="1813">
          <cell r="B1813" t="str">
            <v>Стр-во ВЛ-0.4 кВ (Макаревич А.Ю.)</v>
          </cell>
          <cell r="C1813" t="str">
            <v>20.7500.1759.23</v>
          </cell>
          <cell r="D1813" t="str">
            <v>IT.75.0696.589</v>
          </cell>
          <cell r="E1813" t="str">
            <v>IT.75.0696.532</v>
          </cell>
          <cell r="F1813" t="str">
            <v>2.3.1.4.1.1_0,4 кВ и ниже_воздушные линии на железобетонных опорах изолированным алюминиевым проводом сечением до 50 квадратных мм включительно одноцепные</v>
          </cell>
          <cell r="G1813">
            <v>2023</v>
          </cell>
          <cell r="H1813">
            <v>0.4</v>
          </cell>
          <cell r="I1813">
            <v>72</v>
          </cell>
        </row>
        <row r="1814">
          <cell r="B1814" t="str">
            <v>Сечение от 50 до 100 мм 0,4 кВ</v>
          </cell>
          <cell r="I1814">
            <v>11751</v>
          </cell>
        </row>
        <row r="1815">
          <cell r="B1815" t="str">
            <v>Одноцепные</v>
          </cell>
          <cell r="I1815">
            <v>11751</v>
          </cell>
        </row>
        <row r="1816">
          <cell r="B1816" t="str">
            <v>Стр-во ВЛ-0,4 кВ (Шиганов Д.К.)</v>
          </cell>
          <cell r="C1816" t="str">
            <v>20.7500.550.20</v>
          </cell>
          <cell r="D1816" t="str">
            <v>IT.75.0696.130</v>
          </cell>
          <cell r="F1816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16">
            <v>2021</v>
          </cell>
          <cell r="H1816">
            <v>0.23</v>
          </cell>
          <cell r="I1816">
            <v>220</v>
          </cell>
        </row>
        <row r="1817">
          <cell r="B1817" t="str">
            <v>Стр-во ВЛ-0,4 кВ (Митяева Л.В.)</v>
          </cell>
          <cell r="C1817" t="str">
            <v>20.7500.1914.20</v>
          </cell>
          <cell r="D1817" t="str">
            <v>IT.75.0696.236</v>
          </cell>
          <cell r="F1817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17">
            <v>2021</v>
          </cell>
          <cell r="H1817">
            <v>0.4</v>
          </cell>
          <cell r="I1817">
            <v>230</v>
          </cell>
        </row>
        <row r="1818">
          <cell r="B1818" t="str">
            <v>Стр-во ВЛ-0,4 кВ (Швалов Е.С.)</v>
          </cell>
          <cell r="C1818" t="str">
            <v>20.7500.1978.20</v>
          </cell>
          <cell r="D1818" t="str">
            <v>IT.75.0696.237</v>
          </cell>
          <cell r="F1818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18">
            <v>2021</v>
          </cell>
          <cell r="H1818">
            <v>0.4</v>
          </cell>
          <cell r="I1818">
            <v>370</v>
          </cell>
        </row>
        <row r="1819">
          <cell r="B1819" t="str">
            <v>Стр-во ВЛ-0,4 кВ (Болотов Б.Б.0</v>
          </cell>
          <cell r="C1819" t="str">
            <v>20.7500.3766.19</v>
          </cell>
          <cell r="D1819" t="str">
            <v>IT.75.0405.936</v>
          </cell>
          <cell r="F1819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19">
            <v>2021</v>
          </cell>
          <cell r="H1819">
            <v>0.23</v>
          </cell>
          <cell r="I1819">
            <v>468</v>
          </cell>
        </row>
        <row r="1820">
          <cell r="B1820" t="str">
            <v>Стр-во ВЛ-0,4 кВ (Самсонян А.Г.)</v>
          </cell>
          <cell r="C1820" t="str">
            <v>20.7500.1380.21</v>
          </cell>
          <cell r="D1820" t="str">
            <v>IT.75.0406.744</v>
          </cell>
          <cell r="F1820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20">
            <v>2021</v>
          </cell>
          <cell r="H1820">
            <v>0.4</v>
          </cell>
          <cell r="I1820">
            <v>100</v>
          </cell>
        </row>
        <row r="1821">
          <cell r="B1821" t="str">
            <v>Стр-во ВЛ-0,4 кВ (Антонян А.В.)</v>
          </cell>
          <cell r="C1821" t="str">
            <v>20.7500.1047.21</v>
          </cell>
          <cell r="D1821" t="str">
            <v>IT.75.0406.745</v>
          </cell>
          <cell r="F1821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21">
            <v>2021</v>
          </cell>
          <cell r="H1821">
            <v>0.4</v>
          </cell>
          <cell r="I1821">
            <v>50</v>
          </cell>
        </row>
        <row r="1822">
          <cell r="B1822" t="str">
            <v>Стр-во ВЛ 0,4 кВ  ИП ПОГОСЯН Р С Могоча</v>
          </cell>
          <cell r="C1822" t="str">
            <v>20.7500.919.18</v>
          </cell>
          <cell r="D1822" t="str">
            <v>IT.75.0094.412</v>
          </cell>
          <cell r="E1822" t="str">
            <v>IT.75.0094.045</v>
          </cell>
          <cell r="F1822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22">
            <v>2021</v>
          </cell>
          <cell r="H1822">
            <v>0.4</v>
          </cell>
          <cell r="I1822">
            <v>445</v>
          </cell>
        </row>
        <row r="1823">
          <cell r="B1823" t="str">
            <v>Стр-во ВЛ-0,4 кВ (Вишняков А.А.)</v>
          </cell>
          <cell r="C1823" t="str">
            <v>20.7500.2804.19</v>
          </cell>
          <cell r="D1823" t="str">
            <v>IT.75.0094.631</v>
          </cell>
          <cell r="E1823" t="str">
            <v>IT.75.0094.846</v>
          </cell>
          <cell r="F1823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23">
            <v>2021</v>
          </cell>
          <cell r="H1823">
            <v>0.4</v>
          </cell>
          <cell r="I1823">
            <v>43</v>
          </cell>
        </row>
        <row r="1824">
          <cell r="B1824" t="str">
            <v>Стр-во ВЛ-0,4 кВ (ООО "Фирма "ЛИВЭЙ")</v>
          </cell>
          <cell r="C1824" t="str">
            <v>20.7500.3507.20</v>
          </cell>
          <cell r="D1824" t="str">
            <v>IT.75.0094.872</v>
          </cell>
          <cell r="F1824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24">
            <v>2021</v>
          </cell>
          <cell r="H1824">
            <v>0.4</v>
          </cell>
          <cell r="I1824">
            <v>210</v>
          </cell>
        </row>
        <row r="1825">
          <cell r="B1825" t="str">
            <v>Стр-во ВЛ-0,4 кВ (МУ АДМИНИСТРАЦИЯ МУНИЦ</v>
          </cell>
          <cell r="C1825" t="str">
            <v>20.7500.2877.20</v>
          </cell>
          <cell r="D1825" t="str">
            <v>IT.75.0094.876</v>
          </cell>
          <cell r="F1825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25">
            <v>2021</v>
          </cell>
          <cell r="H1825">
            <v>0.4</v>
          </cell>
          <cell r="I1825">
            <v>309</v>
          </cell>
        </row>
        <row r="1826">
          <cell r="B1826" t="str">
            <v>Стр-во ВЛ-0,4 кВ (Шимохин Д.Б.)</v>
          </cell>
          <cell r="C1826" t="str">
            <v>20.7500.3448.19</v>
          </cell>
          <cell r="D1826" t="str">
            <v>IT.75.0094.892</v>
          </cell>
          <cell r="F1826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26">
            <v>2021</v>
          </cell>
          <cell r="H1826">
            <v>0.4</v>
          </cell>
          <cell r="I1826">
            <v>100</v>
          </cell>
        </row>
        <row r="1827">
          <cell r="B1827" t="str">
            <v>Стр-во ВЛ-0,4 кВ (Гао Юй)</v>
          </cell>
          <cell r="C1827" t="str">
            <v>20.7500.1146.19</v>
          </cell>
          <cell r="D1827" t="str">
            <v>IT.75.0696.313</v>
          </cell>
          <cell r="F1827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27">
            <v>2021</v>
          </cell>
          <cell r="H1827">
            <v>0.4</v>
          </cell>
          <cell r="I1827">
            <v>250</v>
          </cell>
        </row>
        <row r="1828">
          <cell r="B1828" t="str">
            <v>Стр-во ВЛ-0,4 кВ (Торосян А.К.)</v>
          </cell>
          <cell r="C1828" t="str">
            <v>20.7500.3257.19</v>
          </cell>
          <cell r="D1828" t="str">
            <v>IT.75.0094.650</v>
          </cell>
          <cell r="F1828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28">
            <v>2021</v>
          </cell>
          <cell r="H1828">
            <v>0.4</v>
          </cell>
          <cell r="I1828">
            <v>16</v>
          </cell>
        </row>
        <row r="1829">
          <cell r="B1829" t="str">
            <v>Стр-во ВЛ-0,4 кВ (Тамразян Д.С.)</v>
          </cell>
          <cell r="C1829" t="str">
            <v>20.7500.1199.21</v>
          </cell>
          <cell r="D1829" t="str">
            <v>IT.75.0094.913</v>
          </cell>
          <cell r="F1829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29">
            <v>2021</v>
          </cell>
          <cell r="H1829">
            <v>0.4</v>
          </cell>
          <cell r="I1829">
            <v>609</v>
          </cell>
        </row>
        <row r="1830">
          <cell r="B1830" t="str">
            <v>Стр-во ВЛ-0,4 кВ (Вильская О.С.)</v>
          </cell>
          <cell r="C1830" t="str">
            <v>20.7500.3584.19</v>
          </cell>
          <cell r="D1830" t="str">
            <v>IT.75.0094.743</v>
          </cell>
          <cell r="F1830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30">
            <v>2021</v>
          </cell>
          <cell r="H1830">
            <v>0.4</v>
          </cell>
          <cell r="I1830">
            <v>175</v>
          </cell>
        </row>
        <row r="1831">
          <cell r="B1831" t="str">
            <v>Стр-во ВЛ-0,4 кВ (ООО  "Матрикс")</v>
          </cell>
          <cell r="C1831" t="str">
            <v>20.7500.2593.20</v>
          </cell>
          <cell r="D1831" t="str">
            <v>IT.75.0094.858</v>
          </cell>
          <cell r="F1831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31">
            <v>2021</v>
          </cell>
          <cell r="H1831">
            <v>0.4</v>
          </cell>
          <cell r="I1831">
            <v>210</v>
          </cell>
        </row>
        <row r="1832">
          <cell r="B1832" t="str">
            <v>Стр-во ВЛ-0,4 кВ (КОМИТЕТ ГРАДОСТРОИТЕЛЬ</v>
          </cell>
          <cell r="C1832" t="str">
            <v>20.7500.2415.20</v>
          </cell>
          <cell r="D1832" t="str">
            <v>IT.75.0094.871</v>
          </cell>
          <cell r="F1832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32">
            <v>2022</v>
          </cell>
          <cell r="H1832">
            <v>0.4</v>
          </cell>
          <cell r="I1832">
            <v>160</v>
          </cell>
        </row>
        <row r="1833">
          <cell r="B1833" t="str">
            <v>Стр-во ВЛ-0,4 кВ (ООО "Территория автосе</v>
          </cell>
          <cell r="C1833" t="str">
            <v>20.7500.2125.21</v>
          </cell>
          <cell r="D1833" t="str">
            <v>IT.75.0094.927</v>
          </cell>
          <cell r="F1833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33">
            <v>2022</v>
          </cell>
          <cell r="H1833">
            <v>0.4</v>
          </cell>
          <cell r="I1833">
            <v>251</v>
          </cell>
        </row>
        <row r="1834">
          <cell r="B1834" t="str">
            <v>Стр-во ВЛ-0,4 кВ (ИП Кохаев А.А.)</v>
          </cell>
          <cell r="C1834" t="str">
            <v>20.7500.1239.21</v>
          </cell>
          <cell r="D1834" t="str">
            <v>IT.75.0094.938</v>
          </cell>
          <cell r="F1834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34">
            <v>2022</v>
          </cell>
          <cell r="H1834">
            <v>0.4</v>
          </cell>
          <cell r="I1834">
            <v>125</v>
          </cell>
        </row>
        <row r="1835">
          <cell r="B1835" t="str">
            <v>L_115-47_ЧЭ Стр-во ВЛ-0,4 кВ ООО ("ВОСТО</v>
          </cell>
          <cell r="C1835" t="str">
            <v>20.7500.2638.20</v>
          </cell>
          <cell r="D1835" t="str">
            <v>IT.75.1199.024</v>
          </cell>
          <cell r="F1835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35">
            <v>2022</v>
          </cell>
          <cell r="H1835">
            <v>0.4</v>
          </cell>
          <cell r="I1835">
            <v>300</v>
          </cell>
        </row>
        <row r="1836">
          <cell r="B1836" t="str">
            <v>Стр-во ВЛ-0,4 кВ (СПСПК"НЕР-ЗАВОДСКИЙ")</v>
          </cell>
          <cell r="C1836" t="str">
            <v>20.7500.3504.21</v>
          </cell>
          <cell r="D1836" t="str">
            <v>IT.75.0094.990</v>
          </cell>
          <cell r="F1836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36">
            <v>2022</v>
          </cell>
          <cell r="H1836">
            <v>0.4</v>
          </cell>
          <cell r="I1836">
            <v>302</v>
          </cell>
        </row>
        <row r="1837">
          <cell r="B1837" t="str">
            <v>Стр-во ВЛ-0,4 кВ (ООО "ИНДУСТРИЯ ТОРГОВЛ</v>
          </cell>
          <cell r="C1837" t="str">
            <v>20.7500.3451.21</v>
          </cell>
          <cell r="D1837" t="str">
            <v>IT.75.0094.981</v>
          </cell>
          <cell r="E1837" t="str">
            <v>IT.75.0403.698
IT.75.0094.982</v>
          </cell>
          <cell r="F1837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37">
            <v>2022</v>
          </cell>
          <cell r="H1837">
            <v>0.4</v>
          </cell>
          <cell r="I1837">
            <v>113</v>
          </cell>
        </row>
        <row r="1838">
          <cell r="B1838" t="str">
            <v>Стр-во ВЛ-0,4 кВ (ПАО "МТС")</v>
          </cell>
          <cell r="C1838" t="str">
            <v>20.7500.2573.21</v>
          </cell>
          <cell r="D1838" t="str">
            <v>IT.75.0094.987</v>
          </cell>
          <cell r="F1838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38">
            <v>2022</v>
          </cell>
          <cell r="H1838">
            <v>0.4</v>
          </cell>
          <cell r="I1838">
            <v>162</v>
          </cell>
        </row>
        <row r="1839">
          <cell r="B1839" t="str">
            <v>Стр-во ВЛ-0,4 кВ (Иочис М.В.)</v>
          </cell>
          <cell r="C1839" t="str">
            <v>20.7500.813.22</v>
          </cell>
          <cell r="D1839" t="str">
            <v>IT.75.1214.581</v>
          </cell>
          <cell r="F1839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39">
            <v>2022</v>
          </cell>
          <cell r="H1839">
            <v>0.23</v>
          </cell>
          <cell r="I1839">
            <v>84</v>
          </cell>
        </row>
        <row r="1840">
          <cell r="B1840" t="str">
            <v>Стр-во ВЛ-0,4 кВ (ПГ "ВОЗРОЖДЕНИЕ")</v>
          </cell>
          <cell r="C1840" t="str">
            <v>20.7500.753.22</v>
          </cell>
          <cell r="D1840" t="str">
            <v>IT.75.1627.030</v>
          </cell>
          <cell r="E1840" t="str">
            <v>IT.75.0094.575</v>
          </cell>
          <cell r="F1840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40">
            <v>2022</v>
          </cell>
          <cell r="H1840">
            <v>0.4</v>
          </cell>
          <cell r="I1840">
            <v>500</v>
          </cell>
        </row>
        <row r="1841">
          <cell r="B1841" t="str">
            <v>Стр-во ВЛ-0,4 кВ (Еременко А.А.)</v>
          </cell>
          <cell r="C1841" t="str">
            <v>20.7500.1624.22</v>
          </cell>
          <cell r="D1841" t="str">
            <v>IT.75.1214.753</v>
          </cell>
          <cell r="F1841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41">
            <v>2022</v>
          </cell>
          <cell r="H1841">
            <v>0.4</v>
          </cell>
          <cell r="I1841">
            <v>93</v>
          </cell>
        </row>
        <row r="1842">
          <cell r="B1842" t="str">
            <v>Стр-во ВЛ-0,4 кВ (Никулина С.В.)</v>
          </cell>
          <cell r="C1842" t="str">
            <v>20.7500.2847.21</v>
          </cell>
          <cell r="D1842" t="str">
            <v>IT.75.0696.397</v>
          </cell>
          <cell r="F1842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42">
            <v>2023</v>
          </cell>
          <cell r="H1842">
            <v>0.4</v>
          </cell>
          <cell r="I1842">
            <v>370</v>
          </cell>
        </row>
        <row r="1843">
          <cell r="B1843" t="str">
            <v>Стр-во ВЛ-0,4 кВ (Князев А.В.)</v>
          </cell>
          <cell r="C1843" t="str">
            <v>20.7500.3224.22</v>
          </cell>
          <cell r="D1843" t="str">
            <v>IT.75.0696.527</v>
          </cell>
          <cell r="F1843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43">
            <v>2023</v>
          </cell>
          <cell r="H1843">
            <v>0.4</v>
          </cell>
          <cell r="I1843">
            <v>220</v>
          </cell>
        </row>
        <row r="1844">
          <cell r="B1844" t="str">
            <v>Стр-во ВЛ-0,4 кВ (Почекунин И.В.)</v>
          </cell>
          <cell r="C1844" t="str">
            <v>20.7500.2499.21</v>
          </cell>
          <cell r="D1844" t="str">
            <v>IT.75.1627.001</v>
          </cell>
          <cell r="F1844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44">
            <v>2023</v>
          </cell>
          <cell r="H1844">
            <v>0.4</v>
          </cell>
          <cell r="I1844">
            <v>280</v>
          </cell>
        </row>
        <row r="1845">
          <cell r="B1845" t="str">
            <v>Стр-во ВЛ-0,4 кВ (ООО СЗ "Видстройнедвиж</v>
          </cell>
          <cell r="C1845" t="str">
            <v>20.7500.953.22</v>
          </cell>
          <cell r="D1845" t="str">
            <v>IT.75.1627.061</v>
          </cell>
          <cell r="F1845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45">
            <v>2023</v>
          </cell>
          <cell r="H1845">
            <v>0.4</v>
          </cell>
          <cell r="I1845">
            <v>521</v>
          </cell>
        </row>
        <row r="1846">
          <cell r="B1846" t="str">
            <v>Стр-во ВЛ-0,4 кВ (Бугрименко Е.В.)</v>
          </cell>
          <cell r="C1846" t="str">
            <v>20.7500.2480.20</v>
          </cell>
          <cell r="D1846" t="str">
            <v>IT.75.0094.838</v>
          </cell>
          <cell r="F1846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46">
            <v>2023</v>
          </cell>
          <cell r="H1846">
            <v>0.4</v>
          </cell>
          <cell r="I1846">
            <v>16</v>
          </cell>
        </row>
        <row r="1847">
          <cell r="B1847" t="str">
            <v>Стр-во ВЛ-0,4 кВ (ООО "РИГ СЕРВИС")</v>
          </cell>
          <cell r="C1847" t="str">
            <v>20.7500.1534.21</v>
          </cell>
          <cell r="D1847" t="str">
            <v>IT.75.0094.918</v>
          </cell>
          <cell r="E1847" t="str">
            <v>IT.75.0094.919</v>
          </cell>
          <cell r="F1847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47">
            <v>2023</v>
          </cell>
          <cell r="H1847">
            <v>0.4</v>
          </cell>
          <cell r="I1847">
            <v>530</v>
          </cell>
        </row>
        <row r="1848">
          <cell r="B1848" t="str">
            <v>Стр-во ВЛ-0,4 кВ (Аксенова С.С.)</v>
          </cell>
          <cell r="C1848" t="str">
            <v>20.7500.3234.22</v>
          </cell>
          <cell r="D1848" t="str">
            <v>IT.75.0696.530</v>
          </cell>
          <cell r="F1848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48">
            <v>2023</v>
          </cell>
          <cell r="H1848">
            <v>0.4</v>
          </cell>
          <cell r="I1848">
            <v>200</v>
          </cell>
        </row>
        <row r="1849">
          <cell r="B1849" t="str">
            <v>Стр-во ВЛ-0,4 кВ (Мирославская Е.Г.)</v>
          </cell>
          <cell r="C1849" t="str">
            <v>20.7500.500.22</v>
          </cell>
          <cell r="D1849" t="str">
            <v>IT.75.1214.553</v>
          </cell>
          <cell r="F1849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49">
            <v>2023</v>
          </cell>
          <cell r="H1849">
            <v>0.4</v>
          </cell>
          <cell r="I1849">
            <v>250</v>
          </cell>
        </row>
        <row r="1850">
          <cell r="B1850" t="str">
            <v>Стр-во ВЛ-0,4 кВ (Листкова К.А.)</v>
          </cell>
          <cell r="C1850" t="str">
            <v>20.7500.1389.22</v>
          </cell>
          <cell r="D1850" t="str">
            <v>IT.75.1214.710</v>
          </cell>
          <cell r="F1850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50">
            <v>2023</v>
          </cell>
          <cell r="H1850">
            <v>0.4</v>
          </cell>
          <cell r="I1850">
            <v>120</v>
          </cell>
        </row>
        <row r="1851">
          <cell r="B1851" t="str">
            <v>Стр-во ВЛ-0,4 кВ (Мещенков В.К.)</v>
          </cell>
          <cell r="C1851" t="str">
            <v>20.7500.2026.22</v>
          </cell>
          <cell r="D1851" t="str">
            <v>IT.75.1214.882</v>
          </cell>
          <cell r="F1851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51">
            <v>2023</v>
          </cell>
          <cell r="H1851">
            <v>0.4</v>
          </cell>
          <cell r="I1851">
            <v>270</v>
          </cell>
        </row>
        <row r="1852">
          <cell r="B1852" t="str">
            <v>Стр-во ВЛ-0,4 кВ (Малышев И.В.)</v>
          </cell>
          <cell r="C1852" t="str">
            <v>20.7500.1776.22</v>
          </cell>
          <cell r="D1852" t="str">
            <v>IT.75.1214.883</v>
          </cell>
          <cell r="F1852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52">
            <v>2023</v>
          </cell>
          <cell r="H1852">
            <v>0.4</v>
          </cell>
          <cell r="I1852">
            <v>238</v>
          </cell>
        </row>
        <row r="1853">
          <cell r="B1853" t="str">
            <v>Стр-во ВЛ-0,4 кВ (Ханжов И.Г.)</v>
          </cell>
          <cell r="C1853" t="str">
            <v>20.7500.3825.22</v>
          </cell>
          <cell r="D1853" t="str">
            <v>IT.75.1627.137</v>
          </cell>
          <cell r="F1853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53">
            <v>2023</v>
          </cell>
          <cell r="H1853">
            <v>0.4</v>
          </cell>
          <cell r="I1853">
            <v>37</v>
          </cell>
        </row>
        <row r="1854">
          <cell r="B1854" t="str">
            <v>Стр-во ВЛ-0,4 кВ (ООО ГРУППА «ИННОВАЦИЯ»</v>
          </cell>
          <cell r="C1854" t="str">
            <v>20.7500.3960.22</v>
          </cell>
          <cell r="D1854" t="str">
            <v>IT.75.1627.140</v>
          </cell>
          <cell r="F1854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54">
            <v>2023</v>
          </cell>
          <cell r="H1854">
            <v>0.4</v>
          </cell>
          <cell r="I1854">
            <v>10</v>
          </cell>
        </row>
        <row r="1855">
          <cell r="B1855" t="str">
            <v>Стр-во ВЛ-0,4 кВ (Назарова А.П.)</v>
          </cell>
          <cell r="C1855" t="str">
            <v>20.7500.924.23</v>
          </cell>
          <cell r="D1855" t="str">
            <v>IT.75.1214.962</v>
          </cell>
          <cell r="E1855" t="str">
            <v>IT.75.0406.816</v>
          </cell>
          <cell r="F1855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55">
            <v>2023</v>
          </cell>
          <cell r="H1855">
            <v>0.4</v>
          </cell>
          <cell r="I1855">
            <v>500</v>
          </cell>
        </row>
        <row r="1856">
          <cell r="B1856" t="str">
            <v>Стр-во КВЛ-0,4 кВ (Иванова С.В.)</v>
          </cell>
          <cell r="C1856" t="str">
            <v>20.7500.1874.21</v>
          </cell>
          <cell r="D1856" t="str">
            <v>IT.75.0094.986</v>
          </cell>
          <cell r="E1856" t="str">
            <v>IT.75.0696.306</v>
          </cell>
          <cell r="F1856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56">
            <v>2023</v>
          </cell>
          <cell r="H1856">
            <v>0.4</v>
          </cell>
          <cell r="I1856">
            <v>300</v>
          </cell>
        </row>
        <row r="1857">
          <cell r="B1857" t="str">
            <v>Стр-во ВЛ-0,4 кВ (Парыгина Н.В.)</v>
          </cell>
          <cell r="C1857" t="str">
            <v>20.7500.2680.21</v>
          </cell>
          <cell r="D1857" t="str">
            <v>IT.75.0696.344</v>
          </cell>
          <cell r="F1857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57">
            <v>2023</v>
          </cell>
          <cell r="H1857">
            <v>0.4</v>
          </cell>
          <cell r="I1857">
            <v>30</v>
          </cell>
        </row>
        <row r="1858">
          <cell r="B1858" t="str">
            <v>Стр-во ВЛ-0,4 кВ (Ширапова Л.А.)</v>
          </cell>
          <cell r="C1858" t="str">
            <v>20.7500.1582.23</v>
          </cell>
          <cell r="D1858" t="str">
            <v>IT.75.0696.596</v>
          </cell>
          <cell r="F1858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58">
            <v>2023</v>
          </cell>
          <cell r="H1858">
            <v>0.4</v>
          </cell>
          <cell r="I1858">
            <v>163</v>
          </cell>
        </row>
        <row r="1859">
          <cell r="B1859" t="str">
            <v>Стр-во ВЛ-0,4 кВ (Батуева Л.Т.)</v>
          </cell>
          <cell r="C1859" t="str">
            <v>20.7500.1155.23</v>
          </cell>
          <cell r="D1859" t="str">
            <v>IT.75.0696.616</v>
          </cell>
          <cell r="F1859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59">
            <v>2023</v>
          </cell>
          <cell r="H1859">
            <v>0.4</v>
          </cell>
          <cell r="I1859">
            <v>184</v>
          </cell>
        </row>
        <row r="1860">
          <cell r="B1860" t="str">
            <v>Стр-во ВЛ-0,4 кВ (Сигачев Н.С.)</v>
          </cell>
          <cell r="C1860" t="str">
            <v>20.7500.3427.22</v>
          </cell>
          <cell r="D1860" t="str">
            <v>IT.75.1214.912</v>
          </cell>
          <cell r="F1860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60">
            <v>2023</v>
          </cell>
          <cell r="H1860">
            <v>0.4</v>
          </cell>
          <cell r="I1860">
            <v>12</v>
          </cell>
        </row>
        <row r="1861">
          <cell r="B1861" t="str">
            <v>Стр-во ВЛ-0,4 кВ (Оганесян Л.А.)</v>
          </cell>
          <cell r="C1861" t="str">
            <v>20.7500.1287.22</v>
          </cell>
          <cell r="D1861" t="str">
            <v>IT.75.1627.050</v>
          </cell>
          <cell r="E1861" t="str">
            <v>IT.75.0094.916</v>
          </cell>
          <cell r="F1861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61">
            <v>2023</v>
          </cell>
          <cell r="H1861">
            <v>0.4</v>
          </cell>
          <cell r="I1861">
            <v>478</v>
          </cell>
        </row>
        <row r="1862">
          <cell r="B1862" t="str">
            <v>Стр-во ВЛ-0,4 кВ (ООО "Олимп")</v>
          </cell>
          <cell r="C1862" t="str">
            <v>20.7500.3081.23</v>
          </cell>
          <cell r="D1862" t="str">
            <v>IT.75.1627.194</v>
          </cell>
          <cell r="E1862" t="str">
            <v>IT.75.0696.525</v>
          </cell>
          <cell r="F1862" t="str">
            <v>2.3.1.4.2.1_0,4 кВ и ниже_воздушные линии на железобетонных опорах изолированным алюминиевым проводом сечением от 50 до 100 квадратных мм включительно одноцепные</v>
          </cell>
          <cell r="G1862">
            <v>2023</v>
          </cell>
          <cell r="H1862">
            <v>0.4</v>
          </cell>
          <cell r="I1862">
            <v>1127</v>
          </cell>
        </row>
        <row r="1863">
          <cell r="B1863" t="str">
            <v>Неизолированный провод</v>
          </cell>
          <cell r="I1863">
            <v>48882.966666666667</v>
          </cell>
        </row>
        <row r="1864">
          <cell r="B1864" t="str">
            <v>Сталеалюминиевый провод</v>
          </cell>
          <cell r="I1864">
            <v>48882.966666666667</v>
          </cell>
        </row>
        <row r="1865">
          <cell r="B1865" t="str">
            <v>Сечение до 50 мм</v>
          </cell>
          <cell r="I1865">
            <v>48712.966666666667</v>
          </cell>
        </row>
        <row r="1866">
          <cell r="B1866" t="str">
            <v>Одноцепные</v>
          </cell>
          <cell r="I1866">
            <v>48712.966666666667</v>
          </cell>
        </row>
        <row r="1867">
          <cell r="B1867" t="str">
            <v>Стр-во ВЛ-10 кВ (Додонов А.В.)</v>
          </cell>
          <cell r="C1867" t="str">
            <v>20.7500.1937.20</v>
          </cell>
          <cell r="D1867" t="str">
            <v>IT.75.0403.558</v>
          </cell>
          <cell r="F1867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67">
            <v>2021</v>
          </cell>
          <cell r="H1867">
            <v>0.4</v>
          </cell>
          <cell r="I1867">
            <v>25</v>
          </cell>
        </row>
        <row r="1868">
          <cell r="B1868" t="str">
            <v>Стр-во ВЛ-10 кВ (Жанчипов Б.Ж.)</v>
          </cell>
          <cell r="C1868" t="str">
            <v>20.7500.618.20</v>
          </cell>
          <cell r="D1868" t="str">
            <v>IT.75.0405.986</v>
          </cell>
          <cell r="F1868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68">
            <v>2021</v>
          </cell>
          <cell r="H1868">
            <v>0.23</v>
          </cell>
          <cell r="I1868">
            <v>20</v>
          </cell>
        </row>
        <row r="1869">
          <cell r="B1869" t="str">
            <v>Стр-во ВЛ-10 кВ (Гашков Н.В.)</v>
          </cell>
          <cell r="C1869" t="str">
            <v>20.7500.903.20</v>
          </cell>
          <cell r="D1869" t="str">
            <v>IT.75.0403.579</v>
          </cell>
          <cell r="F1869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69">
            <v>2021</v>
          </cell>
          <cell r="H1869">
            <v>0.23</v>
          </cell>
          <cell r="I1869">
            <v>15</v>
          </cell>
        </row>
        <row r="1870">
          <cell r="B1870" t="str">
            <v>Стр-во ВЛ-10 кВ (Цыденжапов Д.)</v>
          </cell>
          <cell r="C1870" t="str">
            <v>20.7500.1526.19</v>
          </cell>
          <cell r="D1870" t="str">
            <v>IT.75.0405.921</v>
          </cell>
          <cell r="F1870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70">
            <v>2021</v>
          </cell>
          <cell r="H1870">
            <v>0.4</v>
          </cell>
          <cell r="I1870">
            <v>25</v>
          </cell>
        </row>
        <row r="1871">
          <cell r="B1871" t="str">
            <v>Стр-во ВЛ-10 кВ (Ешиев Б.Б.)</v>
          </cell>
          <cell r="C1871" t="str">
            <v>20.7500.3344.19</v>
          </cell>
          <cell r="D1871" t="str">
            <v>IT.75.0406.690</v>
          </cell>
          <cell r="F1871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71">
            <v>2021</v>
          </cell>
          <cell r="H1871">
            <v>0.4</v>
          </cell>
          <cell r="I1871">
            <v>22</v>
          </cell>
        </row>
        <row r="1872">
          <cell r="B1872" t="str">
            <v>Стр-во ВЛ-10 кВ (Гринько А.В.)</v>
          </cell>
          <cell r="C1872" t="str">
            <v>20.7500.2989.20</v>
          </cell>
          <cell r="D1872" t="str">
            <v>IT.75.1214.282</v>
          </cell>
          <cell r="F1872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72">
            <v>2021</v>
          </cell>
          <cell r="H1872">
            <v>0.23</v>
          </cell>
          <cell r="I1872">
            <v>14</v>
          </cell>
        </row>
        <row r="1873">
          <cell r="B1873" t="str">
            <v>Стр-во ВЛ-10 кВ (Васильев В.С.)</v>
          </cell>
          <cell r="C1873" t="str">
            <v>20.7500.1473.20</v>
          </cell>
          <cell r="D1873" t="str">
            <v>IT.75.0406.750</v>
          </cell>
          <cell r="F1873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73">
            <v>2021</v>
          </cell>
          <cell r="H1873">
            <v>0.4</v>
          </cell>
          <cell r="I1873">
            <v>230</v>
          </cell>
        </row>
        <row r="1874">
          <cell r="B1874" t="str">
            <v>Стр-во ВЛ-10 кВ (Астраханцев А.И.)</v>
          </cell>
          <cell r="C1874" t="str">
            <v>20.7500.610.20</v>
          </cell>
          <cell r="D1874" t="str">
            <v>IT.75.1214.046</v>
          </cell>
          <cell r="F1874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74">
            <v>2021</v>
          </cell>
          <cell r="H1874">
            <v>0.4</v>
          </cell>
          <cell r="I1874">
            <v>111</v>
          </cell>
        </row>
        <row r="1875">
          <cell r="B1875" t="str">
            <v>Стр-во ВЛ-10 кВ  (Шарова Е.И.)</v>
          </cell>
          <cell r="C1875" t="str">
            <v>20.7500.1515.20</v>
          </cell>
          <cell r="D1875" t="str">
            <v>IT.75.1214.277</v>
          </cell>
          <cell r="F1875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75">
            <v>2021</v>
          </cell>
          <cell r="H1875">
            <v>0.23</v>
          </cell>
          <cell r="I1875">
            <v>178</v>
          </cell>
        </row>
        <row r="1876">
          <cell r="B1876" t="str">
            <v>Стро-во ВЛ-10 кВ (Цыцыков В.Ц.)</v>
          </cell>
          <cell r="C1876" t="str">
            <v>20.7500.893.20</v>
          </cell>
          <cell r="D1876" t="str">
            <v>IT.75.1323.040</v>
          </cell>
          <cell r="F1876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76">
            <v>2021</v>
          </cell>
          <cell r="H1876">
            <v>0.4</v>
          </cell>
          <cell r="I1876">
            <v>140</v>
          </cell>
        </row>
        <row r="1877">
          <cell r="B1877" t="str">
            <v>Стр-во ВЛ-10 кВ (Иванов А.С.)</v>
          </cell>
          <cell r="C1877" t="str">
            <v>20.7500.952.20</v>
          </cell>
          <cell r="D1877" t="str">
            <v>IT.75.1323.028</v>
          </cell>
          <cell r="F1877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77">
            <v>2021</v>
          </cell>
          <cell r="H1877">
            <v>0.4</v>
          </cell>
          <cell r="I1877">
            <v>22</v>
          </cell>
        </row>
        <row r="1878">
          <cell r="B1878" t="str">
            <v>Стр-во ВЛ-10 кВ (Цыренов Б-Ж.Д.)</v>
          </cell>
          <cell r="C1878" t="str">
            <v>20.7500.1955.20</v>
          </cell>
          <cell r="D1878" t="str">
            <v>IT.75.1323.047</v>
          </cell>
          <cell r="F1878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78">
            <v>2021</v>
          </cell>
          <cell r="H1878">
            <v>0.4</v>
          </cell>
          <cell r="I1878">
            <v>22</v>
          </cell>
        </row>
        <row r="1879">
          <cell r="B1879" t="str">
            <v>Стр-во ВЛ-10 кВ (Трухин Н.В.)</v>
          </cell>
          <cell r="C1879" t="str">
            <v>20.7500.3096.19</v>
          </cell>
          <cell r="D1879" t="str">
            <v>IT.75.1323.086</v>
          </cell>
          <cell r="F1879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79">
            <v>2021</v>
          </cell>
          <cell r="H1879">
            <v>0.4</v>
          </cell>
          <cell r="I1879">
            <v>30</v>
          </cell>
        </row>
        <row r="1880">
          <cell r="B1880" t="str">
            <v>Стр-во 10 кВ г.Могоча</v>
          </cell>
          <cell r="C1880" t="str">
            <v>20.7500.919.18</v>
          </cell>
          <cell r="D1880" t="str">
            <v>IT.75.0094.043</v>
          </cell>
          <cell r="F1880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80">
            <v>2021</v>
          </cell>
          <cell r="H1880">
            <v>0.4</v>
          </cell>
          <cell r="I1880">
            <v>10</v>
          </cell>
        </row>
        <row r="1881">
          <cell r="B1881" t="str">
            <v>Стр-во ВЛ-6 кВ (МБДОУ д/с №4)</v>
          </cell>
          <cell r="C1881" t="str">
            <v>20.7500.3250.19</v>
          </cell>
          <cell r="D1881" t="str">
            <v>IT.75.0094.711</v>
          </cell>
          <cell r="F1881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81">
            <v>2021</v>
          </cell>
          <cell r="H1881">
            <v>0.4</v>
          </cell>
          <cell r="I1881">
            <v>220</v>
          </cell>
        </row>
        <row r="1882">
          <cell r="B1882" t="str">
            <v>Стр-во ВЛ-10 кВ (ООО Корякмайнинг)</v>
          </cell>
          <cell r="C1882" t="str">
            <v>20.7500.994.20</v>
          </cell>
          <cell r="D1882" t="str">
            <v>IT.75.0404.194</v>
          </cell>
          <cell r="F1882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82">
            <v>2021</v>
          </cell>
          <cell r="H1882">
            <v>0.4</v>
          </cell>
          <cell r="I1882">
            <v>11</v>
          </cell>
        </row>
        <row r="1883">
          <cell r="B1883" t="str">
            <v>Стр-во ВЛ-10 кВ (Козулин С.А.)</v>
          </cell>
          <cell r="C1883" t="str">
            <v>20.7500.2935.19</v>
          </cell>
          <cell r="D1883" t="str">
            <v>IT.75.0404.213</v>
          </cell>
          <cell r="F1883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83">
            <v>2021</v>
          </cell>
          <cell r="H1883">
            <v>0.4</v>
          </cell>
          <cell r="I1883">
            <v>50</v>
          </cell>
        </row>
        <row r="1884">
          <cell r="B1884" t="str">
            <v>Стр-во ВЛ-10 кВ (МУ АДМИНИСТРАЦИЯ МУНИЦИ</v>
          </cell>
          <cell r="C1884" t="str">
            <v>20.7500.2877.20</v>
          </cell>
          <cell r="D1884" t="str">
            <v>IT.75.0094.877</v>
          </cell>
          <cell r="F1884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84">
            <v>2021</v>
          </cell>
          <cell r="H1884">
            <v>0.4</v>
          </cell>
          <cell r="I1884">
            <v>2080</v>
          </cell>
        </row>
        <row r="1885">
          <cell r="B1885" t="str">
            <v>Стр-во ВЛ-10 кВ (Максютин М.А.)</v>
          </cell>
          <cell r="C1885" t="str">
            <v>20.7500.86.20</v>
          </cell>
          <cell r="D1885" t="str">
            <v>IT.75.0094.880</v>
          </cell>
          <cell r="F1885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85">
            <v>2021</v>
          </cell>
          <cell r="H1885">
            <v>0.4</v>
          </cell>
          <cell r="I1885">
            <v>1683</v>
          </cell>
        </row>
        <row r="1886">
          <cell r="B1886" t="str">
            <v>Стр-во ВЛ-10 кВ (Цыремжитов А.Ц.)</v>
          </cell>
          <cell r="C1886" t="str">
            <v>20.7500.3011.20</v>
          </cell>
          <cell r="D1886" t="str">
            <v>IT.75.1323.049</v>
          </cell>
          <cell r="F1886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86">
            <v>2021</v>
          </cell>
          <cell r="H1886">
            <v>0.23</v>
          </cell>
          <cell r="I1886">
            <v>16</v>
          </cell>
        </row>
        <row r="1887">
          <cell r="B1887" t="str">
            <v>Стр-во ВЛ-6 кВ (ИП Андреева Т.А.)</v>
          </cell>
          <cell r="C1887" t="str">
            <v>20.7500.1973.21</v>
          </cell>
          <cell r="D1887" t="str">
            <v>IT.75.0094.931</v>
          </cell>
          <cell r="F1887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87">
            <v>2021</v>
          </cell>
          <cell r="H1887">
            <v>0.4</v>
          </cell>
          <cell r="I1887">
            <v>121</v>
          </cell>
        </row>
        <row r="1888">
          <cell r="B1888" t="str">
            <v>Стр-во ВЛ-6 кВ (Селезнев Н.А.)</v>
          </cell>
          <cell r="C1888" t="str">
            <v>20.7500.474.20</v>
          </cell>
          <cell r="D1888" t="str">
            <v>IT.75.1214.033</v>
          </cell>
          <cell r="F1888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88">
            <v>2021</v>
          </cell>
          <cell r="H1888">
            <v>0.4</v>
          </cell>
          <cell r="I1888">
            <v>26</v>
          </cell>
        </row>
        <row r="1889">
          <cell r="B1889" t="str">
            <v>L_115-33_ЧЭ Строительство ВЛ-10 кВ от бл</v>
          </cell>
          <cell r="C1889" t="str">
            <v>20.7500.1151.20</v>
          </cell>
          <cell r="D1889" t="str">
            <v>IT.75.1199.026</v>
          </cell>
          <cell r="F1889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89">
            <v>2021</v>
          </cell>
          <cell r="H1889">
            <v>0.4</v>
          </cell>
          <cell r="I1889">
            <v>100</v>
          </cell>
        </row>
        <row r="1890">
          <cell r="B1890" t="str">
            <v>Стр-во ВЛ-6 кВ (ООО "Дарасунский рудник"</v>
          </cell>
          <cell r="C1890" t="str">
            <v>20.7500.3027.20</v>
          </cell>
          <cell r="D1890" t="str">
            <v>IT.75.0094.857</v>
          </cell>
          <cell r="F1890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90">
            <v>2022</v>
          </cell>
          <cell r="H1890">
            <v>6</v>
          </cell>
          <cell r="I1890">
            <v>1070</v>
          </cell>
        </row>
        <row r="1891">
          <cell r="B1891" t="str">
            <v>Стр-во ВЛ-6 кВ (Белокопытова О.В.)</v>
          </cell>
          <cell r="C1891" t="str">
            <v>20.7500.929.21</v>
          </cell>
          <cell r="D1891" t="str">
            <v>IT.75.0696.338</v>
          </cell>
          <cell r="F1891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91">
            <v>2022</v>
          </cell>
          <cell r="H1891">
            <v>0.23</v>
          </cell>
          <cell r="I1891">
            <v>50</v>
          </cell>
        </row>
        <row r="1892">
          <cell r="B1892" t="str">
            <v>Стр-во ВЛ-6 кВ (Жамсаранов О.П.)</v>
          </cell>
          <cell r="C1892" t="str">
            <v>20.7500.3546.20</v>
          </cell>
          <cell r="D1892" t="str">
            <v>IT.75.1214.430</v>
          </cell>
          <cell r="F1892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92">
            <v>2022</v>
          </cell>
          <cell r="H1892">
            <v>0.4</v>
          </cell>
          <cell r="I1892">
            <v>20</v>
          </cell>
        </row>
        <row r="1893">
          <cell r="B1893" t="str">
            <v>Стр-во ВЛ-10 кВ (ИП Михайлова А.М.)</v>
          </cell>
          <cell r="C1893" t="str">
            <v>20.7500.2290.20</v>
          </cell>
          <cell r="D1893" t="str">
            <v>IT.75.1214.476</v>
          </cell>
          <cell r="F1893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93">
            <v>2022</v>
          </cell>
          <cell r="H1893">
            <v>0.4</v>
          </cell>
          <cell r="I1893">
            <v>21</v>
          </cell>
        </row>
        <row r="1894">
          <cell r="B1894" t="str">
            <v>Стр-во ВЛ-10 кВ (Гомбоев Д)</v>
          </cell>
          <cell r="C1894" t="str">
            <v>20.7500.82.20</v>
          </cell>
          <cell r="D1894" t="str">
            <v>IT.75.1323.096</v>
          </cell>
          <cell r="E1894" t="str">
            <v>IT.75.0405.995</v>
          </cell>
          <cell r="F1894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94">
            <v>2022</v>
          </cell>
          <cell r="H1894">
            <v>10</v>
          </cell>
          <cell r="I1894">
            <v>1000</v>
          </cell>
        </row>
        <row r="1895">
          <cell r="B1895" t="str">
            <v>Стр-во ВЛ-10 кВ (Даримаева С.Ц.)</v>
          </cell>
          <cell r="C1895" t="str">
            <v>20.7500.3660.20</v>
          </cell>
          <cell r="D1895" t="str">
            <v>IT.75.1323.107</v>
          </cell>
          <cell r="F1895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95">
            <v>2022</v>
          </cell>
          <cell r="H1895">
            <v>0.4</v>
          </cell>
          <cell r="I1895">
            <v>26</v>
          </cell>
        </row>
        <row r="1896">
          <cell r="B1896" t="str">
            <v>Стр-во ВЛ-10 кВ (ООО "Востоксервис")</v>
          </cell>
          <cell r="C1896" t="str">
            <v>20.7500.3206.21</v>
          </cell>
          <cell r="D1896" t="str">
            <v>IT.75.0094.964</v>
          </cell>
          <cell r="F1896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96">
            <v>2022</v>
          </cell>
          <cell r="H1896">
            <v>0.4</v>
          </cell>
          <cell r="I1896">
            <v>189</v>
          </cell>
        </row>
        <row r="1897">
          <cell r="B1897" t="str">
            <v>Стр-во ВЛ-6 кВ (ООО "Хотей")</v>
          </cell>
          <cell r="C1897" t="str">
            <v>20.7500.1101.21</v>
          </cell>
          <cell r="D1897" t="str">
            <v>IT.75.0094.975</v>
          </cell>
          <cell r="F1897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97">
            <v>2022</v>
          </cell>
          <cell r="H1897">
            <v>0.4</v>
          </cell>
          <cell r="I1897">
            <v>25</v>
          </cell>
        </row>
        <row r="1898">
          <cell r="B1898" t="str">
            <v>Стр-во ВЛ-10 кВ (Фомин С.Н.)</v>
          </cell>
          <cell r="C1898" t="str">
            <v>20.7500.3631.20</v>
          </cell>
          <cell r="D1898" t="str">
            <v>IT.75.0403.677</v>
          </cell>
          <cell r="F1898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98">
            <v>2022</v>
          </cell>
          <cell r="H1898">
            <v>0.23</v>
          </cell>
          <cell r="I1898">
            <v>20</v>
          </cell>
        </row>
        <row r="1899">
          <cell r="B1899" t="str">
            <v>Стр-во ВЛ-10 кВ ("УРАНГЕОЛОГОРАЗВЕДКА")</v>
          </cell>
          <cell r="C1899" t="str">
            <v>20.7500.2526.21</v>
          </cell>
          <cell r="D1899" t="str">
            <v>IT.75.0404.234</v>
          </cell>
          <cell r="F1899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899">
            <v>2022</v>
          </cell>
          <cell r="H1899">
            <v>0.4</v>
          </cell>
          <cell r="I1899">
            <v>83</v>
          </cell>
        </row>
        <row r="1900">
          <cell r="B1900" t="str">
            <v>Стр-во ВЛ-10 кВ (Хвыль В.И.)</v>
          </cell>
          <cell r="C1900" t="str">
            <v>20.7500.3015.20</v>
          </cell>
          <cell r="D1900" t="str">
            <v>IT.75.1214.505</v>
          </cell>
          <cell r="E1900" t="str">
            <v>Введен с СПП IT.75.1214.263</v>
          </cell>
          <cell r="F1900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00">
            <v>2022</v>
          </cell>
          <cell r="H1900">
            <v>0.4</v>
          </cell>
          <cell r="I1900">
            <v>46.666666666666671</v>
          </cell>
        </row>
        <row r="1901">
          <cell r="B1901" t="str">
            <v>Стр-во ВЛ-10 кВ (Балмаева Д.А.)</v>
          </cell>
          <cell r="C1901" t="str">
            <v>20.7500.3617.20</v>
          </cell>
          <cell r="D1901" t="str">
            <v>IT.75.1323.119</v>
          </cell>
          <cell r="F1901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01">
            <v>2022</v>
          </cell>
          <cell r="H1901">
            <v>0.4</v>
          </cell>
          <cell r="I1901">
            <v>22</v>
          </cell>
        </row>
        <row r="1902">
          <cell r="B1902" t="str">
            <v>Стр-во ВЛ-10 кВ (Людофа В.Н.)</v>
          </cell>
          <cell r="C1902" t="str">
            <v>20.7500.3635.20</v>
          </cell>
          <cell r="D1902" t="str">
            <v>IT.75.1323.121</v>
          </cell>
          <cell r="F1902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02">
            <v>2022</v>
          </cell>
          <cell r="H1902">
            <v>0.4</v>
          </cell>
          <cell r="I1902">
            <v>425</v>
          </cell>
        </row>
        <row r="1903">
          <cell r="B1903" t="str">
            <v>Стр-во ВЛ-10 кВ (ФКУ УПРДОР "Забайкалье"</v>
          </cell>
          <cell r="C1903" t="str">
            <v>20.7500.320.21</v>
          </cell>
          <cell r="D1903" t="str">
            <v>IT.75.1323.135</v>
          </cell>
          <cell r="F1903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03">
            <v>2022</v>
          </cell>
          <cell r="H1903">
            <v>0.4</v>
          </cell>
          <cell r="I1903">
            <v>50</v>
          </cell>
        </row>
        <row r="1904">
          <cell r="B1904" t="str">
            <v>Стр-во ВЛ-6 кВ (ПАО Ростелеком Могоча)</v>
          </cell>
          <cell r="C1904" t="str">
            <v>20.7500.941.20</v>
          </cell>
          <cell r="D1904" t="str">
            <v>IT.75.0094.900</v>
          </cell>
          <cell r="F1904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04">
            <v>2022</v>
          </cell>
          <cell r="H1904">
            <v>0.4</v>
          </cell>
          <cell r="I1904">
            <v>20</v>
          </cell>
        </row>
        <row r="1905">
          <cell r="B1905" t="str">
            <v>Стр-во ВЛ-10 кВ (Наврузов В.А.)</v>
          </cell>
          <cell r="C1905" t="str">
            <v>20.7500.158.20</v>
          </cell>
          <cell r="D1905" t="str">
            <v>IT.75.0403.604</v>
          </cell>
          <cell r="F1905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05">
            <v>2022</v>
          </cell>
          <cell r="H1905">
            <v>0.4</v>
          </cell>
          <cell r="I1905">
            <v>17</v>
          </cell>
        </row>
        <row r="1906">
          <cell r="B1906" t="str">
            <v>Стр-во ВЛ-10 кВ (ФГУП "РТиРС")</v>
          </cell>
          <cell r="C1906" t="str">
            <v>20.7500.970.20</v>
          </cell>
          <cell r="D1906" t="str">
            <v>IT.75.0406.818</v>
          </cell>
          <cell r="E1906" t="str">
            <v>IT.75.0406.790</v>
          </cell>
          <cell r="F1906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06">
            <v>2022</v>
          </cell>
          <cell r="H1906">
            <v>10</v>
          </cell>
          <cell r="I1906">
            <v>995</v>
          </cell>
        </row>
        <row r="1907">
          <cell r="B1907" t="str">
            <v>Стр-во ВЛ-10 кВ (ПАО "МТС")</v>
          </cell>
          <cell r="C1907" t="str">
            <v>20.7500.837.21</v>
          </cell>
          <cell r="D1907" t="str">
            <v>IT.75.0696.416</v>
          </cell>
          <cell r="F1907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07">
            <v>2022</v>
          </cell>
          <cell r="H1907">
            <v>0.4</v>
          </cell>
          <cell r="I1907">
            <v>761</v>
          </cell>
        </row>
        <row r="1908">
          <cell r="B1908" t="str">
            <v>M_115-34_ЧЭ Стр-во ВЛ-10 кВ (ООО "Заб.зе</v>
          </cell>
          <cell r="C1908" t="str">
            <v>20.7500.2184.16</v>
          </cell>
          <cell r="D1908" t="str">
            <v>IT.75.1199.075</v>
          </cell>
          <cell r="F1908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08">
            <v>2022</v>
          </cell>
          <cell r="H1908">
            <v>10</v>
          </cell>
          <cell r="I1908">
            <v>138</v>
          </cell>
        </row>
        <row r="1909">
          <cell r="B1909" t="str">
            <v>Стр-во ВЛ-10 кВ (ФКУ УПРДОР "Забайкалье"</v>
          </cell>
          <cell r="C1909" t="str">
            <v>20.7500.68.19</v>
          </cell>
          <cell r="D1909" t="str">
            <v>IT.75.0405.990</v>
          </cell>
          <cell r="E1909" t="str">
            <v>IT.75.1323.065</v>
          </cell>
          <cell r="F1909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09">
            <v>2022</v>
          </cell>
          <cell r="H1909">
            <v>0.23</v>
          </cell>
          <cell r="I1909">
            <v>40</v>
          </cell>
        </row>
        <row r="1910">
          <cell r="B1910" t="str">
            <v>Стр-во ВЛ-10 кВ ООО УК "КОММУНАЛЬНОЕ ХОЗ</v>
          </cell>
          <cell r="C1910" t="str">
            <v>20.7500.1118.21</v>
          </cell>
          <cell r="D1910" t="str">
            <v>IT.75.0094.908</v>
          </cell>
          <cell r="E1910" t="str">
            <v>IT.75.0094.907</v>
          </cell>
          <cell r="F1910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10">
            <v>2022</v>
          </cell>
          <cell r="H1910">
            <v>0.4</v>
          </cell>
          <cell r="I1910">
            <v>2235</v>
          </cell>
        </row>
        <row r="1911">
          <cell r="B1911" t="str">
            <v>M_115-65_ЧЭ 	Строительство ВЛ-6 кВ от ВЛ</v>
          </cell>
          <cell r="C1911" t="str">
            <v>20.7500.1721.21</v>
          </cell>
          <cell r="D1911" t="str">
            <v>IT.75.1199.048</v>
          </cell>
          <cell r="F1911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11">
            <v>2022</v>
          </cell>
          <cell r="H1911">
            <v>6</v>
          </cell>
          <cell r="I1911">
            <v>94</v>
          </cell>
        </row>
        <row r="1912">
          <cell r="B1912" t="str">
            <v>M_115-64_ЧЭ Строительство ВЛ-10 кВ от РУ</v>
          </cell>
          <cell r="C1912" t="str">
            <v>20.7500.2078.20</v>
          </cell>
          <cell r="D1912" t="str">
            <v>IT.75.1199.060</v>
          </cell>
          <cell r="F1912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12">
            <v>2022</v>
          </cell>
          <cell r="H1912">
            <v>10</v>
          </cell>
          <cell r="I1912">
            <v>328</v>
          </cell>
        </row>
        <row r="1913">
          <cell r="B1913" t="str">
            <v>Стр-во ВЛ-10 кВ (Литвинова И.Г.)</v>
          </cell>
          <cell r="C1913" t="str">
            <v>20.7500.2151.21</v>
          </cell>
          <cell r="D1913" t="str">
            <v>IT.75.1323.167</v>
          </cell>
          <cell r="F1913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13">
            <v>2022</v>
          </cell>
          <cell r="H1913">
            <v>0.4</v>
          </cell>
          <cell r="I1913">
            <v>18</v>
          </cell>
        </row>
        <row r="1914">
          <cell r="B1914" t="str">
            <v>N_115-89_ЧЭ Стр-во ВЛ-10 кВ (ООО "ДОРЕКС</v>
          </cell>
          <cell r="C1914" t="str">
            <v>20.7500.128.22</v>
          </cell>
          <cell r="D1914" t="str">
            <v>IT.75.1199.069</v>
          </cell>
          <cell r="F1914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14">
            <v>2022</v>
          </cell>
          <cell r="H1914">
            <v>10</v>
          </cell>
          <cell r="I1914">
            <v>152</v>
          </cell>
        </row>
        <row r="1915">
          <cell r="B1915" t="str">
            <v>M_115-75_ЧЭ Строительство ВЛ-10 кВ от ВЛ</v>
          </cell>
          <cell r="C1915" t="str">
            <v>20.7500.1994.21</v>
          </cell>
          <cell r="D1915" t="str">
            <v>IT.75.1199.070</v>
          </cell>
          <cell r="F1915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15">
            <v>2022</v>
          </cell>
          <cell r="H1915">
            <v>10</v>
          </cell>
          <cell r="I1915">
            <v>16</v>
          </cell>
        </row>
        <row r="1916">
          <cell r="B1916" t="str">
            <v>Стр-во ВЛ-10 кВ (ООО "СК Спецстрой")</v>
          </cell>
          <cell r="C1916" t="str">
            <v>20.7500.130.22</v>
          </cell>
          <cell r="D1916" t="str">
            <v>IT.75.1627.089</v>
          </cell>
          <cell r="F1916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16">
            <v>2022</v>
          </cell>
          <cell r="H1916">
            <v>0.4</v>
          </cell>
          <cell r="I1916">
            <v>860</v>
          </cell>
        </row>
        <row r="1917">
          <cell r="B1917" t="str">
            <v>Стр-во ВЛ-10 кВ (Бадараев Ж.Б.)</v>
          </cell>
          <cell r="C1917" t="str">
            <v>20.7500.1561.22</v>
          </cell>
          <cell r="D1917" t="str">
            <v>IT.75.1323.247</v>
          </cell>
          <cell r="F1917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17">
            <v>2023</v>
          </cell>
          <cell r="H1917">
            <v>10</v>
          </cell>
          <cell r="I1917">
            <v>25</v>
          </cell>
        </row>
        <row r="1918">
          <cell r="B1918" t="str">
            <v>Стр-во ВЛ-10 кВ (Цыренжапова Ж.В.)</v>
          </cell>
          <cell r="C1918" t="str">
            <v>20.7500.1538.21</v>
          </cell>
          <cell r="D1918" t="str">
            <v>IT.75.1323.243</v>
          </cell>
          <cell r="F1918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18">
            <v>2023</v>
          </cell>
          <cell r="H1918">
            <v>10</v>
          </cell>
          <cell r="I1918">
            <v>70</v>
          </cell>
        </row>
        <row r="1919">
          <cell r="B1919" t="str">
            <v>Стр-во ВЛ-6 кВ (Ханжов И.Г.)</v>
          </cell>
          <cell r="C1919" t="str">
            <v>20.7500.3825.22</v>
          </cell>
          <cell r="D1919" t="str">
            <v>IT.75.1627.142</v>
          </cell>
          <cell r="F1919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19">
            <v>2023</v>
          </cell>
          <cell r="H1919">
            <v>6</v>
          </cell>
          <cell r="I1919">
            <v>66</v>
          </cell>
        </row>
        <row r="1920">
          <cell r="B1920" t="str">
            <v>Стр-во ВЛ-10 кВ (Бадмаева Ц.)</v>
          </cell>
          <cell r="C1920" t="str">
            <v>20.7500.3315.19</v>
          </cell>
          <cell r="D1920" t="str">
            <v>IT.75.1323.258</v>
          </cell>
          <cell r="F1920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20">
            <v>2023</v>
          </cell>
          <cell r="H1920">
            <v>10</v>
          </cell>
          <cell r="I1920">
            <v>1557</v>
          </cell>
        </row>
        <row r="1921">
          <cell r="B1921" t="str">
            <v>Стр-во ВЛ-10 кВ (Мункуев С.Б.)</v>
          </cell>
          <cell r="C1921" t="str">
            <v>20.7500.126.23</v>
          </cell>
          <cell r="D1921" t="str">
            <v>IT.75.1323.266</v>
          </cell>
          <cell r="F1921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21">
            <v>2023</v>
          </cell>
          <cell r="H1921">
            <v>10</v>
          </cell>
          <cell r="I1921">
            <v>21</v>
          </cell>
        </row>
        <row r="1922">
          <cell r="B1922" t="str">
            <v>Стр-во ВЛ-10 кВ (ФЕДЕРАЛЬНОЕ ГОСУДАРСТВЕ</v>
          </cell>
          <cell r="C1922" t="str">
            <v>20.7500.3282.19</v>
          </cell>
          <cell r="D1922" t="str">
            <v>IT.75.1627.015</v>
          </cell>
          <cell r="F1922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22">
            <v>2023</v>
          </cell>
          <cell r="H1922">
            <v>10</v>
          </cell>
          <cell r="I1922">
            <v>9488</v>
          </cell>
        </row>
        <row r="1923">
          <cell r="B1923" t="str">
            <v>Стр-во ВЛ-10 кВ (Бугрименко Е.В.)</v>
          </cell>
          <cell r="C1923" t="str">
            <v>20.7500.2480.20</v>
          </cell>
          <cell r="D1923" t="str">
            <v>IT.75.1627.123</v>
          </cell>
          <cell r="F1923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23">
            <v>2023</v>
          </cell>
          <cell r="H1923">
            <v>10</v>
          </cell>
          <cell r="I1923">
            <v>153</v>
          </cell>
        </row>
        <row r="1924">
          <cell r="B1924" t="str">
            <v>Стр-во ВЛ-6 кВ (Самохвалов В.О.)</v>
          </cell>
          <cell r="C1924" t="str">
            <v>20.7500.2531.22</v>
          </cell>
          <cell r="D1924" t="str">
            <v>IT.75.0696.503</v>
          </cell>
          <cell r="F1924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24">
            <v>2023</v>
          </cell>
          <cell r="H1924">
            <v>6</v>
          </cell>
          <cell r="I1924">
            <v>24</v>
          </cell>
        </row>
        <row r="1925">
          <cell r="B1925" t="str">
            <v>Стр-во ВЛ-10 кВ (Розенталь А.С.)</v>
          </cell>
          <cell r="C1925" t="str">
            <v>20.7500.2720.21</v>
          </cell>
          <cell r="D1925" t="str">
            <v>IT.75.1214.939</v>
          </cell>
          <cell r="F1925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25">
            <v>2023</v>
          </cell>
          <cell r="H1925">
            <v>10</v>
          </cell>
          <cell r="I1925">
            <v>20</v>
          </cell>
        </row>
        <row r="1926">
          <cell r="B1926" t="str">
            <v>Стр-во ВЛ-10 кВ (ООО КФХ "ЧИНАМ")</v>
          </cell>
          <cell r="C1926" t="str">
            <v>20.7500.1180.22</v>
          </cell>
          <cell r="D1926" t="str">
            <v>IT.75.0404.252</v>
          </cell>
          <cell r="F1926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26">
            <v>2023</v>
          </cell>
          <cell r="H1926">
            <v>10</v>
          </cell>
          <cell r="I1926">
            <v>21</v>
          </cell>
        </row>
        <row r="1927">
          <cell r="B1927" t="str">
            <v>Стр-во ВЛ-6 кВ (Долгов С.В.)</v>
          </cell>
          <cell r="C1927" t="str">
            <v>20.7500.1215.21</v>
          </cell>
          <cell r="D1927" t="str">
            <v>IT.75.1214.970</v>
          </cell>
          <cell r="F1927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27">
            <v>2023</v>
          </cell>
          <cell r="H1927">
            <v>6</v>
          </cell>
          <cell r="I1927">
            <v>10</v>
          </cell>
        </row>
        <row r="1928">
          <cell r="B1928" t="str">
            <v>Стр-во ВЛ-10 кВ (ООО ЕВРО ИНВЕСТ)</v>
          </cell>
          <cell r="C1928" t="str">
            <v>20.7500.507.21</v>
          </cell>
          <cell r="D1928" t="str">
            <v>IT.75.1214.972</v>
          </cell>
          <cell r="F1928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28">
            <v>2023</v>
          </cell>
          <cell r="H1928">
            <v>10</v>
          </cell>
          <cell r="I1928">
            <v>25</v>
          </cell>
        </row>
        <row r="1929">
          <cell r="B1929" t="str">
            <v>Стр-во ВЛ-10 кВ (ООО "Эверест Плюс")</v>
          </cell>
          <cell r="C1929" t="str">
            <v>20.7500.4298.22</v>
          </cell>
          <cell r="D1929" t="str">
            <v>IT.75.1214.980</v>
          </cell>
          <cell r="F1929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29">
            <v>2023</v>
          </cell>
          <cell r="H1929">
            <v>10</v>
          </cell>
          <cell r="I1929">
            <v>160</v>
          </cell>
        </row>
        <row r="1930">
          <cell r="B1930" t="str">
            <v>O_115-134_ЧЭ Строительство ВЛ-10 кВ от б</v>
          </cell>
          <cell r="C1930" t="str">
            <v>20.7500.893.23</v>
          </cell>
          <cell r="D1930" t="str">
            <v>IT.75.1199.121</v>
          </cell>
          <cell r="F1930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30">
            <v>2023</v>
          </cell>
          <cell r="H1930">
            <v>10</v>
          </cell>
          <cell r="I1930">
            <v>12.3</v>
          </cell>
        </row>
        <row r="1931">
          <cell r="B1931" t="str">
            <v>Стр-во ВЛ-10 кВ (Баазаракцаев Н.Г.)</v>
          </cell>
          <cell r="C1931" t="str">
            <v>20.7500.776.21</v>
          </cell>
          <cell r="D1931" t="str">
            <v>IT.75.1323.276</v>
          </cell>
          <cell r="F1931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31">
            <v>2023</v>
          </cell>
          <cell r="H1931">
            <v>10</v>
          </cell>
          <cell r="I1931">
            <v>19</v>
          </cell>
        </row>
        <row r="1932">
          <cell r="B1932" t="str">
            <v>Стр-во ВЛ-6 кВ (Государственное казенное</v>
          </cell>
          <cell r="C1932" t="str">
            <v>20.7500.3284.22</v>
          </cell>
          <cell r="D1932" t="str">
            <v>IT.75.1627.157</v>
          </cell>
          <cell r="F1932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32">
            <v>2023</v>
          </cell>
          <cell r="H1932">
            <v>6</v>
          </cell>
          <cell r="I1932">
            <v>11</v>
          </cell>
        </row>
        <row r="1933">
          <cell r="B1933" t="str">
            <v>Стр-во ВЛ-10 кВ (Чипизубова О.В.)</v>
          </cell>
          <cell r="C1933" t="str">
            <v>20.7500.2112.21</v>
          </cell>
          <cell r="D1933" t="str">
            <v>IT.75.0403.898</v>
          </cell>
          <cell r="F1933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33">
            <v>2023</v>
          </cell>
          <cell r="H1933">
            <v>10</v>
          </cell>
          <cell r="I1933">
            <v>167</v>
          </cell>
        </row>
        <row r="1934">
          <cell r="B1934" t="str">
            <v>Стр-во ВЛ-10 кВ (Воложанина М.И.)</v>
          </cell>
          <cell r="C1934" t="str">
            <v>20.7500.4213.22</v>
          </cell>
          <cell r="D1934" t="str">
            <v>IT.75.0403.900</v>
          </cell>
          <cell r="F1934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34">
            <v>2023</v>
          </cell>
          <cell r="H1934">
            <v>10</v>
          </cell>
          <cell r="I1934">
            <v>34</v>
          </cell>
        </row>
        <row r="1935">
          <cell r="B1935" t="str">
            <v>Стр-во ВЛ-10 кВ (Суворов А.В.)</v>
          </cell>
          <cell r="C1935" t="str">
            <v>20.7500.1152.22</v>
          </cell>
          <cell r="D1935" t="str">
            <v>IT.75.0403.934</v>
          </cell>
          <cell r="F1935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35">
            <v>2023</v>
          </cell>
          <cell r="H1935">
            <v>10</v>
          </cell>
          <cell r="I1935">
            <v>15</v>
          </cell>
        </row>
        <row r="1936">
          <cell r="B1936" t="str">
            <v>Стр-во ВЛ-10 кВ (Бутин А.А.)</v>
          </cell>
          <cell r="C1936" t="str">
            <v>20.7500.2036.21</v>
          </cell>
          <cell r="D1936" t="str">
            <v>IT.75.0403.938</v>
          </cell>
          <cell r="F1936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36">
            <v>2023</v>
          </cell>
          <cell r="H1936">
            <v>10</v>
          </cell>
          <cell r="I1936">
            <v>10</v>
          </cell>
        </row>
        <row r="1937">
          <cell r="B1937" t="str">
            <v>Стр-во ВЛ-10 кВ (ООО "Контакт")</v>
          </cell>
          <cell r="C1937" t="str">
            <v>20.7500.776.23</v>
          </cell>
          <cell r="D1937" t="str">
            <v>IT.75.0404.263</v>
          </cell>
          <cell r="F1937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37">
            <v>2023</v>
          </cell>
          <cell r="H1937">
            <v>10</v>
          </cell>
          <cell r="I1937">
            <v>21</v>
          </cell>
        </row>
        <row r="1938">
          <cell r="B1938" t="str">
            <v>Стр-во ВЛ-10 кВ (Баянова Б.П.)</v>
          </cell>
          <cell r="C1938" t="str">
            <v>20.7500.2801.19</v>
          </cell>
          <cell r="D1938" t="str">
            <v>IT.75.0405.982</v>
          </cell>
          <cell r="F1938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38">
            <v>2023</v>
          </cell>
          <cell r="H1938">
            <v>10</v>
          </cell>
          <cell r="I1938">
            <v>160</v>
          </cell>
        </row>
        <row r="1939">
          <cell r="B1939" t="str">
            <v>Стр-во ВЛ-10 кВ (ИП КИБИРЕВ В.А.)</v>
          </cell>
          <cell r="C1939" t="str">
            <v>20.7500.2912.19</v>
          </cell>
          <cell r="D1939" t="str">
            <v>IT.75.0406.914</v>
          </cell>
          <cell r="F1939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39">
            <v>2023</v>
          </cell>
          <cell r="H1939">
            <v>10</v>
          </cell>
          <cell r="I1939">
            <v>2732</v>
          </cell>
        </row>
        <row r="1940">
          <cell r="B1940" t="str">
            <v>Стр-во ВЛ-10 кВ (ИП Балданов Ч.Ж.)</v>
          </cell>
          <cell r="C1940" t="str">
            <v>20.7500.1071.23</v>
          </cell>
          <cell r="D1940" t="str">
            <v>IT.75.0406.925</v>
          </cell>
          <cell r="F1940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40">
            <v>2023</v>
          </cell>
          <cell r="H1940">
            <v>10</v>
          </cell>
          <cell r="I1940">
            <v>872</v>
          </cell>
        </row>
        <row r="1941">
          <cell r="B1941" t="str">
            <v>М_115-90_ЧЭ Строительство ВЛ-10 кВ от оп</v>
          </cell>
          <cell r="C1941" t="str">
            <v>20.7500.1962.22</v>
          </cell>
          <cell r="D1941" t="str">
            <v>IT.75.1199.080</v>
          </cell>
          <cell r="F1941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41">
            <v>2023</v>
          </cell>
          <cell r="H1941">
            <v>10</v>
          </cell>
          <cell r="I1941">
            <v>16685</v>
          </cell>
        </row>
        <row r="1942">
          <cell r="B1942" t="str">
            <v>O_115-129_ЧЭ Строительство ВЛ-10 кВ от б</v>
          </cell>
          <cell r="C1942" t="str">
            <v>20.7500.4122.22</v>
          </cell>
          <cell r="D1942" t="str">
            <v>IT.75.1199.139</v>
          </cell>
          <cell r="F1942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42">
            <v>2023</v>
          </cell>
          <cell r="H1942">
            <v>10</v>
          </cell>
          <cell r="I1942">
            <v>13</v>
          </cell>
        </row>
        <row r="1943">
          <cell r="B1943" t="str">
            <v>Стр-во ВЛ-10 кВ (Дагбаев Р.Ж.)</v>
          </cell>
          <cell r="C1943" t="str">
            <v>20.7500.1271.22</v>
          </cell>
          <cell r="D1943" t="str">
            <v>IT.75.1323.201</v>
          </cell>
          <cell r="F1943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43">
            <v>2023</v>
          </cell>
          <cell r="H1943">
            <v>10</v>
          </cell>
          <cell r="I1943">
            <v>48</v>
          </cell>
        </row>
        <row r="1944">
          <cell r="B1944" t="str">
            <v>Стр-во ВЛ-10 кВ (ЦЫБЕНОВА Б.Г.)</v>
          </cell>
          <cell r="C1944" t="str">
            <v>20.7500.600.22</v>
          </cell>
          <cell r="D1944" t="str">
            <v>IT.75.1323.304</v>
          </cell>
          <cell r="F1944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44">
            <v>2023</v>
          </cell>
          <cell r="H1944">
            <v>10</v>
          </cell>
          <cell r="I1944">
            <v>22</v>
          </cell>
        </row>
        <row r="1945">
          <cell r="B1945" t="str">
            <v>Стр-во ВЛ-10 кВ (РАДНАГУРУЕВА С.Б.)</v>
          </cell>
          <cell r="C1945" t="str">
            <v>20.7500.2008.22</v>
          </cell>
          <cell r="D1945" t="str">
            <v>IT.75.1323.306</v>
          </cell>
          <cell r="F1945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45">
            <v>2023</v>
          </cell>
          <cell r="H1945">
            <v>10</v>
          </cell>
          <cell r="I1945">
            <v>23</v>
          </cell>
        </row>
        <row r="1946">
          <cell r="B1946" t="str">
            <v>Стр-во ВЛ-10 кВ (Дашиев Д.Д.)</v>
          </cell>
          <cell r="C1946" t="str">
            <v>20.7500.1256.22</v>
          </cell>
          <cell r="D1946" t="str">
            <v>IT.75.1323.325</v>
          </cell>
          <cell r="F1946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46">
            <v>2023</v>
          </cell>
          <cell r="H1946">
            <v>10</v>
          </cell>
          <cell r="I1946">
            <v>22</v>
          </cell>
        </row>
        <row r="1947">
          <cell r="B1947" t="str">
            <v>Стр-во ВЛ-10 кВ (ООО "Андрюшкинское")</v>
          </cell>
          <cell r="C1947" t="str">
            <v>20.7500.3959.22</v>
          </cell>
          <cell r="D1947" t="str">
            <v>IT.75.1627.197</v>
          </cell>
          <cell r="F1947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47">
            <v>2023</v>
          </cell>
          <cell r="H1947">
            <v>10</v>
          </cell>
          <cell r="I1947">
            <v>2222</v>
          </cell>
        </row>
        <row r="1948">
          <cell r="B1948" t="str">
            <v>Стр-во ВЛ-10 кВ (Ушакова Н.С.)</v>
          </cell>
          <cell r="C1948" t="str">
            <v>20.7500.3036.22</v>
          </cell>
          <cell r="D1948" t="str">
            <v>IT.75.1630.136</v>
          </cell>
          <cell r="F1948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48">
            <v>2023</v>
          </cell>
          <cell r="H1948">
            <v>10</v>
          </cell>
          <cell r="I1948">
            <v>19</v>
          </cell>
        </row>
        <row r="1949">
          <cell r="B1949" t="str">
            <v>Стр-во ВЛ-10 кВ (Шагин Ю.Ю.)</v>
          </cell>
          <cell r="C1949" t="str">
            <v>20.7500.3665.21</v>
          </cell>
          <cell r="D1949" t="str">
            <v>IT.75.1630.150</v>
          </cell>
          <cell r="F1949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49">
            <v>2023</v>
          </cell>
          <cell r="H1949">
            <v>10</v>
          </cell>
          <cell r="I1949">
            <v>23</v>
          </cell>
        </row>
        <row r="1950">
          <cell r="B1950" t="str">
            <v>Стр-во ВЛ-10 кВ (Батуева В.Б.)</v>
          </cell>
          <cell r="C1950" t="str">
            <v>20.7500.1351.22</v>
          </cell>
          <cell r="D1950" t="str">
            <v>IT.75.1630.183</v>
          </cell>
          <cell r="F1950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50">
            <v>2023</v>
          </cell>
          <cell r="H1950">
            <v>10</v>
          </cell>
          <cell r="I1950">
            <v>25</v>
          </cell>
        </row>
        <row r="1951">
          <cell r="B1951" t="str">
            <v>Стр-во ВЛ-10 кВ (Сутурин М.И.)</v>
          </cell>
          <cell r="C1951" t="str">
            <v>20.7500.1621.22</v>
          </cell>
          <cell r="D1951" t="str">
            <v>IT.75.1630.185</v>
          </cell>
          <cell r="F1951" t="str">
            <v>2.3.2.3.1.1_1-20 кВ_воздушные линии на железобетонных опорах неизолированным сталеалюминиевым проводом сечением до 50 квадратных мм включительно одноцепные</v>
          </cell>
          <cell r="G1951">
            <v>2023</v>
          </cell>
          <cell r="H1951">
            <v>10</v>
          </cell>
          <cell r="I1951">
            <v>25</v>
          </cell>
        </row>
        <row r="1952">
          <cell r="B1952" t="str">
            <v>Сечение от 50 до 100 мм</v>
          </cell>
          <cell r="I1952">
            <v>170</v>
          </cell>
        </row>
        <row r="1953">
          <cell r="B1953" t="str">
            <v>Одноцепные</v>
          </cell>
          <cell r="I1953">
            <v>170</v>
          </cell>
        </row>
        <row r="1954">
          <cell r="B1954" t="str">
            <v>Стр-во ВЛ-10 кВ (Баранова Н.А.)</v>
          </cell>
          <cell r="C1954" t="str">
            <v>20.7500.2742.20</v>
          </cell>
          <cell r="D1954" t="str">
            <v>IT.75.0403.615</v>
          </cell>
          <cell r="F1954" t="str">
            <v>2.3.2.3.2.1_1-20 кВ_воздушные линии на железобетонных опорах неизолированным сталеалюминиевым проводом сечением от 50 до 100 квадратных мм включительно одноцепные</v>
          </cell>
          <cell r="G1954">
            <v>2021</v>
          </cell>
          <cell r="H1954">
            <v>0.4</v>
          </cell>
          <cell r="I1954">
            <v>22</v>
          </cell>
        </row>
        <row r="1955">
          <cell r="B1955" t="str">
            <v>Стр-во ВЛ-10 кВ  (Жамьянов А.Б.)</v>
          </cell>
          <cell r="C1955" t="str">
            <v>20.7500.356.20</v>
          </cell>
          <cell r="D1955" t="str">
            <v>IT.75.1323.080</v>
          </cell>
          <cell r="F1955" t="str">
            <v>2.3.2.3.2.1_1-20 кВ_воздушные линии на железобетонных опорах неизолированным сталеалюминиевым проводом сечением от 50 до 100 квадратных мм включительно одноцепные</v>
          </cell>
          <cell r="G1955">
            <v>2021</v>
          </cell>
          <cell r="H1955">
            <v>0.4</v>
          </cell>
          <cell r="I1955">
            <v>33</v>
          </cell>
        </row>
        <row r="1956">
          <cell r="B1956" t="str">
            <v>Стр-во ВЛ-10 кВ (Манукян К.В.)</v>
          </cell>
          <cell r="C1956" t="str">
            <v>20.7500.1240.20</v>
          </cell>
          <cell r="D1956" t="str">
            <v>IT.75.0094.921</v>
          </cell>
          <cell r="F1956" t="str">
            <v>2.3.2.3.2.1_1-20 кВ_воздушные линии на железобетонных опорах неизолированным сталеалюминиевым проводом сечением от 50 до 100 квадратных мм включительно одноцепные</v>
          </cell>
          <cell r="G1956">
            <v>2021</v>
          </cell>
          <cell r="H1956">
            <v>10</v>
          </cell>
          <cell r="I1956">
            <v>25</v>
          </cell>
        </row>
        <row r="1957">
          <cell r="B1957" t="str">
            <v>Стр-во ВЛ-10 кВ (Артемкин О.С.)</v>
          </cell>
          <cell r="C1957" t="str">
            <v>20.7500.3770.22</v>
          </cell>
          <cell r="D1957" t="str">
            <v>IT.75.1627.127</v>
          </cell>
          <cell r="F1957" t="str">
            <v>2.3.2.3.2.1_1-20 кВ_воздушные линии на железобетонных опорах неизолированным сталеалюминиевым проводом сечением от 50 до 100 квадратных мм включительно одноцепные</v>
          </cell>
          <cell r="G1957">
            <v>2023</v>
          </cell>
          <cell r="H1957">
            <v>10</v>
          </cell>
          <cell r="I1957">
            <v>10</v>
          </cell>
        </row>
        <row r="1958">
          <cell r="B1958" t="str">
            <v>Стр-во ВЛ-10 кВ (Баянова Б.П.)</v>
          </cell>
          <cell r="C1958" t="str">
            <v>20.7500.2801.19</v>
          </cell>
          <cell r="D1958" t="str">
            <v>IT.75.0405.982</v>
          </cell>
          <cell r="F1958" t="str">
            <v>2.3.2.3.2.1_1-20 кВ_воздушные линии на железобетонных опорах неизолированным сталеалюминиевым проводом сечением от 50 до 100 квадратных мм включительно одноцепные</v>
          </cell>
          <cell r="G1958">
            <v>2023</v>
          </cell>
          <cell r="H1958">
            <v>10</v>
          </cell>
          <cell r="I1958">
            <v>80</v>
          </cell>
        </row>
        <row r="1959">
          <cell r="B1959" t="str">
            <v>Строительство кабельных линий</v>
          </cell>
          <cell r="I1959">
            <v>23502.5</v>
          </cell>
        </row>
        <row r="1960">
          <cell r="B1960" t="str">
            <v>В траншеях</v>
          </cell>
          <cell r="I1960">
            <v>23502.5</v>
          </cell>
        </row>
        <row r="1961">
          <cell r="B1961" t="str">
            <v>Многожильные</v>
          </cell>
          <cell r="I1961">
            <v>23502.5</v>
          </cell>
        </row>
        <row r="1962">
          <cell r="B1962" t="str">
            <v>Кабели с резиновой и пластмассовой изоляцией</v>
          </cell>
          <cell r="I1962">
            <v>23502.5</v>
          </cell>
        </row>
        <row r="1963">
          <cell r="B1963" t="str">
            <v>Сечение кабеля до 50 мм 0,4 кВ</v>
          </cell>
          <cell r="I1963">
            <v>1662</v>
          </cell>
        </row>
        <row r="1964">
          <cell r="B1964" t="str">
            <v>с одним кабелем в траншее</v>
          </cell>
          <cell r="I1964">
            <v>1662</v>
          </cell>
        </row>
        <row r="1965">
          <cell r="B1965" t="str">
            <v>Стр-во КЛ-0,4 кВ (Лавриненко Н.А.)</v>
          </cell>
          <cell r="C1965" t="str">
            <v>20.7500.506.20</v>
          </cell>
          <cell r="D1965" t="str">
            <v>IT.75.0696.284</v>
          </cell>
          <cell r="F1965" t="str">
            <v>3.1.2.1.1.1_0,4 кВ и ниже_кабельные линии в траншеях многожильные с резиновой или пластмассовой изоляцией сечением провода до 50 квадратных мм включительно с одним кабелем в траншее</v>
          </cell>
          <cell r="G1965">
            <v>2021</v>
          </cell>
          <cell r="H1965">
            <v>0.4</v>
          </cell>
          <cell r="I1965">
            <v>70</v>
          </cell>
        </row>
        <row r="1966">
          <cell r="B1966" t="str">
            <v>Стр-во КЛ-0,4 кВ (Комитет град.политики)</v>
          </cell>
          <cell r="C1966" t="str">
            <v>20.7500.804.20</v>
          </cell>
          <cell r="D1966" t="str">
            <v>IT.75.0094.768</v>
          </cell>
          <cell r="F1966" t="str">
            <v>3.1.2.1.1.1_0,4 кВ и ниже_кабельные линии в траншеях многожильные с резиновой или пластмассовой изоляцией сечением провода до 50 квадратных мм включительно с одним кабелем в траншее</v>
          </cell>
          <cell r="G1966">
            <v>2021</v>
          </cell>
          <cell r="H1966">
            <v>0.4</v>
          </cell>
          <cell r="I1966">
            <v>162</v>
          </cell>
        </row>
        <row r="1967">
          <cell r="B1967" t="str">
            <v>Стр-во КЛ-0,4 кВ (ООО "ЭВЕРЕСТ")</v>
          </cell>
          <cell r="C1967" t="str">
            <v>20.7500.3070.20</v>
          </cell>
          <cell r="D1967" t="str">
            <v>IT.75.0696.287</v>
          </cell>
          <cell r="F1967" t="str">
            <v>3.1.2.1.1.1_0,4 кВ и ниже_кабельные линии в траншеях многожильные с резиновой или пластмассовой изоляцией сечением провода до 50 квадратных мм включительно с одним кабелем в траншее</v>
          </cell>
          <cell r="G1967">
            <v>2021</v>
          </cell>
          <cell r="H1967">
            <v>0.4</v>
          </cell>
          <cell r="I1967">
            <v>29</v>
          </cell>
        </row>
        <row r="1968">
          <cell r="B1968" t="str">
            <v>Стр-во КЛ-0,4 кВ (ПАО "ТГК-14")</v>
          </cell>
          <cell r="C1968" t="str">
            <v>20.7500.1158.20</v>
          </cell>
          <cell r="D1968" t="str">
            <v>IT.75.0696.314</v>
          </cell>
          <cell r="F1968" t="str">
            <v>3.1.2.1.1.1_0,4 кВ и ниже_кабельные линии в траншеях многожильные с резиновой или пластмассовой изоляцией сечением провода до 50 квадратных мм включительно с одним кабелем в траншее</v>
          </cell>
          <cell r="G1968">
            <v>2021</v>
          </cell>
          <cell r="H1968">
            <v>0.4</v>
          </cell>
          <cell r="I1968">
            <v>45</v>
          </cell>
        </row>
        <row r="1969">
          <cell r="B1969" t="str">
            <v>Стр-во КЛ-0,4 кВ (ИП Быстров В.А.)</v>
          </cell>
          <cell r="C1969" t="str">
            <v>20.7500.69.19</v>
          </cell>
          <cell r="D1969" t="str">
            <v>IT.75.0093.201</v>
          </cell>
          <cell r="F1969" t="str">
            <v>3.1.2.1.1.1_0,4 кВ и ниже_кабельные линии в траншеях многожильные с резиновой или пластмассовой изоляцией сечением провода до 50 квадратных мм включительно с одним кабелем в траншее</v>
          </cell>
          <cell r="G1969">
            <v>2021</v>
          </cell>
          <cell r="H1969">
            <v>0.4</v>
          </cell>
          <cell r="I1969">
            <v>750</v>
          </cell>
        </row>
        <row r="1970">
          <cell r="B1970" t="str">
            <v>Стр-во КЛ-0,4 кВ (ГКУ Служба единого за)</v>
          </cell>
          <cell r="C1970" t="str">
            <v>20.7500.347.20</v>
          </cell>
          <cell r="D1970" t="str">
            <v>IT.75.0094.764</v>
          </cell>
          <cell r="F1970" t="str">
            <v>3.1.2.1.1.1_0,4 кВ и ниже_кабельные линии в траншеях многожильные с резиновой или пластмассовой изоляцией сечением провода до 50 квадратных мм включительно с одним кабелем в траншее</v>
          </cell>
          <cell r="G1970">
            <v>2022</v>
          </cell>
          <cell r="H1970">
            <v>0.4</v>
          </cell>
          <cell r="I1970">
            <v>78</v>
          </cell>
        </row>
        <row r="1971">
          <cell r="B1971" t="str">
            <v>Стр-во КЛ-0,4 кВ (Горнов Н.Ю.)</v>
          </cell>
          <cell r="C1971" t="str">
            <v>20.7500.1419.20</v>
          </cell>
          <cell r="D1971" t="str">
            <v>IT.75.0094.767</v>
          </cell>
          <cell r="F1971" t="str">
            <v>3.1.2.1.1.1_0,4 кВ и ниже_кабельные линии в траншеях многожильные с резиновой или пластмассовой изоляцией сечением провода до 50 квадратных мм включительно с одним кабелем в траншее</v>
          </cell>
          <cell r="G1971">
            <v>2022</v>
          </cell>
          <cell r="H1971">
            <v>0.4</v>
          </cell>
          <cell r="I1971">
            <v>226</v>
          </cell>
        </row>
        <row r="1972">
          <cell r="B1972" t="str">
            <v>Стр-во КЛ-0,4 кВ (МБОУ СОШ №20)</v>
          </cell>
          <cell r="C1972" t="str">
            <v>20.7500.31.21</v>
          </cell>
          <cell r="D1972" t="str">
            <v>IT.75.0094.943</v>
          </cell>
          <cell r="F1972" t="str">
            <v>3.1.2.1.1.1_0,4 кВ и ниже_кабельные линии в траншеях многожильные с резиновой или пластмассовой изоляцией сечением провода до 50 квадратных мм включительно с одним кабелем в траншее</v>
          </cell>
          <cell r="G1972">
            <v>2022</v>
          </cell>
          <cell r="H1972">
            <v>0.4</v>
          </cell>
          <cell r="I1972">
            <v>162</v>
          </cell>
        </row>
        <row r="1973">
          <cell r="B1973" t="str">
            <v>Стр-во КЛ-0,4 кВ (ГКУ "СЛУЖБА ЕДИНОГО ЗА</v>
          </cell>
          <cell r="C1973" t="str">
            <v>20.7500.4182.22</v>
          </cell>
          <cell r="D1973" t="str">
            <v>IT.75.1627.141</v>
          </cell>
          <cell r="E1973" t="str">
            <v>IT.75.1627.136</v>
          </cell>
          <cell r="F1973" t="str">
            <v>3.1.2.1.1.1_0,4 кВ и ниже_кабельные линии в траншеях многожильные с резиновой или пластмассовой изоляцией сечением провода до 50 квадратных мм включительно с одним кабелем в траншее</v>
          </cell>
          <cell r="G1973">
            <v>2023</v>
          </cell>
          <cell r="H1973">
            <v>0.4</v>
          </cell>
          <cell r="I1973">
            <v>60</v>
          </cell>
        </row>
        <row r="1974">
          <cell r="B1974" t="str">
            <v>Стр-во КЛ-0,4 кВ (Спирёв А.А.)</v>
          </cell>
          <cell r="C1974" t="str">
            <v>20.7500.170.23</v>
          </cell>
          <cell r="D1974" t="str">
            <v>IT.75.0696.690</v>
          </cell>
          <cell r="F1974" t="str">
            <v>3.1.2.1.1.1_0,4 кВ и ниже_кабельные линии в траншеях многожильные с резиновой или пластмассовой изоляцией сечением провода до 50 квадратных мм включительно с одним кабелем в траншее</v>
          </cell>
          <cell r="G1974">
            <v>2023</v>
          </cell>
          <cell r="H1974">
            <v>0.4</v>
          </cell>
          <cell r="I1974">
            <v>50</v>
          </cell>
        </row>
        <row r="1975">
          <cell r="B1975" t="str">
            <v>Стр-во КЛ-0,4 кВ (ИП Шилкина Е.А.)</v>
          </cell>
          <cell r="C1975" t="str">
            <v>20.7500.272.23</v>
          </cell>
          <cell r="D1975" t="str">
            <v>IT.75.1627.214</v>
          </cell>
          <cell r="F1975" t="str">
            <v>3.1.2.1.1.1_0,4 кВ и ниже_кабельные линии в траншеях многожильные с резиновой или пластмассовой изоляцией сечением провода до 50 квадратных мм включительно с одним кабелем в траншее</v>
          </cell>
          <cell r="G1975">
            <v>2023</v>
          </cell>
          <cell r="H1975">
            <v>0.4</v>
          </cell>
          <cell r="I1975">
            <v>30</v>
          </cell>
        </row>
        <row r="1976">
          <cell r="B1976" t="str">
            <v>Сечение кабеля до 50 мм 6 (20) кВ</v>
          </cell>
          <cell r="I1976">
            <v>789</v>
          </cell>
        </row>
        <row r="1977">
          <cell r="B1977" t="str">
            <v>с одним кабелем в траншее</v>
          </cell>
          <cell r="I1977">
            <v>260</v>
          </cell>
        </row>
        <row r="1978">
          <cell r="B1978" t="str">
            <v>Стр-во КЛ-0,4 кВ (ГКУ "Служба ед.заказчи</v>
          </cell>
          <cell r="C1978" t="str">
            <v>20.7500.2601.21</v>
          </cell>
          <cell r="D1978" t="str">
            <v>IT.75.0094.942</v>
          </cell>
          <cell r="F1978" t="str">
            <v>3.1.2.1.1.1_1-10 кВ_кабельные линии в траншеях многожильные с резиновой или пластмассовой изоляцией сечением провода до 50 квадратных мм включительно с одним кабелем в траншее</v>
          </cell>
          <cell r="G1978">
            <v>2021</v>
          </cell>
          <cell r="H1978">
            <v>0.4</v>
          </cell>
          <cell r="I1978">
            <v>260</v>
          </cell>
        </row>
        <row r="1979">
          <cell r="B1979" t="str">
            <v>с двумя кабелями в траншее</v>
          </cell>
          <cell r="I1979">
            <v>529</v>
          </cell>
        </row>
        <row r="1980">
          <cell r="B1980" t="str">
            <v>Стр-во КЛ-0,4 кВ (ООО "РЭЦ Девелопмент")</v>
          </cell>
          <cell r="C1980" t="str">
            <v>20.7500.2337.22</v>
          </cell>
          <cell r="D1980" t="str">
            <v>IT.75.1627.082</v>
          </cell>
          <cell r="F1980" t="str">
            <v>3.1.2.1.1.2_0,4 кВ_кабельные линии в траншеях многожильные с резиновой или пластмассовой изоляцией сечением провода до 50 квадратных мм включительно с двумя кабелями в траншее</v>
          </cell>
          <cell r="G1980">
            <v>2023</v>
          </cell>
          <cell r="H1980">
            <v>0.4</v>
          </cell>
          <cell r="I1980">
            <v>50</v>
          </cell>
        </row>
        <row r="1981">
          <cell r="B1981" t="str">
            <v>Стр-во КЛ-0,4 кВ (ООО СЗ "ВИДСТРОЙНЕДВИЖ</v>
          </cell>
          <cell r="C1981" t="str">
            <v>20.7500.1232.23</v>
          </cell>
          <cell r="D1981" t="str">
            <v>IT.75.1627.161</v>
          </cell>
          <cell r="F1981" t="str">
            <v>3.1.2.1.1.2_0,4 кВ_кабельные линии в траншеях многожильные с резиновой или пластмассовой изоляцией сечением провода до 50 квадратных мм включительно с двумя кабелями в траншее</v>
          </cell>
          <cell r="G1981">
            <v>2023</v>
          </cell>
          <cell r="H1981">
            <v>0.4</v>
          </cell>
          <cell r="I1981">
            <v>175</v>
          </cell>
        </row>
        <row r="1982">
          <cell r="B1982" t="str">
            <v>N_115-104_ЧЭ Строительство 2хКЛ-0,4 кВ о</v>
          </cell>
          <cell r="C1982" t="str">
            <v>20.7500.2239.22</v>
          </cell>
          <cell r="D1982" t="str">
            <v>IT.75.1199.087</v>
          </cell>
          <cell r="E1982" t="str">
            <v>IT.75.0093.226
IT.75.0696.129
IT.75.0094.949</v>
          </cell>
          <cell r="F1982" t="str">
            <v>3.1.2.1.1.2_0,4 кВ_кабельные линии в траншеях многожильные с резиновой или пластмассовой изоляцией сечением провода до 50 квадратных мм включительно с двумя кабелями в траншее</v>
          </cell>
          <cell r="G1982">
            <v>2023</v>
          </cell>
          <cell r="H1982">
            <v>0.4</v>
          </cell>
          <cell r="I1982">
            <v>304</v>
          </cell>
        </row>
        <row r="1983">
          <cell r="B1983" t="str">
            <v>Сечение кабеля от 50 до 100 мм 0,4 кВ</v>
          </cell>
          <cell r="I1983">
            <v>2126</v>
          </cell>
        </row>
        <row r="1984">
          <cell r="B1984" t="str">
            <v>с одним кабелем в траншее</v>
          </cell>
          <cell r="I1984">
            <v>2126</v>
          </cell>
        </row>
        <row r="1985">
          <cell r="B1985" t="str">
            <v>Стр-во КЛ-0,4 ("Железнодорожный",ПГК)</v>
          </cell>
          <cell r="C1985" t="str">
            <v>20.7500.3120.20</v>
          </cell>
          <cell r="D1985" t="str">
            <v>IT.75.0094.920</v>
          </cell>
          <cell r="F1985" t="str">
            <v>3.1.2.1.2.1_0,4 кВ и ниже_кабельные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v>
          </cell>
          <cell r="G1985">
            <v>2021</v>
          </cell>
          <cell r="H1985">
            <v>0.4</v>
          </cell>
          <cell r="I1985">
            <v>40</v>
          </cell>
        </row>
        <row r="1986">
          <cell r="B1986" t="str">
            <v>Стр-во КЛ-0,4 кВ ТП-57(ПАО "Ростелеком")</v>
          </cell>
          <cell r="C1986" t="str">
            <v>20.7500.1638.19</v>
          </cell>
          <cell r="D1986" t="str">
            <v>IT.75.0094.626</v>
          </cell>
          <cell r="F1986" t="str">
            <v>3.1.2.1.2.1_0,4 кВ и ниже_кабельные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v>
          </cell>
          <cell r="G1986">
            <v>2021</v>
          </cell>
          <cell r="H1986">
            <v>0.4</v>
          </cell>
          <cell r="I1986">
            <v>48</v>
          </cell>
        </row>
        <row r="1987">
          <cell r="B1987" t="str">
            <v>Стр-во КЛ-0,4 кВ (ООО СПЕЦИАЛИЗИРОВАННЫЙ</v>
          </cell>
          <cell r="C1987" t="str">
            <v>20.7500.2708.21</v>
          </cell>
          <cell r="D1987" t="str">
            <v>IT.75.0094.952</v>
          </cell>
          <cell r="F1987" t="str">
            <v>3.1.2.1.2.1_0,4 кВ и ниже_кабельные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v>
          </cell>
          <cell r="G1987">
            <v>2021</v>
          </cell>
          <cell r="H1987">
            <v>0.4</v>
          </cell>
          <cell r="I1987">
            <v>162</v>
          </cell>
        </row>
        <row r="1988">
          <cell r="B1988" t="str">
            <v>Стр-во КЛ-0,4 кВ (ГКУ Служба единого за)</v>
          </cell>
          <cell r="C1988" t="str">
            <v>20.7500.347.20</v>
          </cell>
          <cell r="D1988" t="str">
            <v>IT.75.0094.764</v>
          </cell>
          <cell r="F1988" t="str">
            <v>3.1.2.1.2.1_0,4 кВ и ниже_кабельные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v>
          </cell>
          <cell r="G1988">
            <v>2022</v>
          </cell>
          <cell r="H1988">
            <v>0.4</v>
          </cell>
          <cell r="I1988">
            <v>226</v>
          </cell>
        </row>
        <row r="1989">
          <cell r="B1989" t="str">
            <v>Стр. КЛ-0,4 кВ ТП-004 (ПАО "Ростелеком")</v>
          </cell>
          <cell r="C1989" t="str">
            <v>20.7500.1638.19</v>
          </cell>
          <cell r="D1989" t="str">
            <v>IT.75.0094.792</v>
          </cell>
          <cell r="E1989" t="str">
            <v>IT.75.0094.766</v>
          </cell>
          <cell r="F1989" t="str">
            <v>3.1.2.1.2.1_0,4 кВ и ниже_кабельные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v>
          </cell>
          <cell r="G1989">
            <v>2022</v>
          </cell>
          <cell r="H1989">
            <v>0.4</v>
          </cell>
          <cell r="I1989">
            <v>256</v>
          </cell>
        </row>
        <row r="1990">
          <cell r="B1990" t="str">
            <v>Стр-во КЛ-0,4 кВ (ПАО "МТС")</v>
          </cell>
          <cell r="C1990" t="str">
            <v>20.7500.2573.21</v>
          </cell>
          <cell r="D1990" t="str">
            <v>IT.75.1627.033</v>
          </cell>
          <cell r="F1990" t="str">
            <v>3.1.2.1.2.1_0,4 кВ и ниже_кабельные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v>
          </cell>
          <cell r="G1990">
            <v>2022</v>
          </cell>
          <cell r="H1990">
            <v>0.4</v>
          </cell>
          <cell r="I1990">
            <v>185</v>
          </cell>
        </row>
        <row r="1991">
          <cell r="B1991" t="str">
            <v>K_115-9_ЧЭ Стр-во КЛ-0,4 кВ (ООО "Атолл"</v>
          </cell>
          <cell r="C1991" t="str">
            <v>20.7500.2221.17</v>
          </cell>
          <cell r="D1991" t="str">
            <v>IT.75.1199.066</v>
          </cell>
          <cell r="F1991" t="str">
            <v>3.1.2.1.2.1_0,4 кВ и ниже_кабельные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v>
          </cell>
          <cell r="G1991">
            <v>2022</v>
          </cell>
          <cell r="H1991">
            <v>0.4</v>
          </cell>
          <cell r="I1991">
            <v>200</v>
          </cell>
        </row>
        <row r="1992">
          <cell r="B1992" t="str">
            <v>Стр-во КЛ-0,4 кВ от ТП-21 (ООО "Стройсфе</v>
          </cell>
          <cell r="C1992" t="str">
            <v>20.7500.697.22</v>
          </cell>
          <cell r="D1992" t="str">
            <v>IT.75.1627.098</v>
          </cell>
          <cell r="F1992" t="str">
            <v>3.1.2.1.2.1_0,4 кВ и ниже_кабельные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v>
          </cell>
          <cell r="G1992">
            <v>2023</v>
          </cell>
          <cell r="H1992">
            <v>0.4</v>
          </cell>
          <cell r="I1992">
            <v>40</v>
          </cell>
        </row>
        <row r="1993">
          <cell r="B1993" t="str">
            <v>Стр-во КЛ-0,4 кВ от ТП-31 (ООО "Стройсфе</v>
          </cell>
          <cell r="C1993" t="str">
            <v>20.7500.697.22</v>
          </cell>
          <cell r="D1993" t="str">
            <v>IT.75.1627.099</v>
          </cell>
          <cell r="F1993" t="str">
            <v>3.1.2.1.2.1_0,4 кВ и ниже_кабельные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v>
          </cell>
          <cell r="G1993">
            <v>2023</v>
          </cell>
          <cell r="H1993">
            <v>0.4</v>
          </cell>
          <cell r="I1993">
            <v>40</v>
          </cell>
        </row>
        <row r="1994">
          <cell r="B1994" t="str">
            <v>Стр-во КЛ-0,4 кВ (Атакишиев М.М.О.)</v>
          </cell>
          <cell r="C1994" t="str">
            <v>20.7500.934.22</v>
          </cell>
          <cell r="D1994" t="str">
            <v>IT.75.1627.138</v>
          </cell>
          <cell r="F1994" t="str">
            <v>3.1.2.1.2.1_0,4 кВ и ниже_кабельные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v>
          </cell>
          <cell r="G1994">
            <v>2023</v>
          </cell>
          <cell r="H1994">
            <v>0.4</v>
          </cell>
          <cell r="I1994">
            <v>45</v>
          </cell>
        </row>
        <row r="1995">
          <cell r="B1995" t="str">
            <v>Стр-во КЛ-0,4 кВ (ИП Трошин В.А.)</v>
          </cell>
          <cell r="C1995" t="str">
            <v>20.7500.308.22</v>
          </cell>
          <cell r="D1995" t="str">
            <v>IT.75.1627.144</v>
          </cell>
          <cell r="E1995" t="str">
            <v>IT.75.1627.013</v>
          </cell>
          <cell r="F1995" t="str">
            <v>3.1.2.1.2.1_0,4 кВ и ниже_кабельные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v>
          </cell>
          <cell r="G1995">
            <v>2023</v>
          </cell>
          <cell r="H1995">
            <v>0.4</v>
          </cell>
          <cell r="I1995">
            <v>366</v>
          </cell>
        </row>
        <row r="1996">
          <cell r="B1996" t="str">
            <v>Стр-во КЛ-0,4 кВ (АО СЗ "Региональное уп</v>
          </cell>
          <cell r="C1996" t="str">
            <v>20.7500.1216.23</v>
          </cell>
          <cell r="D1996" t="str">
            <v>IT.75.1627.160</v>
          </cell>
          <cell r="F1996" t="str">
            <v>3.1.2.1.2.1_0,4 кВ и ниже_кабельные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v>
          </cell>
          <cell r="G1996">
            <v>2023</v>
          </cell>
          <cell r="H1996">
            <v>0.4</v>
          </cell>
          <cell r="I1996">
            <v>93</v>
          </cell>
        </row>
        <row r="1997">
          <cell r="B1997" t="str">
            <v>O_115-145_ЧЭ Строительство двух КЛ-0,4 к</v>
          </cell>
          <cell r="C1997" t="str">
            <v>20.7500.5243.17</v>
          </cell>
          <cell r="D1997" t="str">
            <v>IT.75.1199.147</v>
          </cell>
          <cell r="F1997" t="str">
            <v>3.1.2.1.2.1_0,4 кВ и ниже_кабельные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v>
          </cell>
          <cell r="G1997">
            <v>2023</v>
          </cell>
          <cell r="H1997">
            <v>0.4</v>
          </cell>
          <cell r="I1997">
            <v>425</v>
          </cell>
        </row>
        <row r="1998">
          <cell r="B1998" t="str">
            <v>Сечение кабеля от 50 до 100 мм 6 (20) кВ</v>
          </cell>
          <cell r="I1998">
            <v>3721.5</v>
          </cell>
        </row>
        <row r="1999">
          <cell r="B1999" t="str">
            <v>с одним кабелем в траншее</v>
          </cell>
          <cell r="I1999">
            <v>1754</v>
          </cell>
        </row>
        <row r="2000">
          <cell r="B2000" t="str">
            <v>Стр-во КЛ-10 кВ (Шемякин С.П.)</v>
          </cell>
          <cell r="C2000" t="str">
            <v>20.7500.1120.19</v>
          </cell>
          <cell r="D2000" t="str">
            <v>IT.75.1627.053</v>
          </cell>
          <cell r="F2000" t="str">
            <v>3.1.2.1.2.1_1-10 кВ_кабельные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v>
          </cell>
          <cell r="G2000">
            <v>2022</v>
          </cell>
          <cell r="H2000">
            <v>10</v>
          </cell>
          <cell r="I2000">
            <v>568</v>
          </cell>
        </row>
        <row r="2001">
          <cell r="B2001" t="str">
            <v>Стр-во КЛ-6 кВ (Морозова Н.А.)</v>
          </cell>
          <cell r="C2001" t="str">
            <v>20.7500.2690.21</v>
          </cell>
          <cell r="D2001" t="str">
            <v>IT.75.1214.885</v>
          </cell>
          <cell r="F2001" t="str">
            <v>3.1.2.1.2.1_1-10 кВ_кабельные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v>
          </cell>
          <cell r="G2001">
            <v>2023</v>
          </cell>
          <cell r="H2001">
            <v>6</v>
          </cell>
          <cell r="I2001">
            <v>120</v>
          </cell>
        </row>
        <row r="2002">
          <cell r="B2002" t="str">
            <v>Стр-во КЛ-6 кВ (Назарова А.П.)</v>
          </cell>
          <cell r="C2002" t="str">
            <v>20.7500.924.23</v>
          </cell>
          <cell r="D2002" t="str">
            <v>IT.75.1214.979</v>
          </cell>
          <cell r="F2002" t="str">
            <v>3.1.2.1.2.1_1-10 кВ_кабельные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v>
          </cell>
          <cell r="G2002">
            <v>2023</v>
          </cell>
          <cell r="H2002">
            <v>6</v>
          </cell>
          <cell r="I2002">
            <v>42</v>
          </cell>
        </row>
        <row r="2003">
          <cell r="B2003" t="str">
            <v>M_115-59_ЧЭ Строительство КЛ-6кВ от ВЛ-6</v>
          </cell>
          <cell r="C2003" t="str">
            <v>20.7500.3527.20</v>
          </cell>
          <cell r="D2003" t="str">
            <v>IT.75.1199.043</v>
          </cell>
          <cell r="F2003" t="str">
            <v>3.1.2.1.2.1_1-10 кВ_кабельные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v>
          </cell>
          <cell r="G2003">
            <v>2023</v>
          </cell>
          <cell r="H2003">
            <v>6</v>
          </cell>
          <cell r="I2003">
            <v>1024</v>
          </cell>
        </row>
        <row r="2004">
          <cell r="B2004" t="str">
            <v>с двумя кабелями в траншее 0,4 кВ</v>
          </cell>
          <cell r="I2004">
            <v>1618.5</v>
          </cell>
        </row>
        <row r="2005">
          <cell r="B2005" t="str">
            <v>Стр-во КЛ-0,4 кВ (КОМИТЕТ ГРАДОСТРОИТЕЛЬ</v>
          </cell>
          <cell r="C2005" t="str">
            <v>20.7500.2415.20</v>
          </cell>
          <cell r="D2005" t="str">
            <v>IT.75.0094.951</v>
          </cell>
          <cell r="F2005" t="str">
            <v>3.1.2.1.2.2_0,4 кВ и ниже_кабельные линии в траншеях многожильные с резиновой или пластмассовой изоляцией сечением провода от 50 до 100 квадратных мм включительно с двумя кабелями в траншее</v>
          </cell>
          <cell r="G2005">
            <v>2022</v>
          </cell>
          <cell r="H2005">
            <v>0.4</v>
          </cell>
          <cell r="I2005">
            <v>90</v>
          </cell>
        </row>
        <row r="2006">
          <cell r="B2006" t="str">
            <v>M_115-85_ЧЭ	 Строительство двух КЛ-0,4 к</v>
          </cell>
          <cell r="C2006" t="str">
            <v>20.7500.503.22</v>
          </cell>
          <cell r="D2006" t="str">
            <v>IT.75.1199.078</v>
          </cell>
          <cell r="F2006" t="str">
            <v>3.1.2.1.2.2_0,4 кВ и ниже_кабельные линии в траншеях многожильные с резиновой или пластмассовой изоляцией сечением провода от 50 до 100 квадратных мм включительно с двумя кабелями в траншее</v>
          </cell>
          <cell r="G2006">
            <v>2022</v>
          </cell>
          <cell r="H2006">
            <v>0.4</v>
          </cell>
          <cell r="I2006">
            <v>410</v>
          </cell>
        </row>
        <row r="2007">
          <cell r="B2007" t="str">
            <v>Стр-во КЛ-0,4 кВ (Фонд защиты прав гражд</v>
          </cell>
          <cell r="C2007" t="str">
            <v>20.7500.395.22</v>
          </cell>
          <cell r="D2007" t="str">
            <v>IT.75.1627.073</v>
          </cell>
          <cell r="E2007" t="str">
            <v>IT.75.1627.040</v>
          </cell>
          <cell r="F2007" t="str">
            <v>3.1.2.1.2.2_0,4 кВ и ниже_кабельные линии в траншеях многожильные с резиновой или пластмассовой изоляцией сечением провода от 50 до 100 квадратных мм включительно с двумя кабелями в траншее</v>
          </cell>
          <cell r="G2007">
            <v>2022</v>
          </cell>
          <cell r="H2007">
            <v>0.4</v>
          </cell>
          <cell r="I2007">
            <v>157</v>
          </cell>
        </row>
        <row r="2008">
          <cell r="B2008" t="str">
            <v>K_115-9_ЧЭ Стр-во КЛ-0,4 кВ (ООО "Атолл"</v>
          </cell>
          <cell r="C2008" t="str">
            <v>20.7500.2221.17</v>
          </cell>
          <cell r="D2008" t="str">
            <v>IT.75.1199.079</v>
          </cell>
          <cell r="F2008" t="str">
            <v>3.1.2.1.2.2_0,4 кВ и ниже_кабельные линии в траншеях многожильные с резиновой или пластмассовой изоляцией сечением провода от 50 до 100 квадратных мм включительно с двумя кабелями в траншее</v>
          </cell>
          <cell r="G2008">
            <v>2022</v>
          </cell>
          <cell r="H2008">
            <v>0.4</v>
          </cell>
          <cell r="I2008">
            <v>200</v>
          </cell>
        </row>
        <row r="2009">
          <cell r="B2009" t="str">
            <v>Стр-во КЛ-0,4 кВ (ООО "СТРОЙСФЕРА")</v>
          </cell>
          <cell r="C2009" t="str">
            <v>20.7500.3914.21</v>
          </cell>
          <cell r="D2009" t="str">
            <v>IT.75.1627.003</v>
          </cell>
          <cell r="E2009" t="str">
            <v>IT.75.1627.004</v>
          </cell>
          <cell r="F2009" t="str">
            <v>3.1.2.1.2.2_0,4 кВ и ниже_кабельные линии в траншеях многожильные с резиновой или пластмассовой изоляцией сечением провода от 50 до 100 квадратных мм включительно с двумя кабелями в траншее</v>
          </cell>
          <cell r="G2009">
            <v>2023</v>
          </cell>
          <cell r="H2009">
            <v>0.4</v>
          </cell>
          <cell r="I2009">
            <v>160</v>
          </cell>
        </row>
        <row r="2010">
          <cell r="B2010" t="str">
            <v>N_115-104_ЧЭ Строительство 2хКЛ-0,4 кВ о</v>
          </cell>
          <cell r="C2010" t="str">
            <v>20.7500.2239.22</v>
          </cell>
          <cell r="D2010" t="str">
            <v>IT.75.1199.087</v>
          </cell>
          <cell r="E2010" t="str">
            <v>IT.75.0093.226
IT.75.0696.129
IT.75.0094.949</v>
          </cell>
          <cell r="F2010" t="str">
            <v>3.1.2.1.2.2_0,4 кВ и ниже_кабельные линии в траншеях многожильные с резиновой или пластмассовой изоляцией сечением провода от 50 до 100 квадратных мм включительно с двумя кабелями в траншее</v>
          </cell>
          <cell r="G2010">
            <v>2023</v>
          </cell>
          <cell r="H2010">
            <v>0.4</v>
          </cell>
          <cell r="I2010">
            <v>354</v>
          </cell>
        </row>
        <row r="2011">
          <cell r="B2011" t="str">
            <v>O_115-108_ЧЭ Строительство 4хКЛ-0,4 кВ о</v>
          </cell>
          <cell r="C2011" t="str">
            <v>20.7500.2507.22</v>
          </cell>
          <cell r="D2011" t="str">
            <v>IT.75.1199.124</v>
          </cell>
          <cell r="F2011" t="str">
            <v>3.1.2.1.2.2_0,4 кВ и ниже_кабельные линии в траншеях многожильные с резиновой или пластмассовой изоляцией сечением провода от 50 до 100 квадратных мм включительно с двумя кабелями в траншее</v>
          </cell>
          <cell r="G2011">
            <v>2023</v>
          </cell>
          <cell r="H2011">
            <v>0.4</v>
          </cell>
          <cell r="I2011">
            <v>247.5</v>
          </cell>
        </row>
        <row r="2012">
          <cell r="B2012" t="str">
            <v>с двумя кабелями в траншее 1-20 кВ</v>
          </cell>
          <cell r="I2012">
            <v>349</v>
          </cell>
        </row>
        <row r="2013">
          <cell r="B2013" t="str">
            <v>M_115-69_ЧЭ Стр-во КЛ-10 кВ (ТП-481)</v>
          </cell>
          <cell r="C2013" t="str">
            <v>20.7500.2438.21</v>
          </cell>
          <cell r="D2013" t="str">
            <v>IT.75.1199.054</v>
          </cell>
          <cell r="F2013" t="str">
            <v>3.1.2.1.2.2_1-10 кВ_кабельные линии в траншеях многожильные с резиновой или пластмассовой изоляцией сечением провода от 50 до 100 квадратных мм включительно с двумя кабелями в траншее</v>
          </cell>
          <cell r="G2013">
            <v>2022</v>
          </cell>
          <cell r="H2013">
            <v>0.4</v>
          </cell>
          <cell r="I2013">
            <v>300</v>
          </cell>
        </row>
        <row r="2014">
          <cell r="B2014" t="str">
            <v>O_115-128_ЧЭ Стр-во ВЛ-6 кВ 2-х цепная (</v>
          </cell>
          <cell r="C2014" t="str">
            <v>20.7500.1767.22</v>
          </cell>
          <cell r="D2014" t="str">
            <v>IT.75.1199.113</v>
          </cell>
          <cell r="F2014" t="str">
            <v>2.3.1.3.1.2_1-20 кВ_воздушные линии на железобетонных опорах изолированным сталеалюминиевым проводом сечением до 50 квадратных мм включительно двухцепные</v>
          </cell>
          <cell r="G2014">
            <v>2023</v>
          </cell>
          <cell r="H2014">
            <v>6</v>
          </cell>
          <cell r="I2014">
            <v>49</v>
          </cell>
        </row>
        <row r="2015">
          <cell r="B2015" t="str">
            <v>Сечение кабеля от 100 до 200 мм 0,4 кВ</v>
          </cell>
          <cell r="I2015">
            <v>5459.5</v>
          </cell>
        </row>
        <row r="2016">
          <cell r="B2016" t="str">
            <v>с одним кабелем в траншее</v>
          </cell>
          <cell r="I2016">
            <v>5459.5</v>
          </cell>
        </row>
        <row r="2017">
          <cell r="B2017" t="str">
            <v>Стр-во КЛ-0,4 кВ (Гадиров Р.Г.)</v>
          </cell>
          <cell r="C2017" t="str">
            <v>20.7500.2306.20</v>
          </cell>
          <cell r="D2017" t="str">
            <v>IT.75.0696.253</v>
          </cell>
          <cell r="F2017" t="str">
            <v>3.1.2.1.3.1_0,4 кВ и ниже_кабельные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v>
          </cell>
          <cell r="G2017">
            <v>2021</v>
          </cell>
          <cell r="H2017">
            <v>0.4</v>
          </cell>
          <cell r="I2017">
            <v>35</v>
          </cell>
        </row>
        <row r="2018">
          <cell r="B2018" t="str">
            <v>Стр-во КЛ-0,4 кВ (ГБУЗ "ССМП")</v>
          </cell>
          <cell r="C2018" t="str">
            <v>20.7500.3154.20</v>
          </cell>
          <cell r="D2018" t="str">
            <v>IT.75.0094.831</v>
          </cell>
          <cell r="F2018" t="str">
            <v>3.1.2.1.3.1_0,4 кВ и ниже_кабельные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v>
          </cell>
          <cell r="G2018">
            <v>2021</v>
          </cell>
          <cell r="H2018">
            <v>0.4</v>
          </cell>
          <cell r="I2018">
            <v>43</v>
          </cell>
        </row>
        <row r="2019">
          <cell r="B2019" t="str">
            <v>Стр-во КЛ-0,4 кВ (ООО "Конструкция")</v>
          </cell>
          <cell r="C2019" t="str">
            <v>20.7500.2467.20</v>
          </cell>
          <cell r="D2019" t="str">
            <v>IT.75.0094.839</v>
          </cell>
          <cell r="F2019" t="str">
            <v>3.1.2.1.3.1_0,4 кВ и ниже_кабельные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v>
          </cell>
          <cell r="G2019">
            <v>2021</v>
          </cell>
          <cell r="H2019">
            <v>0.4</v>
          </cell>
          <cell r="I2019">
            <v>422</v>
          </cell>
        </row>
        <row r="2020">
          <cell r="B2020" t="str">
            <v>Стр-во КЛ-0,4 кВ (Религиозная организаци</v>
          </cell>
          <cell r="C2020" t="str">
            <v>20.7500.2882.19</v>
          </cell>
          <cell r="D2020" t="str">
            <v>IT.75.0094.887</v>
          </cell>
          <cell r="F2020" t="str">
            <v>3.1.2.1.3.1_0,4 кВ и ниже_кабельные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v>
          </cell>
          <cell r="G2020">
            <v>2021</v>
          </cell>
          <cell r="H2020">
            <v>0.4</v>
          </cell>
          <cell r="I2020">
            <v>43</v>
          </cell>
        </row>
        <row r="2021">
          <cell r="B2021" t="str">
            <v>Стр-во КЛ-0,4 кВ (Гао Юй)</v>
          </cell>
          <cell r="C2021" t="str">
            <v>20.7500.1146.19</v>
          </cell>
          <cell r="D2021" t="str">
            <v>IT.75.0696.122</v>
          </cell>
          <cell r="F2021" t="str">
            <v>3.1.2.1.3.1_0,4 кВ и ниже_кабельные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v>
          </cell>
          <cell r="G2021">
            <v>2021</v>
          </cell>
          <cell r="H2021">
            <v>0.4</v>
          </cell>
          <cell r="I2021">
            <v>90</v>
          </cell>
        </row>
        <row r="2022">
          <cell r="B2022" t="str">
            <v>Стр-во КЛ-0,4 кВ (АО "РУС")</v>
          </cell>
          <cell r="C2022" t="str">
            <v>20.7500.3287.19</v>
          </cell>
          <cell r="D2022" t="str">
            <v>IT.75.0094.926</v>
          </cell>
          <cell r="E2022" t="str">
            <v>IT.75.0094.729</v>
          </cell>
          <cell r="F2022" t="str">
            <v>3.1.2.1.3.1_0,4 кВ и ниже_кабельные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v>
          </cell>
          <cell r="G2022">
            <v>2021</v>
          </cell>
          <cell r="H2022">
            <v>0.4</v>
          </cell>
          <cell r="I2022">
            <v>204</v>
          </cell>
        </row>
        <row r="2023">
          <cell r="B2023" t="str">
            <v>Стр. 2-х КЛ-0,4 кВ от ВРУ КНС до ТП-432</v>
          </cell>
          <cell r="C2023" t="str">
            <v>20.7500.3592.13</v>
          </cell>
          <cell r="D2023" t="str">
            <v>IT.75.0093.121</v>
          </cell>
          <cell r="F2023" t="str">
            <v>3.1.2.1.3.1_0,4 кВ и ниже_кабельные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v>
          </cell>
          <cell r="G2023">
            <v>2021</v>
          </cell>
          <cell r="H2023">
            <v>0.4</v>
          </cell>
          <cell r="I2023">
            <v>670</v>
          </cell>
        </row>
        <row r="2024">
          <cell r="B2024" t="str">
            <v>115-8 Стр-во КЛ-0,4 кВ (ООО "Тантал")</v>
          </cell>
          <cell r="C2024" t="str">
            <v>20.7500.4550.14</v>
          </cell>
          <cell r="D2024" t="str">
            <v>IT.75.1199.006</v>
          </cell>
          <cell r="F2024" t="str">
            <v>3.1.2.1.3.1_0,4 кВ и ниже_кабельные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v>
          </cell>
          <cell r="G2024">
            <v>2021</v>
          </cell>
          <cell r="H2024">
            <v>0.4</v>
          </cell>
          <cell r="I2024">
            <v>1331</v>
          </cell>
        </row>
        <row r="2025">
          <cell r="B2025" t="str">
            <v>115-12_ЧЭ Стр-во  Строительство КЛ-0,4кВ</v>
          </cell>
          <cell r="C2025" t="str">
            <v>20.7500.1621.18</v>
          </cell>
          <cell r="D2025" t="str">
            <v>IT.75.1199.034</v>
          </cell>
          <cell r="F2025" t="str">
            <v>3.1.2.1.3.1_0,4 кВ и ниже_кабельные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v>
          </cell>
          <cell r="G2025">
            <v>2021</v>
          </cell>
          <cell r="H2025">
            <v>0.4</v>
          </cell>
          <cell r="I2025">
            <v>367</v>
          </cell>
        </row>
        <row r="2026">
          <cell r="B2026" t="str">
            <v>115-12_ЧЭ Стр-во КЛ-0,4кВ  (ТП-1032)</v>
          </cell>
          <cell r="C2026" t="str">
            <v>20.7500.1621.18</v>
          </cell>
          <cell r="D2026" t="str">
            <v>IT.75.1199.041</v>
          </cell>
          <cell r="F2026" t="str">
            <v>3.1.2.1.3.1_0,4 кВ и ниже_кабельные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v>
          </cell>
          <cell r="G2026">
            <v>2021</v>
          </cell>
          <cell r="H2026">
            <v>0.4</v>
          </cell>
          <cell r="I2026">
            <v>1888</v>
          </cell>
        </row>
        <row r="2027">
          <cell r="B2027" t="str">
            <v>Стр-во КЛ-0,4 кВ (Шимохин Д.Б.)</v>
          </cell>
          <cell r="C2027" t="str">
            <v>20.7500.3448.19</v>
          </cell>
          <cell r="D2027" t="str">
            <v>IT.75.0094.891</v>
          </cell>
          <cell r="F2027" t="str">
            <v>3.1.2.1.3.1_0,4 кВ и ниже_кабельные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v>
          </cell>
          <cell r="G2027">
            <v>2022</v>
          </cell>
          <cell r="H2027">
            <v>0.4</v>
          </cell>
          <cell r="I2027">
            <v>181</v>
          </cell>
        </row>
        <row r="2028">
          <cell r="B2028" t="str">
            <v>Стр-во КЛ-0,4 кВ (Баруткин О.В.)</v>
          </cell>
          <cell r="C2028" t="str">
            <v>20.7500.3824.21</v>
          </cell>
          <cell r="D2028" t="str">
            <v>IT.75.1627.125</v>
          </cell>
          <cell r="F2028" t="str">
            <v>3.1.2.1.3.1_0,4 кВ и ниже_кабельные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v>
          </cell>
          <cell r="G2028">
            <v>2023</v>
          </cell>
          <cell r="H2028">
            <v>0.4</v>
          </cell>
          <cell r="I2028">
            <v>30</v>
          </cell>
        </row>
        <row r="2029">
          <cell r="B2029" t="str">
            <v>Стр-во КЛ-0,4 кВ (ООО Спец.застройщик "М</v>
          </cell>
          <cell r="C2029" t="str">
            <v>20.7500.1140.21</v>
          </cell>
          <cell r="D2029" t="str">
            <v>IT.75.0696.319</v>
          </cell>
          <cell r="F2029" t="str">
            <v>3.1.2.1.3.1_0,4 кВ и ниже_кабельные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v>
          </cell>
          <cell r="G2029">
            <v>2023</v>
          </cell>
          <cell r="H2029">
            <v>0.4</v>
          </cell>
          <cell r="I2029">
            <v>78.5</v>
          </cell>
        </row>
        <row r="2030">
          <cell r="B2030" t="str">
            <v>Стр-во КЛ-0,4 кВ (Башарова Т.В.)</v>
          </cell>
          <cell r="C2030" t="str">
            <v>20.7500.4234.22</v>
          </cell>
          <cell r="D2030" t="str">
            <v>IT.75.1627.191</v>
          </cell>
          <cell r="F2030" t="str">
            <v>3.1.2.1.3.1_0,4 кВ и ниже_кабельные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v>
          </cell>
          <cell r="G2030">
            <v>2023</v>
          </cell>
          <cell r="H2030">
            <v>0.4</v>
          </cell>
          <cell r="I2030">
            <v>77</v>
          </cell>
        </row>
        <row r="2031">
          <cell r="B2031" t="str">
            <v>Сечение кабеля от 100 до 200 мм 6 (20) кВ</v>
          </cell>
          <cell r="I2031">
            <v>9473.5</v>
          </cell>
        </row>
        <row r="2032">
          <cell r="B2032" t="str">
            <v>с одним кабелем в траншее</v>
          </cell>
          <cell r="I2032">
            <v>5035</v>
          </cell>
        </row>
        <row r="2033">
          <cell r="B2033" t="str">
            <v>Стр КЛ-6 кВ (КЭУМИЗО администрации)</v>
          </cell>
          <cell r="C2033" t="str">
            <v>20.7500.3028.17</v>
          </cell>
          <cell r="D2033" t="str">
            <v>IT.75.0695.607</v>
          </cell>
          <cell r="E2033" t="str">
            <v>IT.75.0695.606</v>
          </cell>
          <cell r="F2033" t="str">
            <v>3.1.2.1.3.1_1-10 кВ_кабельные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v>
          </cell>
          <cell r="G2033">
            <v>2021</v>
          </cell>
          <cell r="H2033">
            <v>0.4</v>
          </cell>
          <cell r="I2033">
            <v>150</v>
          </cell>
        </row>
        <row r="2034">
          <cell r="B2034" t="str">
            <v>Стр-во КЛ-6 кВ (ООО "Энергожилстрой")</v>
          </cell>
          <cell r="C2034" t="str">
            <v>20.7500.1621.18</v>
          </cell>
          <cell r="D2034" t="str">
            <v>IT.75.0088.032</v>
          </cell>
          <cell r="E2034" t="str">
            <v>IT.75.1199.010</v>
          </cell>
          <cell r="F2034" t="str">
            <v>3.1.2.1.3.1_1-10 кВ_кабельные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v>
          </cell>
          <cell r="G2034">
            <v>2021</v>
          </cell>
          <cell r="H2034">
            <v>0.4</v>
          </cell>
          <cell r="I2034">
            <v>40</v>
          </cell>
        </row>
        <row r="2035">
          <cell r="B2035" t="str">
            <v>Стр-во КЛ-10 кВ ТП-614 (ООО "Дисконт+")</v>
          </cell>
          <cell r="C2035" t="str">
            <v>20.7500.688.20</v>
          </cell>
          <cell r="D2035" t="str">
            <v>IT.75.0088.033</v>
          </cell>
          <cell r="F2035" t="str">
            <v>3.1.2.1.3.1_1-10 кВ_кабельные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v>
          </cell>
          <cell r="G2035">
            <v>2021</v>
          </cell>
          <cell r="H2035">
            <v>10</v>
          </cell>
          <cell r="I2035">
            <v>435</v>
          </cell>
        </row>
        <row r="2036">
          <cell r="B2036" t="str">
            <v>Стр-во КЛ-10 кВ (ООО "Дисконт+")</v>
          </cell>
          <cell r="C2036" t="str">
            <v>20.7500.688.20</v>
          </cell>
          <cell r="D2036" t="str">
            <v>IT.75.0088.034</v>
          </cell>
          <cell r="F2036" t="str">
            <v>3.1.2.1.3.1_1-10 кВ_кабельные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v>
          </cell>
          <cell r="G2036">
            <v>2021</v>
          </cell>
          <cell r="H2036">
            <v>10</v>
          </cell>
          <cell r="I2036">
            <v>150</v>
          </cell>
        </row>
        <row r="2037">
          <cell r="B2037" t="str">
            <v>Стр-во КЛ-10 кВ (Четв.арбитр.суд) ТП 103</v>
          </cell>
          <cell r="C2037" t="str">
            <v>20.75.2172.08</v>
          </cell>
          <cell r="D2037" t="str">
            <v>IT.75.0093.192</v>
          </cell>
          <cell r="F2037" t="str">
            <v>3.1.2.1.3.1_1-10 кВ_кабельные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v>
          </cell>
          <cell r="G2037">
            <v>2021</v>
          </cell>
          <cell r="H2037">
            <v>0.4</v>
          </cell>
          <cell r="I2037">
            <v>2358</v>
          </cell>
        </row>
        <row r="2038">
          <cell r="B2038" t="str">
            <v>115-12_ЧЭ Строительство КЛ-6 кВ (ТП-477/</v>
          </cell>
          <cell r="C2038" t="str">
            <v>20.7500.1621.18</v>
          </cell>
          <cell r="D2038" t="str">
            <v>IT.75.1199.042</v>
          </cell>
          <cell r="F2038" t="str">
            <v>3.1.2.1.3.1_1-10 кВ_кабельные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v>
          </cell>
          <cell r="G2038">
            <v>2022</v>
          </cell>
          <cell r="H2038">
            <v>0.4</v>
          </cell>
          <cell r="I2038">
            <v>340</v>
          </cell>
        </row>
        <row r="2039">
          <cell r="B2039" t="str">
            <v>M_115-34_ЧЭ Стр-во КЛ-10 кВ (ООО "Заб.зе</v>
          </cell>
          <cell r="C2039" t="str">
            <v>20.7500.2184.16</v>
          </cell>
          <cell r="D2039" t="str">
            <v>IT.75.1199.044</v>
          </cell>
          <cell r="F2039" t="str">
            <v>3.1.2.1.3.1_1-10 кВ_кабельные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v>
          </cell>
          <cell r="G2039">
            <v>2022</v>
          </cell>
          <cell r="H2039">
            <v>10</v>
          </cell>
          <cell r="I2039">
            <v>698</v>
          </cell>
        </row>
        <row r="2040">
          <cell r="B2040" t="str">
            <v>M_115-88_ЧЭ Строительство двухцепной КВЛ</v>
          </cell>
          <cell r="C2040" t="str">
            <v>20.7500.115.22</v>
          </cell>
          <cell r="D2040" t="str">
            <v>IT.75.1199.086</v>
          </cell>
          <cell r="F2040" t="str">
            <v>3.1.2.1.3.1_1-10 кВ_кабельные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v>
          </cell>
          <cell r="G2040">
            <v>2023</v>
          </cell>
          <cell r="H2040">
            <v>6</v>
          </cell>
          <cell r="I2040">
            <v>864</v>
          </cell>
        </row>
        <row r="2041">
          <cell r="B2041" t="str">
            <v>с двумя кабелями в траншее 0,4 кВ</v>
          </cell>
          <cell r="I2041">
            <v>2592.5</v>
          </cell>
        </row>
        <row r="2042">
          <cell r="B2042" t="str">
            <v>Стр-во КЛ-0,4 кВ (ГКУ "СЛУЖБА ЕДИНОГО ЗА</v>
          </cell>
          <cell r="C2042" t="str">
            <v>20.7500.895.21</v>
          </cell>
          <cell r="D2042" t="str">
            <v>IT.75.0094.950</v>
          </cell>
          <cell r="F2042" t="str">
            <v>3.1.2.1.3.2_0,4 кВ и ниже_кабельные линии в траншеях многожильные с резиновой или пластмассовой изоляцией сечением провода от 100 до 200 квадратных мм включительно с двумя кабелями в траншее</v>
          </cell>
          <cell r="G2042">
            <v>2022</v>
          </cell>
          <cell r="H2042">
            <v>0.4</v>
          </cell>
          <cell r="I2042">
            <v>248</v>
          </cell>
        </row>
        <row r="2043">
          <cell r="B2043" t="str">
            <v>L_115-32_ЧЭ Строительство 6хКЛ-0,4 кВ от</v>
          </cell>
          <cell r="C2043" t="str">
            <v>20.7500.911.20</v>
          </cell>
          <cell r="D2043" t="str">
            <v>IT.75.1199.032</v>
          </cell>
          <cell r="F2043" t="str">
            <v>3.1.2.1.3.2_0,4 кВ и ниже_кабельные линии в траншеях многожильные с резиновой или пластмассовой изоляцией сечением провода от 100 до 200 квадратных мм включительно с двумя кабелями в траншее</v>
          </cell>
          <cell r="G2043">
            <v>2022</v>
          </cell>
          <cell r="H2043">
            <v>0.4</v>
          </cell>
          <cell r="I2043">
            <v>579</v>
          </cell>
        </row>
        <row r="2044">
          <cell r="B2044" t="str">
            <v>M_115-58_ЧЭ Строительство двух КЛ-0,4 кВ</v>
          </cell>
          <cell r="C2044" t="str">
            <v>20.7500.438.21</v>
          </cell>
          <cell r="D2044" t="str">
            <v>IT.75.1199.046</v>
          </cell>
          <cell r="F2044" t="str">
            <v>3.1.2.1.3.2_0,4 кВ и ниже_кабельные линии в траншеях многожильные с резиновой или пластмассовой изоляцией сечением провода от 100 до 200 квадратных мм включительно с двумя кабелями в траншее</v>
          </cell>
          <cell r="G2044">
            <v>2022</v>
          </cell>
          <cell r="H2044">
            <v>0.4</v>
          </cell>
          <cell r="I2044">
            <v>233</v>
          </cell>
        </row>
        <row r="2045">
          <cell r="B2045" t="str">
            <v>L_115-41_ЧЭ Строительство 2хКЛ-0,4 кВ от</v>
          </cell>
          <cell r="C2045" t="str">
            <v>20.7500.960.13</v>
          </cell>
          <cell r="D2045" t="str">
            <v>IT.75.1199.057</v>
          </cell>
          <cell r="F2045" t="str">
            <v>3.1.2.1.3.2_0,4 кВ и ниже_кабельные линии в траншеях многожильные с резиновой или пластмассовой изоляцией сечением провода от 100 до 200 квадратных мм включительно с двумя кабелями в траншее</v>
          </cell>
          <cell r="G2045">
            <v>2022</v>
          </cell>
          <cell r="H2045">
            <v>0.4</v>
          </cell>
          <cell r="I2045">
            <v>111</v>
          </cell>
        </row>
        <row r="2046">
          <cell r="B2046" t="str">
            <v>M_115-82_ЧЭ Строительство двух КЛ-0,4 кВ</v>
          </cell>
          <cell r="C2046" t="str">
            <v>20.7500.371.22</v>
          </cell>
          <cell r="D2046" t="str">
            <v>IT.75.1199.084</v>
          </cell>
          <cell r="F2046" t="str">
            <v>3.1.2.1.3.2_0,4 кВ и ниже_кабельные линии в траншеях многожильные с резиновой или пластмассовой изоляцией сечением провода от 100 до 200 квадратных мм включительно с двумя кабелями в траншее</v>
          </cell>
          <cell r="G2046">
            <v>2022</v>
          </cell>
          <cell r="H2046">
            <v>0.4</v>
          </cell>
          <cell r="I2046">
            <v>351</v>
          </cell>
        </row>
        <row r="2047">
          <cell r="B2047" t="str">
            <v>M_115-80_ЧЭ Строительство двух КЛ-0,4 кВ</v>
          </cell>
          <cell r="C2047" t="str">
            <v>20.7500.3886.21</v>
          </cell>
          <cell r="D2047" t="str">
            <v>IT.75.1199.076</v>
          </cell>
          <cell r="F2047" t="str">
            <v>3.1.2.1.3.2_0,4 кВ и ниже_кабельные линии в траншеях многожильные с резиновой или пластмассовой изоляцией сечением провода от 100 до 200 квадратных мм включительно с двумя кабелями в траншее</v>
          </cell>
          <cell r="G2047">
            <v>2023</v>
          </cell>
          <cell r="H2047">
            <v>0.4</v>
          </cell>
          <cell r="I2047">
            <v>100</v>
          </cell>
        </row>
        <row r="2048">
          <cell r="B2048" t="str">
            <v>N_115-98_ЧЭ Строительство двух КЛ-0,4 кВ</v>
          </cell>
          <cell r="C2048" t="str">
            <v>20.7500.1292.22</v>
          </cell>
          <cell r="D2048" t="str">
            <v>IT.75.1199.104</v>
          </cell>
          <cell r="F2048" t="str">
            <v>3.1.2.1.3.2_0,4 кВ и ниже_кабельные линии в траншеях многожильные с резиновой или пластмассовой изоляцией сечением провода от 100 до 200 квадратных мм включительно с двумя кабелями в траншее</v>
          </cell>
          <cell r="G2048">
            <v>2023</v>
          </cell>
          <cell r="H2048">
            <v>0.4</v>
          </cell>
          <cell r="I2048">
            <v>185</v>
          </cell>
        </row>
        <row r="2049">
          <cell r="B2049" t="str">
            <v>O_115-136_ЧЭ Строительство 2-х КЛ-0,4 кВ</v>
          </cell>
          <cell r="C2049" t="str">
            <v>20.7500.1328.23</v>
          </cell>
          <cell r="D2049" t="str">
            <v>IT.75.1199.129</v>
          </cell>
          <cell r="E2049" t="str">
            <v>IT.75.0094.988</v>
          </cell>
          <cell r="F2049" t="str">
            <v>3.1.2.1.3.2_0,4 кВ и ниже_кабельные линии в траншеях многожильные с резиновой или пластмассовой изоляцией сечением провода от 100 до 200 квадратных мм включительно с двумя кабелями в траншее</v>
          </cell>
          <cell r="G2049">
            <v>2023</v>
          </cell>
          <cell r="H2049">
            <v>0.4</v>
          </cell>
          <cell r="I2049">
            <v>785.5</v>
          </cell>
        </row>
        <row r="2050">
          <cell r="B2050" t="str">
            <v>с двумя кабелями в траншее 1-20 кВ</v>
          </cell>
          <cell r="I2050">
            <v>1701</v>
          </cell>
        </row>
        <row r="2051">
          <cell r="B2051" t="str">
            <v>115-9_ЧЭ Строительство КЛ-6 кВ, двухцепн</v>
          </cell>
          <cell r="C2051" t="str">
            <v>20.7500.2221.17</v>
          </cell>
          <cell r="D2051" t="str">
            <v>IT.75.1199.021</v>
          </cell>
          <cell r="F2051" t="str">
            <v>3.1.2.1.3.2_1-10 кВ_кабельные линии в траншеях многожильные с резиновой или пластмассовой изоляцией сечением провода от 100 до 200 квадратных мм включительно с двумя кабелями в траншее</v>
          </cell>
          <cell r="G2051">
            <v>2021</v>
          </cell>
          <cell r="H2051">
            <v>0.4</v>
          </cell>
          <cell r="I2051">
            <v>1280</v>
          </cell>
        </row>
        <row r="2052">
          <cell r="B2052" t="str">
            <v>M_115-70_ЧЭ	Строительство двух КЛ-10кВ о</v>
          </cell>
          <cell r="C2052" t="str">
            <v>20.7500.2243.21</v>
          </cell>
          <cell r="D2052" t="str">
            <v>IT.75.1199.055</v>
          </cell>
          <cell r="E2052" t="str">
            <v>введен одним КС-14 с СПП IT.75.1199.082</v>
          </cell>
          <cell r="F2052" t="str">
            <v>3.1.2.1.3.2_1-10 кВ_кабельные линии в траншеях многожильные с резиновой или пластмассовой изоляцией сечением провода от 100 до 200 квадратных мм включительно с двумя кабелями в траншее</v>
          </cell>
          <cell r="G2052">
            <v>2022</v>
          </cell>
          <cell r="H2052">
            <v>10</v>
          </cell>
          <cell r="I2052">
            <v>249</v>
          </cell>
        </row>
        <row r="2053">
          <cell r="B2053" t="str">
            <v>N_115-100_ЧЭ Строительство двух КЛ-6 кВ</v>
          </cell>
          <cell r="C2053" t="str">
            <v>20.7500.1698.22</v>
          </cell>
          <cell r="D2053" t="str">
            <v>IT.75.1199.089</v>
          </cell>
          <cell r="E2053" t="str">
            <v>IT.75.1199.058</v>
          </cell>
          <cell r="F2053" t="str">
            <v>3.1.2.1.3.2_1-10 кВ_кабельные линии в траншеях многожильные с резиновой или пластмассовой изоляцией сечением провода от 100 до 200 квадратных мм включительно с двумя кабелями в траншее</v>
          </cell>
          <cell r="G2053">
            <v>2023</v>
          </cell>
          <cell r="H2053">
            <v>6</v>
          </cell>
          <cell r="I2053">
            <v>172</v>
          </cell>
        </row>
        <row r="2054">
          <cell r="B2054" t="str">
            <v>с четырьмя кабелями в траншее 0,4 кВ</v>
          </cell>
          <cell r="I2054">
            <v>145</v>
          </cell>
        </row>
        <row r="2055">
          <cell r="B2055" t="str">
            <v>115-9_ЧЭ Стр-во КЛ-0,4 кВ (ООО "Атолл")</v>
          </cell>
          <cell r="C2055" t="str">
            <v>20.7500.2221.17</v>
          </cell>
          <cell r="D2055" t="str">
            <v>IT.75.1199.039</v>
          </cell>
          <cell r="F2055" t="str">
            <v>3.1.2.1.3.4_0,4 кВ и ниже_кабельные линии в траншеях многожильные с резиновой или пластмассовой изоляцией сечением провода от 100 до 200 квадратных мм включительно с четырьмя кабелями в траншее</v>
          </cell>
          <cell r="G2055">
            <v>2022</v>
          </cell>
          <cell r="H2055">
            <v>0.4</v>
          </cell>
          <cell r="I2055">
            <v>145</v>
          </cell>
        </row>
        <row r="2056">
          <cell r="B2056" t="str">
            <v>Сечение кабеля от 200 до 500 мм 0,4 кВ</v>
          </cell>
          <cell r="I2056">
            <v>271</v>
          </cell>
        </row>
        <row r="2057">
          <cell r="B2057" t="str">
            <v>с одним кабелем в траншее</v>
          </cell>
          <cell r="I2057">
            <v>271</v>
          </cell>
        </row>
        <row r="2058">
          <cell r="B2058" t="str">
            <v>Стр-во КЛ-0,4 кВ ТП-387 (ООО "МИР")</v>
          </cell>
          <cell r="C2058" t="str">
            <v>20.7500.2185.18</v>
          </cell>
          <cell r="D2058" t="str">
            <v>IT.75.0094.637</v>
          </cell>
          <cell r="F2058" t="str">
            <v>3.1.2.1.4.1_0,4 кВ и ниже_кабельные линии в траншеях многожильные с резиновой или пластмассовой изоляцией сечением провода от 200 до 250 квадратных мм включительно с одним кабелем в траншее</v>
          </cell>
          <cell r="G2058">
            <v>2022</v>
          </cell>
          <cell r="H2058">
            <v>0.4</v>
          </cell>
          <cell r="I2058">
            <v>140</v>
          </cell>
        </row>
        <row r="2059">
          <cell r="B2059" t="str">
            <v>Стр-во КЛ-0,4 кВ (АО СЗ "Региональное уп</v>
          </cell>
          <cell r="C2059" t="str">
            <v>20.7500.1216.23</v>
          </cell>
          <cell r="D2059" t="str">
            <v>IT.75.1627.160</v>
          </cell>
          <cell r="F2059" t="str">
            <v>3.1.2.1.4.1_0,4 кВ и ниже_кабельные линии в траншеях многожильные с резиновой или пластмассовой изоляцией сечением провода от 200 до 250 квадратных мм включительно с одним кабелем в траншее</v>
          </cell>
          <cell r="G2059">
            <v>2023</v>
          </cell>
          <cell r="H2059">
            <v>0.4</v>
          </cell>
          <cell r="I2059">
            <v>131</v>
          </cell>
        </row>
        <row r="2060">
          <cell r="B2060" t="str">
            <v>с двумя кабелями в траншее</v>
          </cell>
        </row>
        <row r="2061">
          <cell r="B2061" t="str">
            <v>Кабели с бумажной изоляцией</v>
          </cell>
          <cell r="I2061">
            <v>0</v>
          </cell>
        </row>
        <row r="2062">
          <cell r="B2062" t="str">
            <v>Сечение кабеля от 100 до 200 мм 6 (20) кВ</v>
          </cell>
          <cell r="I2062">
            <v>0</v>
          </cell>
        </row>
        <row r="2063">
          <cell r="B2063" t="str">
            <v>с одним кабелем в траншее</v>
          </cell>
          <cell r="I2063">
            <v>0</v>
          </cell>
        </row>
        <row r="2067">
          <cell r="B2067" t="str">
            <v>Строительство трансформаторных подстанций (ТП), за исключением распределительных трансформаторных подстанций (РТП), с уровнем напряжения до 35 кВ</v>
          </cell>
          <cell r="I2067">
            <v>9400.3119999999999</v>
          </cell>
        </row>
        <row r="2068">
          <cell r="B2068" t="str">
            <v>Строительство ТП</v>
          </cell>
          <cell r="I2068">
            <v>9400.3119999999999</v>
          </cell>
        </row>
        <row r="2069">
          <cell r="B2069" t="str">
            <v>Однотрансформаторные</v>
          </cell>
          <cell r="I2069">
            <v>7383.5</v>
          </cell>
        </row>
        <row r="2070">
          <cell r="B2070" t="str">
            <v>Трансформаторная мощность до 25 кВА 10/0,4</v>
          </cell>
          <cell r="I2070">
            <v>1253.5</v>
          </cell>
        </row>
        <row r="2071">
          <cell r="B2071" t="str">
            <v>Стр-во СТП 10/0,4 кВ (ООО "Эко-полигон")</v>
          </cell>
          <cell r="C2071" t="str">
            <v>20.7500.850.20</v>
          </cell>
          <cell r="D2071" t="str">
            <v>IT.75.0695.986</v>
          </cell>
          <cell r="F2071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71">
            <v>2021</v>
          </cell>
          <cell r="H2071">
            <v>0.4</v>
          </cell>
          <cell r="I2071">
            <v>15</v>
          </cell>
        </row>
        <row r="2072">
          <cell r="B2072" t="str">
            <v>Стр-во СТП (Гашков Н.В.)</v>
          </cell>
          <cell r="C2072" t="str">
            <v>20.7500.903.20</v>
          </cell>
          <cell r="D2072" t="str">
            <v>IT.75.0403.580</v>
          </cell>
          <cell r="F2072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72">
            <v>2021</v>
          </cell>
          <cell r="H2072">
            <v>0.23</v>
          </cell>
          <cell r="I2072">
            <v>6.5</v>
          </cell>
        </row>
        <row r="2073">
          <cell r="B2073" t="str">
            <v>Стр-во ВЛ-СТП 10/ кВ (ИП Болотова К.В.)</v>
          </cell>
          <cell r="C2073" t="str">
            <v>20.7500.724.20</v>
          </cell>
          <cell r="D2073" t="str">
            <v>IT.75.0403.588</v>
          </cell>
          <cell r="F2073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73">
            <v>2021</v>
          </cell>
          <cell r="H2073">
            <v>0.4</v>
          </cell>
          <cell r="I2073">
            <v>15</v>
          </cell>
        </row>
        <row r="2074">
          <cell r="B2074" t="str">
            <v>Стр-во СТП (ПУ ФСБ России по Заб.краю.)</v>
          </cell>
          <cell r="C2074" t="str">
            <v>20.7500.3121.20</v>
          </cell>
          <cell r="D2074" t="str">
            <v>IT.75.0404.225</v>
          </cell>
          <cell r="F2074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74">
            <v>2021</v>
          </cell>
          <cell r="H2074">
            <v>0.4</v>
          </cell>
          <cell r="I2074">
            <v>10</v>
          </cell>
        </row>
        <row r="2075">
          <cell r="B2075" t="str">
            <v>Стр-во СТП (Васильев В.С.)</v>
          </cell>
          <cell r="C2075" t="str">
            <v>20.7500.1473.20</v>
          </cell>
          <cell r="D2075" t="str">
            <v>IT.75.0406.751</v>
          </cell>
          <cell r="F2075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75">
            <v>2021</v>
          </cell>
          <cell r="H2075">
            <v>0.4</v>
          </cell>
          <cell r="I2075">
            <v>15</v>
          </cell>
        </row>
        <row r="2076">
          <cell r="B2076" t="str">
            <v>Стр-во СТП 10/0,4 кВ (Астраханцев А.И.)</v>
          </cell>
          <cell r="C2076" t="str">
            <v>20.7500.610.20</v>
          </cell>
          <cell r="D2076" t="str">
            <v>IT.75.1214.047</v>
          </cell>
          <cell r="F2076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76">
            <v>2021</v>
          </cell>
          <cell r="H2076">
            <v>0.4</v>
          </cell>
          <cell r="I2076">
            <v>15</v>
          </cell>
        </row>
        <row r="2077">
          <cell r="B2077" t="str">
            <v>Стр-во СТП 10/0,4 кВ (Батомункуев С.Ц.)</v>
          </cell>
          <cell r="C2077" t="str">
            <v>20.7500.1039.20</v>
          </cell>
          <cell r="D2077" t="str">
            <v>IT.75.1323.034</v>
          </cell>
          <cell r="F2077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77">
            <v>2021</v>
          </cell>
          <cell r="H2077">
            <v>0.4</v>
          </cell>
          <cell r="I2077">
            <v>12</v>
          </cell>
        </row>
        <row r="2078">
          <cell r="B2078" t="str">
            <v>Стр-во СТП 25 кВа (Цыцыков В.Ц.)</v>
          </cell>
          <cell r="C2078" t="str">
            <v>20.7500.893.20</v>
          </cell>
          <cell r="D2078" t="str">
            <v>IT.75.1323.041</v>
          </cell>
          <cell r="F2078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78">
            <v>2021</v>
          </cell>
          <cell r="H2078">
            <v>0.4</v>
          </cell>
          <cell r="I2078">
            <v>10</v>
          </cell>
        </row>
        <row r="2079">
          <cell r="B2079" t="str">
            <v>Стр-во СТП (Аюшиев Б.Д.)</v>
          </cell>
          <cell r="C2079" t="str">
            <v>20.7500.2687.20</v>
          </cell>
          <cell r="D2079" t="str">
            <v>IT.75.1323.058</v>
          </cell>
          <cell r="F2079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79">
            <v>2021</v>
          </cell>
          <cell r="H2079">
            <v>0.23</v>
          </cell>
          <cell r="I2079">
            <v>15</v>
          </cell>
        </row>
        <row r="2080">
          <cell r="B2080" t="str">
            <v>Стр-во СТП 10/0,4 кВ (Баранова Н.А.)</v>
          </cell>
          <cell r="C2080" t="str">
            <v>20.7500.2742.20</v>
          </cell>
          <cell r="D2080" t="str">
            <v>IT.75.0403.616</v>
          </cell>
          <cell r="F2080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80">
            <v>2021</v>
          </cell>
          <cell r="H2080">
            <v>0.4</v>
          </cell>
          <cell r="I2080">
            <v>7</v>
          </cell>
        </row>
        <row r="2081">
          <cell r="B2081" t="str">
            <v>Стр-во СТП (Иванова В.Н.)</v>
          </cell>
          <cell r="C2081" t="str">
            <v>20.7500.61.21</v>
          </cell>
          <cell r="D2081" t="str">
            <v>IT.75.0403.648</v>
          </cell>
          <cell r="F2081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81">
            <v>2021</v>
          </cell>
          <cell r="H2081">
            <v>0.4</v>
          </cell>
          <cell r="I2081">
            <v>15</v>
          </cell>
        </row>
        <row r="2082">
          <cell r="B2082" t="str">
            <v>Стр-во СТП 25 кВа (Батоочиров Б.П.)</v>
          </cell>
          <cell r="C2082" t="str">
            <v>20.7500.328.20</v>
          </cell>
          <cell r="D2082" t="str">
            <v>IT.75.0405.740</v>
          </cell>
          <cell r="F2082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82">
            <v>2021</v>
          </cell>
          <cell r="H2082">
            <v>0.4</v>
          </cell>
          <cell r="I2082">
            <v>15</v>
          </cell>
        </row>
        <row r="2083">
          <cell r="B2083" t="str">
            <v>Стр-во СТП (Запиров З.Г.)</v>
          </cell>
          <cell r="C2083" t="str">
            <v>20.7500.238.21</v>
          </cell>
          <cell r="D2083" t="str">
            <v>IT.75.0406.762</v>
          </cell>
          <cell r="F2083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83">
            <v>2021</v>
          </cell>
          <cell r="H2083">
            <v>0.23</v>
          </cell>
          <cell r="I2083">
            <v>7</v>
          </cell>
        </row>
        <row r="2084">
          <cell r="B2084" t="str">
            <v>Стр-во СТП-10/0,4кВ (Парыгина А.П.)</v>
          </cell>
          <cell r="C2084" t="str">
            <v>20.7500.664.21</v>
          </cell>
          <cell r="D2084" t="str">
            <v>IT.75.0406.769</v>
          </cell>
          <cell r="F2084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84">
            <v>2021</v>
          </cell>
          <cell r="H2084">
            <v>0.23</v>
          </cell>
          <cell r="I2084">
            <v>15</v>
          </cell>
        </row>
        <row r="2085">
          <cell r="B2085" t="str">
            <v>Стр-во СТП -25 кВ (Иванов А.С.)</v>
          </cell>
          <cell r="C2085" t="str">
            <v>20.7500.952.20</v>
          </cell>
          <cell r="D2085" t="str">
            <v>IT.75.1323.029</v>
          </cell>
          <cell r="F2085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85">
            <v>2021</v>
          </cell>
          <cell r="H2085">
            <v>0.4</v>
          </cell>
          <cell r="I2085">
            <v>15</v>
          </cell>
        </row>
        <row r="2086">
          <cell r="B2086" t="str">
            <v>Стр-во СТП 25 кВа (Цыренов Б-Ж.Д.)</v>
          </cell>
          <cell r="C2086" t="str">
            <v>20.7500.1955.20</v>
          </cell>
          <cell r="D2086" t="str">
            <v>IT.75.1323.048</v>
          </cell>
          <cell r="F2086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86">
            <v>2021</v>
          </cell>
          <cell r="H2086">
            <v>0.4</v>
          </cell>
          <cell r="I2086">
            <v>15</v>
          </cell>
        </row>
        <row r="2087">
          <cell r="B2087" t="str">
            <v>Стр-во СТП 10/0,4 (Ван-Ган В.Н.)</v>
          </cell>
          <cell r="C2087" t="str">
            <v>20.7500.678.20</v>
          </cell>
          <cell r="D2087" t="str">
            <v>IT.75.1323.069</v>
          </cell>
          <cell r="F2087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87">
            <v>2021</v>
          </cell>
          <cell r="H2087">
            <v>0.4</v>
          </cell>
          <cell r="I2087">
            <v>15</v>
          </cell>
        </row>
        <row r="2088">
          <cell r="B2088" t="str">
            <v>Стр-во СТП  (Жамьянов А.Б.)</v>
          </cell>
          <cell r="C2088" t="str">
            <v>20.7500.356.20</v>
          </cell>
          <cell r="D2088" t="str">
            <v>IT.75.1323.081</v>
          </cell>
          <cell r="F2088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88">
            <v>2021</v>
          </cell>
          <cell r="H2088">
            <v>0.4</v>
          </cell>
          <cell r="I2088">
            <v>15</v>
          </cell>
        </row>
        <row r="2089">
          <cell r="B2089" t="str">
            <v>Стр-во СТП  (Трухин Н.В.)</v>
          </cell>
          <cell r="C2089" t="str">
            <v>20.7500.3096.19</v>
          </cell>
          <cell r="D2089" t="str">
            <v>IT.75.1323.087</v>
          </cell>
          <cell r="F2089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89">
            <v>2021</v>
          </cell>
          <cell r="H2089">
            <v>0.4</v>
          </cell>
          <cell r="I2089">
            <v>15</v>
          </cell>
        </row>
        <row r="2090">
          <cell r="B2090" t="str">
            <v>Стр-во КТПН 25 кВа (Трухин А.В.)</v>
          </cell>
          <cell r="C2090" t="str">
            <v>20.7500.2868.19</v>
          </cell>
          <cell r="D2090" t="str">
            <v>IT.75.0405.886</v>
          </cell>
          <cell r="F2090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90">
            <v>2021</v>
          </cell>
          <cell r="H2090">
            <v>0.4</v>
          </cell>
          <cell r="I2090">
            <v>15</v>
          </cell>
        </row>
        <row r="2091">
          <cell r="B2091" t="str">
            <v>Стр-во CТП (ООО Корякмайнинг)</v>
          </cell>
          <cell r="C2091" t="str">
            <v>20.7500.994.20</v>
          </cell>
          <cell r="D2091" t="str">
            <v>IT.75.0404.195</v>
          </cell>
          <cell r="F2091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91">
            <v>2021</v>
          </cell>
          <cell r="H2091">
            <v>0.4</v>
          </cell>
          <cell r="I2091">
            <v>8</v>
          </cell>
        </row>
        <row r="2092">
          <cell r="B2092" t="str">
            <v>Стр-во СТП (Козулин С.А.)</v>
          </cell>
          <cell r="C2092" t="str">
            <v>20.7500.2935.19</v>
          </cell>
          <cell r="D2092" t="str">
            <v>IT.75.0404.212</v>
          </cell>
          <cell r="F2092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92">
            <v>2021</v>
          </cell>
          <cell r="H2092">
            <v>0.4</v>
          </cell>
          <cell r="I2092">
            <v>15</v>
          </cell>
        </row>
        <row r="2093">
          <cell r="B2093" t="str">
            <v>Стр-во СТП 10/0,4 кВ (Голубев Ю.М.)</v>
          </cell>
          <cell r="C2093" t="str">
            <v>20.7500.2554.19</v>
          </cell>
          <cell r="D2093" t="str">
            <v>IT.75.0405.853</v>
          </cell>
          <cell r="F2093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93">
            <v>2021</v>
          </cell>
          <cell r="H2093">
            <v>0.23</v>
          </cell>
          <cell r="I2093">
            <v>15</v>
          </cell>
        </row>
        <row r="2094">
          <cell r="B2094" t="str">
            <v>Стр-во СТП 10/0,4 кВ (Ковалева И.С.)</v>
          </cell>
          <cell r="C2094" t="str">
            <v>20.7500.2411.19</v>
          </cell>
          <cell r="D2094" t="str">
            <v>IT.75.0406.533</v>
          </cell>
          <cell r="F2094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94">
            <v>2021</v>
          </cell>
          <cell r="H2094">
            <v>0.23</v>
          </cell>
          <cell r="I2094">
            <v>7</v>
          </cell>
        </row>
        <row r="2095">
          <cell r="B2095" t="str">
            <v>Стр-во СТП   (ПАО МТС)</v>
          </cell>
          <cell r="C2095" t="str">
            <v>20.7500.566.20</v>
          </cell>
          <cell r="D2095" t="str">
            <v>IT.75.1214.329</v>
          </cell>
          <cell r="F2095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95">
            <v>2021</v>
          </cell>
          <cell r="H2095">
            <v>0.4</v>
          </cell>
          <cell r="I2095">
            <v>8</v>
          </cell>
        </row>
        <row r="2096">
          <cell r="B2096" t="str">
            <v>Стр-во СТП 10/0,4 кВ (Ойдопов О.Б.)</v>
          </cell>
          <cell r="C2096" t="str">
            <v>20.7500.1009.20</v>
          </cell>
          <cell r="D2096" t="str">
            <v>IT.75.1323.033</v>
          </cell>
          <cell r="F2096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96">
            <v>2021</v>
          </cell>
          <cell r="H2096">
            <v>0.4</v>
          </cell>
          <cell r="I2096">
            <v>5</v>
          </cell>
        </row>
        <row r="2097">
          <cell r="B2097" t="str">
            <v>Стр-во СТП 10/0,4 кВ (Цыремжитов А.Ц.)</v>
          </cell>
          <cell r="C2097" t="str">
            <v>20.7500.3011.20</v>
          </cell>
          <cell r="D2097" t="str">
            <v>IT.75.1323.050</v>
          </cell>
          <cell r="F2097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97">
            <v>2021</v>
          </cell>
          <cell r="H2097">
            <v>0.23</v>
          </cell>
          <cell r="I2097">
            <v>6</v>
          </cell>
        </row>
        <row r="2098">
          <cell r="B2098" t="str">
            <v>Стр-во СТП 25 кВа (ПАО "Ростелеком")</v>
          </cell>
          <cell r="C2098" t="str">
            <v>20.7500.1100.20</v>
          </cell>
          <cell r="D2098" t="str">
            <v>IT.75.0094.912</v>
          </cell>
          <cell r="F2098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98">
            <v>2021</v>
          </cell>
          <cell r="H2098">
            <v>0.4</v>
          </cell>
          <cell r="I2098">
            <v>20</v>
          </cell>
        </row>
        <row r="2099">
          <cell r="B2099" t="str">
            <v>Стр-во СТП (АДМИНИСТРАЦИЯ МР "ГАЗИМУРО-З</v>
          </cell>
          <cell r="C2099" t="str">
            <v>20.7500.746.21</v>
          </cell>
          <cell r="D2099" t="str">
            <v>IT.75.0094.955</v>
          </cell>
          <cell r="F2099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099">
            <v>2021</v>
          </cell>
          <cell r="H2099">
            <v>0.4</v>
          </cell>
          <cell r="I2099">
            <v>20</v>
          </cell>
        </row>
        <row r="2100">
          <cell r="B2100" t="str">
            <v>Стр-во СТП  (МУ "Служба МТО")</v>
          </cell>
          <cell r="C2100" t="str">
            <v>20.7500.3060.20</v>
          </cell>
          <cell r="D2100" t="str">
            <v>IT.75.0404.220</v>
          </cell>
          <cell r="F2100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00">
            <v>2021</v>
          </cell>
          <cell r="H2100">
            <v>0.4</v>
          </cell>
          <cell r="I2100">
            <v>5</v>
          </cell>
        </row>
        <row r="2101">
          <cell r="B2101" t="str">
            <v>Стр-во СТП 10/0,4 кВ (Цыденова Е.Р.)</v>
          </cell>
          <cell r="C2101" t="str">
            <v>20.7500.2251.19</v>
          </cell>
          <cell r="D2101" t="str">
            <v>IT.75.0405.847</v>
          </cell>
          <cell r="F2101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01">
            <v>2021</v>
          </cell>
          <cell r="H2101">
            <v>0.4</v>
          </cell>
          <cell r="I2101">
            <v>15</v>
          </cell>
        </row>
        <row r="2102">
          <cell r="B2102" t="str">
            <v>Стр-во СТП 10/0,4 кВ (ФКУ УПРДОР "Забайк</v>
          </cell>
          <cell r="C2102" t="str">
            <v>20.7500.84.19</v>
          </cell>
          <cell r="D2102" t="str">
            <v>IT.75.0695.745</v>
          </cell>
          <cell r="F2102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02">
            <v>2021</v>
          </cell>
          <cell r="H2102">
            <v>0.23</v>
          </cell>
          <cell r="I2102">
            <v>3</v>
          </cell>
        </row>
        <row r="2103">
          <cell r="B2103" t="str">
            <v>Стр-во СТП  ("УРАНГЕОЛОГОРАЗВЕДКА")</v>
          </cell>
          <cell r="C2103" t="str">
            <v>20.7500.2526.21</v>
          </cell>
          <cell r="D2103" t="str">
            <v>IT.75.0404.235</v>
          </cell>
          <cell r="F2103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03">
            <v>2022</v>
          </cell>
          <cell r="H2103">
            <v>0.4</v>
          </cell>
          <cell r="I2103">
            <v>15</v>
          </cell>
        </row>
        <row r="2104">
          <cell r="B2104" t="str">
            <v>Стр-во СТП 10/0,4 кВ ( МУ"СЛУЖБА МТО")</v>
          </cell>
          <cell r="C2104" t="str">
            <v>20.7500.1556.21</v>
          </cell>
          <cell r="D2104" t="str">
            <v>IT.75.0406.765</v>
          </cell>
          <cell r="F2104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04">
            <v>2022</v>
          </cell>
          <cell r="H2104">
            <v>0.4</v>
          </cell>
          <cell r="I2104">
            <v>5</v>
          </cell>
        </row>
        <row r="2105">
          <cell r="B2105" t="str">
            <v>Стр-во СТП 10/0,4 кВ (ИП Михайлова А.М.)</v>
          </cell>
          <cell r="C2105" t="str">
            <v>20.7500.2290.20</v>
          </cell>
          <cell r="D2105" t="str">
            <v>IT.75.1214.477</v>
          </cell>
          <cell r="F2105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05">
            <v>2022</v>
          </cell>
          <cell r="H2105">
            <v>0.4</v>
          </cell>
          <cell r="I2105">
            <v>15</v>
          </cell>
        </row>
        <row r="2106">
          <cell r="B2106" t="str">
            <v>Стр-во СТП 10/0,4 кВ (Даримаева С.Ц.)</v>
          </cell>
          <cell r="C2106" t="str">
            <v>20.7500.3660.20</v>
          </cell>
          <cell r="D2106" t="str">
            <v>IT.75.1323.108</v>
          </cell>
          <cell r="F2106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06">
            <v>2022</v>
          </cell>
          <cell r="H2106">
            <v>0.4</v>
          </cell>
          <cell r="I2106">
            <v>15</v>
          </cell>
        </row>
        <row r="2107">
          <cell r="B2107" t="str">
            <v>Стр-во СТП (Фомин С.Н.)</v>
          </cell>
          <cell r="C2107" t="str">
            <v>20.7500.3631.20</v>
          </cell>
          <cell r="D2107" t="str">
            <v>IT.75.0403.678</v>
          </cell>
          <cell r="F2107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07">
            <v>2022</v>
          </cell>
          <cell r="H2107">
            <v>0.23</v>
          </cell>
          <cell r="I2107">
            <v>15</v>
          </cell>
        </row>
        <row r="2108">
          <cell r="B2108" t="str">
            <v>Стр-во СТП (Милевский С.И.)</v>
          </cell>
          <cell r="C2108" t="str">
            <v>20.7500.589.20</v>
          </cell>
          <cell r="D2108" t="str">
            <v>IT.75.1323.116</v>
          </cell>
          <cell r="F2108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08">
            <v>2022</v>
          </cell>
          <cell r="H2108">
            <v>0.23</v>
          </cell>
          <cell r="I2108">
            <v>15</v>
          </cell>
        </row>
        <row r="2109">
          <cell r="B2109" t="str">
            <v>Стр-во СТП (Ковалев И.М.)</v>
          </cell>
          <cell r="C2109" t="str">
            <v>20.7500.3739.19</v>
          </cell>
          <cell r="D2109" t="str">
            <v>IT.75.1323.118</v>
          </cell>
          <cell r="F2109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09">
            <v>2022</v>
          </cell>
          <cell r="H2109">
            <v>0.4</v>
          </cell>
          <cell r="I2109">
            <v>15</v>
          </cell>
        </row>
        <row r="2110">
          <cell r="B2110" t="str">
            <v>Стр-во СТП 10/0,4 кВ (Балмаева Д.А.)</v>
          </cell>
          <cell r="C2110" t="str">
            <v>20.7500.3617.20</v>
          </cell>
          <cell r="D2110" t="str">
            <v>IT.75.1323.120</v>
          </cell>
          <cell r="F2110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10">
            <v>2022</v>
          </cell>
          <cell r="H2110">
            <v>0.4</v>
          </cell>
          <cell r="I2110">
            <v>15</v>
          </cell>
        </row>
        <row r="2111">
          <cell r="B2111" t="str">
            <v>Стр-во СТП 10/0,4 кВ (Людофа В.Н.)</v>
          </cell>
          <cell r="C2111" t="str">
            <v>20.7500.3635.20</v>
          </cell>
          <cell r="D2111" t="str">
            <v>IT.75.1323.122</v>
          </cell>
          <cell r="F2111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11">
            <v>2022</v>
          </cell>
          <cell r="H2111">
            <v>0.4</v>
          </cell>
          <cell r="I2111">
            <v>15</v>
          </cell>
        </row>
        <row r="2112">
          <cell r="B2112" t="str">
            <v>Стр-во СТП (ФКУ УПРДОР "Забайкалье")</v>
          </cell>
          <cell r="C2112" t="str">
            <v>20.7500.320.21</v>
          </cell>
          <cell r="D2112" t="str">
            <v>IT.75.1323.136</v>
          </cell>
          <cell r="F2112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12">
            <v>2022</v>
          </cell>
          <cell r="H2112">
            <v>0.4</v>
          </cell>
          <cell r="I2112">
            <v>15</v>
          </cell>
        </row>
        <row r="2113">
          <cell r="B2113" t="str">
            <v>Стр-во СТП 10/0,4кВ (Наврузов В.А.)</v>
          </cell>
          <cell r="C2113" t="str">
            <v>20.7500.158.20</v>
          </cell>
          <cell r="D2113" t="str">
            <v>IT.75.0403.605</v>
          </cell>
          <cell r="F2113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13">
            <v>2022</v>
          </cell>
          <cell r="H2113">
            <v>0.4</v>
          </cell>
          <cell r="I2113">
            <v>15</v>
          </cell>
        </row>
        <row r="2114">
          <cell r="B2114" t="str">
            <v>Стр-во СТП -10/0,4 кВ (Сушков А.В.)</v>
          </cell>
          <cell r="C2114" t="str">
            <v>20.7500.3845.19</v>
          </cell>
          <cell r="D2114" t="str">
            <v>IT.75.0406.812</v>
          </cell>
          <cell r="F2114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14">
            <v>2022</v>
          </cell>
          <cell r="H2114">
            <v>0.4</v>
          </cell>
          <cell r="I2114">
            <v>15</v>
          </cell>
        </row>
        <row r="2115">
          <cell r="B2115" t="str">
            <v>Стр-во СТП (ПАО "МТС")</v>
          </cell>
          <cell r="C2115" t="str">
            <v>20.7500.837.21</v>
          </cell>
          <cell r="D2115" t="str">
            <v>IT.75.0696.417</v>
          </cell>
          <cell r="F2115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15">
            <v>2022</v>
          </cell>
          <cell r="H2115">
            <v>0.4</v>
          </cell>
          <cell r="I2115">
            <v>8</v>
          </cell>
        </row>
        <row r="2116">
          <cell r="B2116" t="str">
            <v>Стр-во СТП (ПАО "Ростелеком")</v>
          </cell>
          <cell r="C2116" t="str">
            <v>20.7500.1639.20</v>
          </cell>
          <cell r="D2116" t="str">
            <v>IT.75.1214.619</v>
          </cell>
          <cell r="F2116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16">
            <v>2022</v>
          </cell>
          <cell r="H2116">
            <v>0.23</v>
          </cell>
          <cell r="I2116">
            <v>3</v>
          </cell>
        </row>
        <row r="2117">
          <cell r="B2117" t="str">
            <v>Стр-во СТП (ПУ ФСБ)</v>
          </cell>
          <cell r="C2117" t="str">
            <v>20.7500.2854.20</v>
          </cell>
          <cell r="D2117" t="str">
            <v>IT.75.0406.716</v>
          </cell>
          <cell r="F2117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17">
            <v>2022</v>
          </cell>
          <cell r="H2117">
            <v>0.4</v>
          </cell>
          <cell r="I2117">
            <v>10</v>
          </cell>
        </row>
        <row r="2118">
          <cell r="B2118" t="str">
            <v>Стр-во СТП 10/0,4кВ(ПАО Ростелеком Холбо</v>
          </cell>
          <cell r="C2118" t="str">
            <v>20.7500.940.20</v>
          </cell>
          <cell r="D2118" t="str">
            <v>IT.75.0094.897</v>
          </cell>
          <cell r="E2118" t="str">
            <v>IT.75.0403.617</v>
          </cell>
          <cell r="F2118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18">
            <v>2022</v>
          </cell>
          <cell r="H2118">
            <v>0.4</v>
          </cell>
          <cell r="I2118">
            <v>20</v>
          </cell>
        </row>
        <row r="2119">
          <cell r="B2119" t="str">
            <v>Стр-во ТП-10/0,4 кВ (МУ "Служба МТО")</v>
          </cell>
          <cell r="C2119" t="str">
            <v>20.7500.1518.21</v>
          </cell>
          <cell r="D2119" t="str">
            <v>IT.75.0406.821</v>
          </cell>
          <cell r="F2119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19">
            <v>2022</v>
          </cell>
          <cell r="H2119">
            <v>0.4</v>
          </cell>
          <cell r="I2119">
            <v>5</v>
          </cell>
        </row>
        <row r="2120">
          <cell r="B2120" t="str">
            <v>Стр-во ТП 10/0,4 кВ (ПУ ФСБ РОССИИ ПО ЗА</v>
          </cell>
          <cell r="C2120" t="str">
            <v>20.7500.2271.21</v>
          </cell>
          <cell r="D2120" t="str">
            <v>IT.75.0406.834</v>
          </cell>
          <cell r="F2120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20">
            <v>2022</v>
          </cell>
          <cell r="H2120">
            <v>0.4</v>
          </cell>
          <cell r="I2120">
            <v>10</v>
          </cell>
        </row>
        <row r="2121">
          <cell r="B2121" t="str">
            <v>Стр-во СТП (Батоболотов Б.)</v>
          </cell>
          <cell r="C2121" t="str">
            <v>20.7500.906.20</v>
          </cell>
          <cell r="D2121" t="str">
            <v>IT.75.1323.225</v>
          </cell>
          <cell r="F2121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21">
            <v>2022</v>
          </cell>
          <cell r="H2121">
            <v>0.4</v>
          </cell>
          <cell r="I2121">
            <v>15</v>
          </cell>
        </row>
        <row r="2122">
          <cell r="B2122" t="str">
            <v>Стр-во ТП 10/0,4 кВ (Долсонов С.О.)</v>
          </cell>
          <cell r="C2122" t="str">
            <v>20.7500.3951.21</v>
          </cell>
          <cell r="D2122" t="str">
            <v>IT.75.1323.241</v>
          </cell>
          <cell r="F2122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22">
            <v>2023</v>
          </cell>
          <cell r="H2122">
            <v>0.4</v>
          </cell>
          <cell r="I2122">
            <v>15</v>
          </cell>
        </row>
        <row r="2123">
          <cell r="B2123" t="str">
            <v>Стр-во ТП 10/0,4 кВ (Цыренжапова Ж.В.)</v>
          </cell>
          <cell r="C2123" t="str">
            <v>20.7500.1538.21</v>
          </cell>
          <cell r="D2123" t="str">
            <v>IT.75.1323.244</v>
          </cell>
          <cell r="F2123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23">
            <v>2023</v>
          </cell>
          <cell r="H2123">
            <v>0.4</v>
          </cell>
          <cell r="I2123">
            <v>15</v>
          </cell>
        </row>
        <row r="2124">
          <cell r="B2124" t="str">
            <v>Стр-во ТП 10/0,4 кВ (Бадараев Ж.Б.)</v>
          </cell>
          <cell r="C2124" t="str">
            <v>20.7500.1561.22</v>
          </cell>
          <cell r="D2124" t="str">
            <v>IT.75.1323.248</v>
          </cell>
          <cell r="F2124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24">
            <v>2023</v>
          </cell>
          <cell r="H2124">
            <v>0.4</v>
          </cell>
          <cell r="I2124">
            <v>15</v>
          </cell>
        </row>
        <row r="2125">
          <cell r="B2125" t="str">
            <v>Стр-во СТП (ПАО "РОСТЕЛЕКОМ")</v>
          </cell>
          <cell r="C2125" t="str">
            <v>20.7500.1101.20</v>
          </cell>
          <cell r="D2125" t="str">
            <v>IT.75.1627.038</v>
          </cell>
          <cell r="F2125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25">
            <v>2023</v>
          </cell>
          <cell r="H2125">
            <v>0.4</v>
          </cell>
          <cell r="I2125">
            <v>20</v>
          </cell>
        </row>
        <row r="2126">
          <cell r="B2126" t="str">
            <v>Стр-во СТП (Казаченко М.А.)</v>
          </cell>
          <cell r="C2126" t="str">
            <v>20.7500.2884.21</v>
          </cell>
          <cell r="D2126" t="str">
            <v>IT.75.0403.857</v>
          </cell>
          <cell r="F2126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26">
            <v>2023</v>
          </cell>
          <cell r="H2126">
            <v>0.4</v>
          </cell>
          <cell r="I2126">
            <v>15</v>
          </cell>
        </row>
        <row r="2127">
          <cell r="B2127" t="str">
            <v>Стр-во ТП-10/0,4 кВ (Паздников А.Г.)</v>
          </cell>
          <cell r="C2127" t="str">
            <v>20.7500.4083.19</v>
          </cell>
          <cell r="D2127" t="str">
            <v>IT.75.0404.250</v>
          </cell>
          <cell r="F2127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27">
            <v>2023</v>
          </cell>
          <cell r="H2127">
            <v>0.23</v>
          </cell>
          <cell r="I2127">
            <v>15</v>
          </cell>
        </row>
        <row r="2128">
          <cell r="B2128" t="str">
            <v>Стр-во СТП (Нимаев А.Ц.)</v>
          </cell>
          <cell r="C2128" t="str">
            <v>20.7500.2274.19</v>
          </cell>
          <cell r="D2128" t="str">
            <v>IT.75.0406.525</v>
          </cell>
          <cell r="F2128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28">
            <v>2023</v>
          </cell>
          <cell r="H2128">
            <v>0.4</v>
          </cell>
          <cell r="I2128">
            <v>10</v>
          </cell>
        </row>
        <row r="2129">
          <cell r="B2129" t="str">
            <v>Стр-во ТП-10/0,4 кВ (ИП Осколков Р.В.)</v>
          </cell>
          <cell r="C2129" t="str">
            <v>20.7500.1408.19</v>
          </cell>
          <cell r="D2129" t="str">
            <v>IT.75.0406.874</v>
          </cell>
          <cell r="F2129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29">
            <v>2023</v>
          </cell>
          <cell r="H2129">
            <v>0.4</v>
          </cell>
          <cell r="I2129">
            <v>15</v>
          </cell>
        </row>
        <row r="2130">
          <cell r="B2130" t="str">
            <v>Стр-во ТП-10/0,4 кВ (Баторов М.Ф., ИП)</v>
          </cell>
          <cell r="C2130" t="str">
            <v>20.7500.115.21</v>
          </cell>
          <cell r="D2130" t="str">
            <v>IT.75.0406.892</v>
          </cell>
          <cell r="F2130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30">
            <v>2023</v>
          </cell>
          <cell r="H2130">
            <v>0.4</v>
          </cell>
          <cell r="I2130">
            <v>15</v>
          </cell>
        </row>
        <row r="2131">
          <cell r="B2131" t="str">
            <v>Стр-во СТП (Соломатин О.В.)</v>
          </cell>
          <cell r="C2131" t="str">
            <v>20.7500.423.22</v>
          </cell>
          <cell r="D2131" t="str">
            <v>IT.75.1214.881</v>
          </cell>
          <cell r="F2131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31">
            <v>2023</v>
          </cell>
          <cell r="H2131">
            <v>0.4</v>
          </cell>
          <cell r="I2131">
            <v>15</v>
          </cell>
        </row>
        <row r="2132">
          <cell r="B2132" t="str">
            <v>Стр-во ТП 10/04 кВ (Бадмаева Ц.)</v>
          </cell>
          <cell r="C2132" t="str">
            <v>20.7500.3315.19</v>
          </cell>
          <cell r="D2132" t="str">
            <v>IT.75.1323.259</v>
          </cell>
          <cell r="F2132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32">
            <v>2023</v>
          </cell>
          <cell r="H2132">
            <v>0.4</v>
          </cell>
          <cell r="I2132">
            <v>15</v>
          </cell>
        </row>
        <row r="2133">
          <cell r="B2133" t="str">
            <v>Стр-во ТП 10/0,4 кВ (Мункуев С.Б.)</v>
          </cell>
          <cell r="C2133" t="str">
            <v>20.7500.126.23</v>
          </cell>
          <cell r="D2133" t="str">
            <v>IT.75.1323.265</v>
          </cell>
          <cell r="F2133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33">
            <v>2023</v>
          </cell>
          <cell r="H2133">
            <v>0.4</v>
          </cell>
          <cell r="I2133">
            <v>15</v>
          </cell>
        </row>
        <row r="2134">
          <cell r="B2134" t="str">
            <v>Стр-во ТП-10/0,4 кВ (Цыремпилов Д.Ш.)</v>
          </cell>
          <cell r="C2134" t="str">
            <v>20.7500.2532.19</v>
          </cell>
          <cell r="D2134" t="str">
            <v>IT.75.1323.271</v>
          </cell>
          <cell r="F2134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34">
            <v>2023</v>
          </cell>
          <cell r="H2134">
            <v>0.4</v>
          </cell>
          <cell r="I2134">
            <v>15</v>
          </cell>
        </row>
        <row r="2135">
          <cell r="B2135" t="str">
            <v>Стр-во ТП 10/0,4 кВ (Токмаков В.В.)</v>
          </cell>
          <cell r="C2135" t="str">
            <v>20.7500.1455.20</v>
          </cell>
          <cell r="D2135" t="str">
            <v>IT.75.0406.547</v>
          </cell>
          <cell r="F2135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35">
            <v>2023</v>
          </cell>
          <cell r="H2135">
            <v>0.4</v>
          </cell>
          <cell r="I2135">
            <v>15</v>
          </cell>
        </row>
        <row r="2136">
          <cell r="B2136" t="str">
            <v>Стр-во ТП 10/0,4 кВ (Калинин И.В.)</v>
          </cell>
          <cell r="C2136" t="str">
            <v>20.7500.1436.18</v>
          </cell>
          <cell r="D2136" t="str">
            <v>IT.75.0695.687</v>
          </cell>
          <cell r="E2136" t="str">
            <v>IT.75.0695.256</v>
          </cell>
          <cell r="F2136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36">
            <v>2023</v>
          </cell>
          <cell r="H2136">
            <v>0.23</v>
          </cell>
          <cell r="I2136">
            <v>3</v>
          </cell>
        </row>
        <row r="2137">
          <cell r="B2137" t="str">
            <v>Стр-во ТП 10/0,4 кВ (Замешаева Т.С.)</v>
          </cell>
          <cell r="C2137" t="str">
            <v>20.7500.236.22</v>
          </cell>
          <cell r="D2137" t="str">
            <v>IT.75.1214.943</v>
          </cell>
          <cell r="F2137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37">
            <v>2023</v>
          </cell>
          <cell r="H2137">
            <v>0.4</v>
          </cell>
          <cell r="I2137">
            <v>10</v>
          </cell>
        </row>
        <row r="2138">
          <cell r="B2138" t="str">
            <v>Стр-во ТП-6/0,4 кВ (Долгов С.В.)</v>
          </cell>
          <cell r="C2138" t="str">
            <v>20.7500.1215.21</v>
          </cell>
          <cell r="D2138" t="str">
            <v>IT.75.1214.971</v>
          </cell>
          <cell r="F2138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38">
            <v>2023</v>
          </cell>
          <cell r="H2138">
            <v>0.4</v>
          </cell>
          <cell r="I2138">
            <v>15</v>
          </cell>
        </row>
        <row r="2139">
          <cell r="B2139" t="str">
            <v>Стр-во ТП-10/0,4 кВ (Баазаракцаев Н.Г.)</v>
          </cell>
          <cell r="C2139" t="str">
            <v>20.7500.776.21</v>
          </cell>
          <cell r="D2139" t="str">
            <v>IT.75.1323.277</v>
          </cell>
          <cell r="F2139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39">
            <v>2023</v>
          </cell>
          <cell r="H2139">
            <v>0.4</v>
          </cell>
          <cell r="I2139">
            <v>15</v>
          </cell>
        </row>
        <row r="2140">
          <cell r="B2140" t="str">
            <v>Стр-во ТП-10/0,4 кВ (ПУ ФСБ РОССИИ ПО ЗА</v>
          </cell>
          <cell r="C2140" t="str">
            <v>20.7500.2021.22</v>
          </cell>
          <cell r="D2140" t="str">
            <v>IT.75.0406.890</v>
          </cell>
          <cell r="F2140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40">
            <v>2023</v>
          </cell>
          <cell r="H2140">
            <v>0.4</v>
          </cell>
          <cell r="I2140">
            <v>10</v>
          </cell>
        </row>
        <row r="2141">
          <cell r="B2141" t="str">
            <v>Стр-во СТП 10/0,4 кВ (ИП Туранов Д.А.)</v>
          </cell>
          <cell r="C2141" t="str">
            <v>20.7500.2018.19</v>
          </cell>
          <cell r="D2141" t="str">
            <v>IT.75.0403.792</v>
          </cell>
          <cell r="F2141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41">
            <v>2023</v>
          </cell>
          <cell r="H2141">
            <v>0.4</v>
          </cell>
          <cell r="I2141">
            <v>15</v>
          </cell>
        </row>
        <row r="2142">
          <cell r="B2142" t="str">
            <v>Стр-во ТП-10/0,4 кВ (МУП "Нерчинский кон</v>
          </cell>
          <cell r="C2142" t="str">
            <v>20.7500.593.21</v>
          </cell>
          <cell r="D2142" t="str">
            <v>IT.75.0403.872</v>
          </cell>
          <cell r="F2142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42">
            <v>2023</v>
          </cell>
          <cell r="H2142">
            <v>0.4</v>
          </cell>
          <cell r="I2142">
            <v>15</v>
          </cell>
        </row>
        <row r="2143">
          <cell r="B2143" t="str">
            <v>Стр-во ТП-10/0,4 кВ (МУП "Нерчинский кон</v>
          </cell>
          <cell r="C2143" t="str">
            <v>20.7500.1273.20</v>
          </cell>
          <cell r="D2143" t="str">
            <v>IT.75.0403.878</v>
          </cell>
          <cell r="F2143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43">
            <v>2023</v>
          </cell>
          <cell r="H2143">
            <v>0.4</v>
          </cell>
          <cell r="I2143">
            <v>15</v>
          </cell>
        </row>
        <row r="2144">
          <cell r="B2144" t="str">
            <v>Стр-во ТП-10/0,4 кВ (Суворов А.В.)</v>
          </cell>
          <cell r="C2144" t="str">
            <v>20.7500.1152.22</v>
          </cell>
          <cell r="D2144" t="str">
            <v>IT.75.0403.935</v>
          </cell>
          <cell r="F2144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44">
            <v>2023</v>
          </cell>
          <cell r="H2144">
            <v>0.23</v>
          </cell>
          <cell r="I2144">
            <v>15</v>
          </cell>
        </row>
        <row r="2145">
          <cell r="B2145" t="str">
            <v>Стр-во ТП/10-0,4 кВ (Кибирев А.В.)</v>
          </cell>
          <cell r="C2145" t="str">
            <v>20.7500.481.22</v>
          </cell>
          <cell r="D2145" t="str">
            <v>IT.75.0403.937</v>
          </cell>
          <cell r="F2145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45">
            <v>2023</v>
          </cell>
          <cell r="H2145">
            <v>0.4</v>
          </cell>
          <cell r="I2145">
            <v>15</v>
          </cell>
        </row>
        <row r="2146">
          <cell r="B2146" t="str">
            <v>Стр-во ТП/10-0,4 кВ (Бутин А.А.)</v>
          </cell>
          <cell r="C2146" t="str">
            <v>20.7500.2036.21</v>
          </cell>
          <cell r="D2146" t="str">
            <v>IT.75.0403.939</v>
          </cell>
          <cell r="F2146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46">
            <v>2023</v>
          </cell>
          <cell r="H2146">
            <v>0.23</v>
          </cell>
          <cell r="I2146">
            <v>15</v>
          </cell>
        </row>
        <row r="2147">
          <cell r="B2147" t="str">
            <v>Стр-во ТП 10/0,4 кВ (Жамбалов Б.Д.)</v>
          </cell>
          <cell r="C2147" t="str">
            <v>20.7500.2665.19</v>
          </cell>
          <cell r="D2147" t="str">
            <v>IT.75.0405.981</v>
          </cell>
          <cell r="F2147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47">
            <v>2023</v>
          </cell>
          <cell r="H2147">
            <v>0.4</v>
          </cell>
          <cell r="I2147">
            <v>15</v>
          </cell>
        </row>
        <row r="2148">
          <cell r="B2148" t="str">
            <v>Стр-во ТП 10/0,4 кВ (Баянова Б.П.)</v>
          </cell>
          <cell r="C2148" t="str">
            <v>20.7500.2801.19</v>
          </cell>
          <cell r="D2148" t="str">
            <v>IT.75.0405.983</v>
          </cell>
          <cell r="F2148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48">
            <v>2023</v>
          </cell>
          <cell r="H2148">
            <v>0.4</v>
          </cell>
          <cell r="I2148">
            <v>15</v>
          </cell>
        </row>
        <row r="2149">
          <cell r="B2149" t="str">
            <v>Стр-во ТП-10/0,4 кВ (ИП КИБИРЕВ В.А.)</v>
          </cell>
          <cell r="C2149" t="str">
            <v>20.7500.2912.19</v>
          </cell>
          <cell r="D2149" t="str">
            <v>IT.75.0406.915</v>
          </cell>
          <cell r="F2149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49">
            <v>2023</v>
          </cell>
          <cell r="H2149">
            <v>0.4</v>
          </cell>
          <cell r="I2149">
            <v>15</v>
          </cell>
        </row>
        <row r="2150">
          <cell r="B2150" t="str">
            <v>Стр-во ТП (ИП Балданов Ч.Ж.)</v>
          </cell>
          <cell r="C2150" t="str">
            <v>20.7500.1071.23</v>
          </cell>
          <cell r="D2150" t="str">
            <v>IT.75.0406.926</v>
          </cell>
          <cell r="F2150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50">
            <v>2023</v>
          </cell>
          <cell r="H2150">
            <v>0.4</v>
          </cell>
          <cell r="I2150">
            <v>15</v>
          </cell>
        </row>
        <row r="2151">
          <cell r="B2151" t="str">
            <v>Стр-во ТП/10-0,4 кВ (ЦЫБЕНОВА Б.Г.)</v>
          </cell>
          <cell r="C2151" t="str">
            <v>20.7500.600.22</v>
          </cell>
          <cell r="D2151" t="str">
            <v>IT.75.1323.305</v>
          </cell>
          <cell r="F2151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51">
            <v>2023</v>
          </cell>
          <cell r="H2151">
            <v>0.4</v>
          </cell>
          <cell r="I2151">
            <v>15</v>
          </cell>
        </row>
        <row r="2152">
          <cell r="B2152" t="str">
            <v>Стр-во ТП/10-0,4 кВ (РАДНАГУРУЕВА С.Б.)</v>
          </cell>
          <cell r="C2152" t="str">
            <v>20.7500.2008.22</v>
          </cell>
          <cell r="D2152" t="str">
            <v>IT.75.1323.307</v>
          </cell>
          <cell r="F2152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52">
            <v>2023</v>
          </cell>
          <cell r="H2152">
            <v>0.4</v>
          </cell>
          <cell r="I2152">
            <v>15</v>
          </cell>
        </row>
        <row r="2153">
          <cell r="B2153" t="str">
            <v>Стр-во ТП/10-0,4 кВ (Жаргалова Б.Д.)</v>
          </cell>
          <cell r="C2153" t="str">
            <v>20.7500.2293.19</v>
          </cell>
          <cell r="D2153" t="str">
            <v>IT.75.1323.313</v>
          </cell>
          <cell r="F2153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53">
            <v>2023</v>
          </cell>
          <cell r="H2153">
            <v>0.4</v>
          </cell>
          <cell r="I2153">
            <v>15</v>
          </cell>
        </row>
        <row r="2154">
          <cell r="B2154" t="str">
            <v>Стр-во ТП/10-0,4 кВ (Жалсанов Б.Г.)</v>
          </cell>
          <cell r="C2154" t="str">
            <v>20.7500.2756.19</v>
          </cell>
          <cell r="D2154" t="str">
            <v>IT.75.1323.315</v>
          </cell>
          <cell r="F2154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54">
            <v>2023</v>
          </cell>
          <cell r="H2154">
            <v>0.4</v>
          </cell>
          <cell r="I2154">
            <v>15</v>
          </cell>
        </row>
        <row r="2155">
          <cell r="B2155" t="str">
            <v>Стр-во ТП/10-0,4кВ (Тудупов Б.Ц.)</v>
          </cell>
          <cell r="C2155" t="str">
            <v>20.7500.3169.19</v>
          </cell>
          <cell r="D2155" t="str">
            <v>IT.75.1323.317</v>
          </cell>
          <cell r="F2155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55">
            <v>2023</v>
          </cell>
          <cell r="H2155">
            <v>0.4</v>
          </cell>
          <cell r="I2155">
            <v>15</v>
          </cell>
        </row>
        <row r="2156">
          <cell r="B2156" t="str">
            <v>Стр-во ТП-10/0,4 (Коренев В.В.)</v>
          </cell>
          <cell r="C2156" t="str">
            <v>20.7500.1291.21</v>
          </cell>
          <cell r="D2156" t="str">
            <v>IT.75.1323.324</v>
          </cell>
          <cell r="F2156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56">
            <v>2023</v>
          </cell>
          <cell r="H2156">
            <v>0.23</v>
          </cell>
          <cell r="I2156">
            <v>15</v>
          </cell>
        </row>
        <row r="2157">
          <cell r="B2157" t="str">
            <v>Стр-во ТП (Дашиев Д.Д.)</v>
          </cell>
          <cell r="C2157" t="str">
            <v>20.7500.1256.22</v>
          </cell>
          <cell r="D2157" t="str">
            <v>IT.75.1323.326</v>
          </cell>
          <cell r="F2157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57">
            <v>2023</v>
          </cell>
          <cell r="H2157">
            <v>0.4</v>
          </cell>
          <cell r="I2157">
            <v>15</v>
          </cell>
        </row>
        <row r="2158">
          <cell r="B2158" t="str">
            <v>Стр-во ТП (Дагбаев Р.Ж.)</v>
          </cell>
          <cell r="C2158" t="str">
            <v>20.7500.1271.22</v>
          </cell>
          <cell r="D2158" t="str">
            <v>IT.75.1323.335</v>
          </cell>
          <cell r="F2158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58">
            <v>2023</v>
          </cell>
          <cell r="H2158">
            <v>0.4</v>
          </cell>
          <cell r="I2158">
            <v>15</v>
          </cell>
        </row>
        <row r="2159">
          <cell r="B2159" t="str">
            <v>Стр-во ТП/10-0,4 кВ (Березанский И.В.)</v>
          </cell>
          <cell r="C2159" t="str">
            <v>20.7500.759.22</v>
          </cell>
          <cell r="D2159" t="str">
            <v>IT.75.1630.140</v>
          </cell>
          <cell r="F2159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59">
            <v>2023</v>
          </cell>
          <cell r="H2159">
            <v>0.4</v>
          </cell>
          <cell r="I2159">
            <v>15</v>
          </cell>
        </row>
        <row r="2160">
          <cell r="B2160" t="str">
            <v>Стр-во ТП/10-0,4 кВ (Грешилов В.М.)</v>
          </cell>
          <cell r="C2160" t="str">
            <v>20.7500.3612.22</v>
          </cell>
          <cell r="D2160" t="str">
            <v>IT.75.1630.146</v>
          </cell>
          <cell r="F2160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60">
            <v>2023</v>
          </cell>
          <cell r="H2160">
            <v>0.4</v>
          </cell>
          <cell r="I2160">
            <v>15</v>
          </cell>
        </row>
        <row r="2161">
          <cell r="B2161" t="str">
            <v>Стр-во ТП-10/0,4 кВ (Шагин Ю.Ю.)</v>
          </cell>
          <cell r="C2161" t="str">
            <v>20.7500.3665.21</v>
          </cell>
          <cell r="D2161" t="str">
            <v>IT.75.1630.151</v>
          </cell>
          <cell r="F2161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61">
            <v>2023</v>
          </cell>
          <cell r="H2161">
            <v>0.23</v>
          </cell>
          <cell r="I2161">
            <v>15</v>
          </cell>
        </row>
        <row r="2162">
          <cell r="B2162" t="str">
            <v>Стр-во ТП-10/0,4 кВ (Максимова И.Н.)</v>
          </cell>
          <cell r="C2162" t="str">
            <v>20.7500.2831.22</v>
          </cell>
          <cell r="D2162" t="str">
            <v>IT.75.1630.153</v>
          </cell>
          <cell r="F2162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62">
            <v>2023</v>
          </cell>
          <cell r="H2162">
            <v>0.4</v>
          </cell>
          <cell r="I2162">
            <v>15</v>
          </cell>
        </row>
        <row r="2163">
          <cell r="B2163" t="str">
            <v>Стр-во ТП-10/0,4 кВ (Батуева В.Б.)</v>
          </cell>
          <cell r="C2163" t="str">
            <v>20.7500.1351.22</v>
          </cell>
          <cell r="D2163" t="str">
            <v>IT.75.1630.184</v>
          </cell>
          <cell r="F2163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63">
            <v>2023</v>
          </cell>
          <cell r="H2163">
            <v>0.4</v>
          </cell>
          <cell r="I2163">
            <v>15</v>
          </cell>
        </row>
        <row r="2164">
          <cell r="B2164" t="str">
            <v>Стр-во ТП-10/0,4 кВ (Сутурин М.И.)</v>
          </cell>
          <cell r="C2164" t="str">
            <v>20.7500.1621.22</v>
          </cell>
          <cell r="D2164" t="str">
            <v>IT.75.1630.186</v>
          </cell>
          <cell r="F2164" t="str">
            <v>5.1.1.1_10/0,4 кВ_однотрансформаторные подстанции (за исключением РТП) мощностью до 25 кВА включительно столбового/мачтового типа</v>
          </cell>
          <cell r="G2164">
            <v>2023</v>
          </cell>
          <cell r="H2164">
            <v>0.23</v>
          </cell>
          <cell r="I2164">
            <v>15</v>
          </cell>
        </row>
        <row r="2165">
          <cell r="B2165" t="str">
            <v>Трансформаторная мощность до 25 кВА 6/0,4</v>
          </cell>
          <cell r="I2165">
            <v>153</v>
          </cell>
        </row>
        <row r="2166">
          <cell r="B2166" t="str">
            <v>Стр КТП 6/0,4 кВ (КЭУМИЗО администрации)</v>
          </cell>
          <cell r="C2166" t="str">
            <v>20.7500.3028.17</v>
          </cell>
          <cell r="D2166" t="str">
            <v>IT.75.0695.608</v>
          </cell>
          <cell r="F2166" t="str">
            <v>5.1.1.1_6/0,4 кВ_однотрансформаторные подстанции (за исключением РТП) мощностью до 25 кВА включительно столбового/мачтового типа</v>
          </cell>
          <cell r="G2166">
            <v>2021</v>
          </cell>
          <cell r="H2166">
            <v>0.4</v>
          </cell>
          <cell r="I2166">
            <v>12</v>
          </cell>
        </row>
        <row r="2167">
          <cell r="B2167" t="str">
            <v>Стр-во СТП (Селезнев Н.А.)</v>
          </cell>
          <cell r="C2167" t="str">
            <v>20.7500.474.20</v>
          </cell>
          <cell r="D2167" t="str">
            <v>IT.75.1214.034</v>
          </cell>
          <cell r="F2167" t="str">
            <v>5.1.1.1_6/0,4 кВ_однотрансформаторные подстанции (за исключением РТП) мощностью до 25 кВА включительно столбового/мачтового типа</v>
          </cell>
          <cell r="G2167">
            <v>2021</v>
          </cell>
          <cell r="H2167">
            <v>0.4</v>
          </cell>
          <cell r="I2167">
            <v>15</v>
          </cell>
        </row>
        <row r="2168">
          <cell r="B2168" t="str">
            <v>Стр-во СТП 6/0,4 кВ (Белокопытова О.В.)</v>
          </cell>
          <cell r="C2168" t="str">
            <v>20.7500.929.21</v>
          </cell>
          <cell r="D2168" t="str">
            <v>IT.75.0696.339</v>
          </cell>
          <cell r="F2168" t="str">
            <v>5.1.1.1_6/0,4 кВ_однотрансформаторные подстанции (за исключением РТП) мощностью до 25 кВА включительно столбового/мачтового типа</v>
          </cell>
          <cell r="G2168">
            <v>2022</v>
          </cell>
          <cell r="H2168">
            <v>0.23</v>
          </cell>
          <cell r="I2168">
            <v>15</v>
          </cell>
        </row>
        <row r="2169">
          <cell r="B2169" t="str">
            <v>Стр-во СТП 25кВА (ООО "Хотей")</v>
          </cell>
          <cell r="C2169" t="str">
            <v>20.7500.1101.21</v>
          </cell>
          <cell r="D2169" t="str">
            <v>IT.75.0094.976</v>
          </cell>
          <cell r="F2169" t="str">
            <v>5.1.1.1_6/0,4 кВ_однотрансформаторные подстанции (за исключением РТП) мощностью до 25 кВА включительно столбового/мачтового типа</v>
          </cell>
          <cell r="G2169">
            <v>2022</v>
          </cell>
          <cell r="H2169">
            <v>0.4</v>
          </cell>
          <cell r="I2169">
            <v>60</v>
          </cell>
        </row>
        <row r="2170">
          <cell r="B2170" t="str">
            <v>Стр-во СТП (ООО "Забуголь")</v>
          </cell>
          <cell r="C2170" t="str">
            <v>20.7500.3812.21</v>
          </cell>
          <cell r="D2170" t="str">
            <v>IT.75.0696.389</v>
          </cell>
          <cell r="F2170" t="str">
            <v>5.1.1.1_6/0,4 кВ_однотрансформаторные подстанции (за исключением РТП) мощностью до 25 кВА включительно столбового/мачтового типа</v>
          </cell>
          <cell r="G2170">
            <v>2022</v>
          </cell>
          <cell r="H2170">
            <v>0.4</v>
          </cell>
          <cell r="I2170">
            <v>15</v>
          </cell>
        </row>
        <row r="2171">
          <cell r="B2171" t="str">
            <v>Стр-во СТП 6/0,4кВ(ПАО Ростелеком Могоча</v>
          </cell>
          <cell r="C2171" t="str">
            <v>20.7500.941.20</v>
          </cell>
          <cell r="D2171" t="str">
            <v>IT.75.0094.901</v>
          </cell>
          <cell r="F2171" t="str">
            <v>5.1.1.1_6/0,4 кВ_однотрансформаторные подстанции (за исключением РТП) мощностью до 25 кВА включительно столбового/мачтового типа</v>
          </cell>
          <cell r="G2171">
            <v>2022</v>
          </cell>
          <cell r="H2171">
            <v>0.4</v>
          </cell>
          <cell r="I2171">
            <v>20</v>
          </cell>
        </row>
        <row r="2172">
          <cell r="B2172" t="str">
            <v>Стр-во ТП-10/0,4 кВ (ООО КФХ "ЧИНАМ")</v>
          </cell>
          <cell r="C2172" t="str">
            <v>20.7500.1180.22</v>
          </cell>
          <cell r="D2172" t="str">
            <v>IT.75.0404.253</v>
          </cell>
          <cell r="F2172" t="str">
            <v>5.1.1.1_6/0,4 кВ_однотрансформаторные подстанции (за исключением РТП) мощностью до 25 кВА включительно столбового/мачтового типа</v>
          </cell>
          <cell r="G2172">
            <v>2023</v>
          </cell>
          <cell r="H2172">
            <v>0.4</v>
          </cell>
          <cell r="I2172">
            <v>15</v>
          </cell>
        </row>
        <row r="2173">
          <cell r="B2173" t="str">
            <v>Стр-во ТП-10/0,4 кВ (ООО ЕВРО ИНВЕСТ)</v>
          </cell>
          <cell r="C2173" t="str">
            <v>20.7500.507.21</v>
          </cell>
          <cell r="D2173" t="str">
            <v>IT.75.1214.973</v>
          </cell>
          <cell r="F2173" t="str">
            <v>5.1.1.1_6/0,4 кВ_однотрансформаторные подстанции (за исключением РТП) мощностью до 25 кВА включительно столбового/мачтового типа</v>
          </cell>
          <cell r="G2173">
            <v>2023</v>
          </cell>
          <cell r="H2173">
            <v>0.23</v>
          </cell>
          <cell r="I2173">
            <v>1</v>
          </cell>
        </row>
        <row r="2174">
          <cell r="B2174" t="str">
            <v>Трансформаторная мощность от 25 до 100 кВА 10/0,4</v>
          </cell>
          <cell r="I2174">
            <v>1008</v>
          </cell>
        </row>
        <row r="2175">
          <cell r="B2175" t="str">
            <v>Стр-во СТП-10/0,4 кВ (Додонов А.В.)</v>
          </cell>
          <cell r="C2175" t="str">
            <v>20.7500.1937.20</v>
          </cell>
          <cell r="D2175" t="str">
            <v>IT.75.0403.559</v>
          </cell>
          <cell r="F2175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75">
            <v>2021</v>
          </cell>
          <cell r="H2175">
            <v>0.4</v>
          </cell>
          <cell r="I2175">
            <v>15</v>
          </cell>
        </row>
        <row r="2176">
          <cell r="B2176" t="str">
            <v>Стр-во СТП 10/0,4 кВ (Жанчипов Б.Ж.)</v>
          </cell>
          <cell r="C2176" t="str">
            <v>20.7500.618.20</v>
          </cell>
          <cell r="D2176" t="str">
            <v>IT.75.0405.987</v>
          </cell>
          <cell r="F2176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76">
            <v>2021</v>
          </cell>
          <cell r="H2176">
            <v>0.23</v>
          </cell>
          <cell r="I2176">
            <v>5</v>
          </cell>
        </row>
        <row r="2177">
          <cell r="B2177" t="str">
            <v>Монтаж ТМГ (Жаркова Т.С.)</v>
          </cell>
          <cell r="C2177" t="str">
            <v>20.7500.1793.20</v>
          </cell>
          <cell r="D2177" t="str">
            <v>IT.75.0406.536</v>
          </cell>
          <cell r="F2177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77">
            <v>2021</v>
          </cell>
          <cell r="H2177">
            <v>0.23</v>
          </cell>
          <cell r="I2177">
            <v>15</v>
          </cell>
        </row>
        <row r="2178">
          <cell r="B2178" t="str">
            <v>Стр-во СТП (Ешиев Б.Б.)</v>
          </cell>
          <cell r="C2178" t="str">
            <v>20.7500.3344.19</v>
          </cell>
          <cell r="D2178" t="str">
            <v>IT.75.0406.691</v>
          </cell>
          <cell r="F2178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78">
            <v>2021</v>
          </cell>
          <cell r="H2178">
            <v>0.4</v>
          </cell>
          <cell r="I2178">
            <v>15</v>
          </cell>
        </row>
        <row r="2179">
          <cell r="B2179" t="str">
            <v>Стр-во СТП (Цыденжапов Д.)</v>
          </cell>
          <cell r="C2179" t="str">
            <v>20.7500.1526.19</v>
          </cell>
          <cell r="D2179" t="str">
            <v>IT.75.0405.922</v>
          </cell>
          <cell r="F2179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79">
            <v>2021</v>
          </cell>
          <cell r="H2179">
            <v>0.4</v>
          </cell>
          <cell r="I2179">
            <v>15</v>
          </cell>
        </row>
        <row r="2180">
          <cell r="B2180" t="str">
            <v>Стр-во СТП (Гринько А.В.)</v>
          </cell>
          <cell r="C2180" t="str">
            <v>20.7500.2989.20</v>
          </cell>
          <cell r="D2180" t="str">
            <v>IT.75.1214.279</v>
          </cell>
          <cell r="F2180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80">
            <v>2021</v>
          </cell>
          <cell r="H2180">
            <v>0.23</v>
          </cell>
          <cell r="I2180">
            <v>15</v>
          </cell>
        </row>
        <row r="2181">
          <cell r="B2181" t="str">
            <v>Стр-во СТП 10/0,4 кВ(Абдурахманова Е.С.)</v>
          </cell>
          <cell r="C2181" t="str">
            <v>20.7500.133.21</v>
          </cell>
          <cell r="D2181" t="str">
            <v>IT.75.0406.752</v>
          </cell>
          <cell r="F2181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81">
            <v>2021</v>
          </cell>
          <cell r="H2181">
            <v>0.4</v>
          </cell>
          <cell r="I2181">
            <v>15</v>
          </cell>
        </row>
        <row r="2182">
          <cell r="B2182" t="str">
            <v>Стр-во СТП  (Шарова Е.И.)</v>
          </cell>
          <cell r="C2182" t="str">
            <v>20.7500.1515.20</v>
          </cell>
          <cell r="D2182" t="str">
            <v>IT.75.1214.278</v>
          </cell>
          <cell r="F2182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82">
            <v>2021</v>
          </cell>
          <cell r="H2182">
            <v>0.23</v>
          </cell>
          <cell r="I2182">
            <v>15</v>
          </cell>
        </row>
        <row r="2183">
          <cell r="B2183" t="str">
            <v>Стр-во СТП (Дашибалов Д.Д.)</v>
          </cell>
          <cell r="C2183" t="str">
            <v>20.7500.99.20</v>
          </cell>
          <cell r="D2183" t="str">
            <v>IT.75.1323.038</v>
          </cell>
          <cell r="F2183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83">
            <v>2021</v>
          </cell>
          <cell r="H2183">
            <v>0.23</v>
          </cell>
          <cell r="I2183">
            <v>6</v>
          </cell>
        </row>
        <row r="2184">
          <cell r="B2184" t="str">
            <v>Стр-во КТП 10/0,4 кВ (Лесков А.В.)</v>
          </cell>
          <cell r="C2184" t="str">
            <v>20.7500.149.20</v>
          </cell>
          <cell r="D2184" t="str">
            <v>IT.75.0405.937</v>
          </cell>
          <cell r="F2184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84">
            <v>2021</v>
          </cell>
          <cell r="H2184">
            <v>0.23</v>
          </cell>
          <cell r="I2184">
            <v>9</v>
          </cell>
        </row>
        <row r="2185">
          <cell r="B2185" t="str">
            <v>Стр. СТП 10/0,4 кВ (КФХ в лице Колобовой</v>
          </cell>
          <cell r="C2185" t="str">
            <v>20.7500.2639.20</v>
          </cell>
          <cell r="D2185" t="str">
            <v>IT.75.0094.836</v>
          </cell>
          <cell r="F2185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85">
            <v>2021</v>
          </cell>
          <cell r="H2185">
            <v>0.4</v>
          </cell>
          <cell r="I2185">
            <v>30</v>
          </cell>
        </row>
        <row r="2186">
          <cell r="B2186" t="str">
            <v>Стр. ТП 10/0,4 кВ г.Могоча</v>
          </cell>
          <cell r="C2186" t="str">
            <v>20.7500.919.18</v>
          </cell>
          <cell r="D2186" t="str">
            <v>IT.75.0094.044</v>
          </cell>
          <cell r="F2186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86">
            <v>2021</v>
          </cell>
          <cell r="H2186">
            <v>0.4</v>
          </cell>
          <cell r="I2186">
            <v>120</v>
          </cell>
        </row>
        <row r="2187">
          <cell r="B2187" t="str">
            <v>Стр-во КТП 10/0,4 кВ (МБДОУ д/с №4)</v>
          </cell>
          <cell r="C2187" t="str">
            <v>20.7500.3250.19</v>
          </cell>
          <cell r="D2187" t="str">
            <v>IT.75.0094.712</v>
          </cell>
          <cell r="F2187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87">
            <v>2021</v>
          </cell>
          <cell r="H2187">
            <v>0.4</v>
          </cell>
          <cell r="I2187">
            <v>45</v>
          </cell>
        </row>
        <row r="2188">
          <cell r="B2188" t="str">
            <v>Стр-во ТП10/0,4 кВ (ГУЗ "Читинская ЦРБ")</v>
          </cell>
          <cell r="C2188" t="str">
            <v>20.7500.1621.20</v>
          </cell>
          <cell r="D2188" t="str">
            <v>IT.75.0094.854</v>
          </cell>
          <cell r="F2188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88">
            <v>2021</v>
          </cell>
          <cell r="H2188">
            <v>0.4</v>
          </cell>
          <cell r="I2188">
            <v>25</v>
          </cell>
        </row>
        <row r="2189">
          <cell r="B2189" t="str">
            <v>Стр-во СТП (Максютин М.А.)</v>
          </cell>
          <cell r="C2189" t="str">
            <v>20.7500.86.20</v>
          </cell>
          <cell r="D2189" t="str">
            <v>IT.75.0094.881</v>
          </cell>
          <cell r="F2189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89">
            <v>2021</v>
          </cell>
          <cell r="H2189">
            <v>0.4</v>
          </cell>
          <cell r="I2189">
            <v>40</v>
          </cell>
        </row>
        <row r="2190">
          <cell r="B2190" t="str">
            <v>Стр-во СТП (Турунтаев М.А.)</v>
          </cell>
          <cell r="C2190" t="str">
            <v>20.7500.1426.19</v>
          </cell>
          <cell r="D2190" t="str">
            <v>IT.75.1214.038</v>
          </cell>
          <cell r="F2190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90">
            <v>2021</v>
          </cell>
          <cell r="H2190">
            <v>0.23</v>
          </cell>
          <cell r="I2190">
            <v>15</v>
          </cell>
        </row>
        <row r="2191">
          <cell r="B2191" t="str">
            <v>Стр-во ТП-10/0,4 кВ (Андреев Р.В.)</v>
          </cell>
          <cell r="C2191" t="str">
            <v>20.7500.2934.20</v>
          </cell>
          <cell r="D2191" t="str">
            <v>IT.75.0094.862</v>
          </cell>
          <cell r="F2191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91">
            <v>2021</v>
          </cell>
          <cell r="H2191">
            <v>0.4</v>
          </cell>
          <cell r="I2191">
            <v>30</v>
          </cell>
        </row>
        <row r="2192">
          <cell r="B2192" t="str">
            <v>Стр-во ТП/0,4 кВ (ИП Салтанов Н.М.)</v>
          </cell>
          <cell r="C2192" t="str">
            <v>20.7500.1917.20</v>
          </cell>
          <cell r="D2192" t="str">
            <v>IT.75.0094.822</v>
          </cell>
          <cell r="F2192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92">
            <v>2021</v>
          </cell>
          <cell r="H2192">
            <v>0.4</v>
          </cell>
          <cell r="I2192">
            <v>50</v>
          </cell>
        </row>
        <row r="2193">
          <cell r="B2193" t="str">
            <v>Стр-во СТП (Карпова М.А.)</v>
          </cell>
          <cell r="C2193" t="str">
            <v>20.7500.1948.20</v>
          </cell>
          <cell r="D2193" t="str">
            <v>IT.75.0094.958</v>
          </cell>
          <cell r="F2193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93">
            <v>2021</v>
          </cell>
          <cell r="H2193">
            <v>0.4</v>
          </cell>
          <cell r="I2193">
            <v>40</v>
          </cell>
        </row>
        <row r="2194">
          <cell r="B2194" t="str">
            <v>Стр-во ТП 10/0,4 кВ (Петрищев Д.О.)</v>
          </cell>
          <cell r="C2194" t="str">
            <v>20.7500.2045.19</v>
          </cell>
          <cell r="D2194" t="str">
            <v>IT.75.0094.665</v>
          </cell>
          <cell r="E2194" t="str">
            <v>IT.75.0094.546</v>
          </cell>
          <cell r="F2194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94">
            <v>2021</v>
          </cell>
          <cell r="H2194">
            <v>0.4</v>
          </cell>
          <cell r="I2194">
            <v>30</v>
          </cell>
        </row>
        <row r="2195">
          <cell r="B2195" t="str">
            <v>Стр-во СТП 10/0,4 кВ (ООО "ДСК")</v>
          </cell>
          <cell r="C2195" t="str">
            <v>20.7500.164.21</v>
          </cell>
          <cell r="D2195" t="str">
            <v>IT.75.0094.886</v>
          </cell>
          <cell r="F2195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95">
            <v>2022</v>
          </cell>
          <cell r="H2195">
            <v>0.4</v>
          </cell>
          <cell r="I2195">
            <v>85</v>
          </cell>
        </row>
        <row r="2196">
          <cell r="B2196" t="str">
            <v>Стр-во СТП 10/0,4 кВ (Норбосамбуева Л.Б.</v>
          </cell>
          <cell r="C2196" t="str">
            <v>20.7500.93.20</v>
          </cell>
          <cell r="D2196" t="str">
            <v>IT.75.0406.732</v>
          </cell>
          <cell r="F2196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96">
            <v>2022</v>
          </cell>
          <cell r="H2196">
            <v>0.4</v>
          </cell>
          <cell r="I2196">
            <v>15</v>
          </cell>
        </row>
        <row r="2197">
          <cell r="B2197" t="str">
            <v>Стр-во СТП 10/0,4 кВ (Почекунин В.И.)</v>
          </cell>
          <cell r="C2197" t="str">
            <v>20.7500.1923.19</v>
          </cell>
          <cell r="D2197" t="str">
            <v>IT.75.0406.543</v>
          </cell>
          <cell r="F2197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97">
            <v>2022</v>
          </cell>
          <cell r="H2197">
            <v>0.4</v>
          </cell>
          <cell r="I2197">
            <v>15</v>
          </cell>
        </row>
        <row r="2198">
          <cell r="B2198" t="str">
            <v>Стр-во СТП  (Пешкова Л.П.))</v>
          </cell>
          <cell r="C2198" t="str">
            <v>20.7500.1869.20</v>
          </cell>
          <cell r="D2198" t="str">
            <v>IT.75.1214.326</v>
          </cell>
          <cell r="F2198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98">
            <v>2022</v>
          </cell>
          <cell r="H2198">
            <v>0.4</v>
          </cell>
          <cell r="I2198">
            <v>15</v>
          </cell>
        </row>
        <row r="2199">
          <cell r="B2199" t="str">
            <v>Стр-во СТП  (Гладышев Н.П.)</v>
          </cell>
          <cell r="C2199" t="str">
            <v>20.7500.3406.20</v>
          </cell>
          <cell r="D2199" t="str">
            <v>IT.75.1214.460</v>
          </cell>
          <cell r="F2199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199">
            <v>2022</v>
          </cell>
          <cell r="H2199">
            <v>0.23</v>
          </cell>
          <cell r="I2199">
            <v>15</v>
          </cell>
        </row>
        <row r="2200">
          <cell r="B2200" t="str">
            <v>Стр-во СТП 10/0,4 (ФКУ УПРДОР "Забайкаль</v>
          </cell>
          <cell r="C2200" t="str">
            <v>20.7500.68.19</v>
          </cell>
          <cell r="D2200" t="str">
            <v>IT.75.0405.991</v>
          </cell>
          <cell r="F2200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200">
            <v>2022</v>
          </cell>
          <cell r="H2200">
            <v>0.23</v>
          </cell>
          <cell r="I2200">
            <v>3</v>
          </cell>
        </row>
        <row r="2201">
          <cell r="B2201" t="str">
            <v>Стр-во СТП  (Загвоздкина Ф.М.)</v>
          </cell>
          <cell r="C2201" t="str">
            <v>20.7500.1173.21</v>
          </cell>
          <cell r="D2201" t="str">
            <v>IT.75.0403.685</v>
          </cell>
          <cell r="F2201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201">
            <v>2022</v>
          </cell>
          <cell r="H2201">
            <v>0.23</v>
          </cell>
          <cell r="I2201">
            <v>7</v>
          </cell>
        </row>
        <row r="2202">
          <cell r="B2202" t="str">
            <v>Стр-во СТП 10/0,4 кВ (Литвинова И.Г.)</v>
          </cell>
          <cell r="C2202" t="str">
            <v>20.7500.2151.21</v>
          </cell>
          <cell r="D2202" t="str">
            <v>IT.75.1323.168</v>
          </cell>
          <cell r="F2202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202">
            <v>2022</v>
          </cell>
          <cell r="H2202">
            <v>0.4</v>
          </cell>
          <cell r="I2202">
            <v>15</v>
          </cell>
        </row>
        <row r="2203">
          <cell r="B2203" t="str">
            <v>Стр-во СТП (Гуднева Н.В.)</v>
          </cell>
          <cell r="C2203" t="str">
            <v>20.7500.183.22</v>
          </cell>
          <cell r="D2203" t="str">
            <v>IT.75.0403.741</v>
          </cell>
          <cell r="F2203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203">
            <v>2022</v>
          </cell>
          <cell r="H2203">
            <v>0.4</v>
          </cell>
          <cell r="I2203">
            <v>15</v>
          </cell>
        </row>
        <row r="2204">
          <cell r="B2204" t="str">
            <v>Стр-во СТП 10/0,4 кВ (Клюшник Н.Н.)</v>
          </cell>
          <cell r="C2204" t="str">
            <v>20.7500.2245.22</v>
          </cell>
          <cell r="D2204" t="str">
            <v>IT.75.0403.790</v>
          </cell>
          <cell r="F2204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204">
            <v>2022</v>
          </cell>
          <cell r="H2204">
            <v>0.4</v>
          </cell>
          <cell r="I2204">
            <v>15</v>
          </cell>
        </row>
        <row r="2205">
          <cell r="B2205" t="str">
            <v>Стр-во СТП (ООО "СК Спецстрой")</v>
          </cell>
          <cell r="C2205" t="str">
            <v>20.7500.130.22</v>
          </cell>
          <cell r="D2205" t="str">
            <v>IT.75.1627.090</v>
          </cell>
          <cell r="F2205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205">
            <v>2022</v>
          </cell>
          <cell r="H2205">
            <v>0.4</v>
          </cell>
          <cell r="I2205">
            <v>70</v>
          </cell>
        </row>
        <row r="2206">
          <cell r="B2206" t="str">
            <v>Стр-во СТП (Игнатьев Ю.В.)</v>
          </cell>
          <cell r="C2206" t="str">
            <v>20.7500.657.20</v>
          </cell>
          <cell r="D2206" t="str">
            <v>IT.75.0404.246</v>
          </cell>
          <cell r="F2206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206">
            <v>2022</v>
          </cell>
          <cell r="H2206">
            <v>0.4</v>
          </cell>
          <cell r="I2206">
            <v>15</v>
          </cell>
        </row>
        <row r="2207">
          <cell r="B2207" t="str">
            <v>Стр-во СТП 10/0,4 кВ (Козлов В.Ю.)</v>
          </cell>
          <cell r="C2207" t="str">
            <v>20.7500.935.22</v>
          </cell>
          <cell r="D2207" t="str">
            <v>IT.75.0403.824</v>
          </cell>
          <cell r="F2207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207">
            <v>2023</v>
          </cell>
          <cell r="H2207">
            <v>0.4</v>
          </cell>
          <cell r="I2207">
            <v>15</v>
          </cell>
        </row>
        <row r="2208">
          <cell r="B2208" t="str">
            <v>Стр-во СТП (ФЕДЕРАЛЬНОЕ ГОСУДАРСТВЕННОЕ</v>
          </cell>
          <cell r="C2208" t="str">
            <v>20.7500.3282.19</v>
          </cell>
          <cell r="D2208" t="str">
            <v>IT.75.1627.016</v>
          </cell>
          <cell r="F2208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208">
            <v>2023</v>
          </cell>
          <cell r="H2208">
            <v>0.4</v>
          </cell>
          <cell r="I2208">
            <v>23</v>
          </cell>
        </row>
        <row r="2209">
          <cell r="B2209" t="str">
            <v>Стр-во ТП-10/0,4 кВ (Розенталь А.С.)</v>
          </cell>
          <cell r="C2209" t="str">
            <v>20.7500.2720.21</v>
          </cell>
          <cell r="D2209" t="str">
            <v>IT.75.1214.940</v>
          </cell>
          <cell r="F2209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209">
            <v>2023</v>
          </cell>
          <cell r="H2209">
            <v>0.4</v>
          </cell>
          <cell r="I2209">
            <v>15</v>
          </cell>
        </row>
        <row r="2210">
          <cell r="B2210" t="str">
            <v>Стр-во СТП-10/0,4 кВ (ООО "Эверест Плюс"</v>
          </cell>
          <cell r="C2210" t="str">
            <v>20.7500.4298.22</v>
          </cell>
          <cell r="D2210" t="str">
            <v>IT.75.1214.981</v>
          </cell>
          <cell r="E2210" t="str">
            <v>IT.75.0695.442</v>
          </cell>
          <cell r="F2210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210">
            <v>2023</v>
          </cell>
          <cell r="H2210">
            <v>0.4</v>
          </cell>
          <cell r="I2210">
            <v>15</v>
          </cell>
        </row>
        <row r="2211">
          <cell r="B2211" t="str">
            <v>Стр-во ТП-10/0,4 кВ (Чипизубова О.В.)</v>
          </cell>
          <cell r="C2211" t="str">
            <v>20.7500.2112.21</v>
          </cell>
          <cell r="D2211" t="str">
            <v>IT.75.0403.899</v>
          </cell>
          <cell r="F2211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211">
            <v>2023</v>
          </cell>
          <cell r="H2211">
            <v>0.23</v>
          </cell>
          <cell r="I2211">
            <v>15</v>
          </cell>
        </row>
        <row r="2212">
          <cell r="B2212" t="str">
            <v>Стр-во ТП-10/0,4 кВ (Воложанина М.И.)</v>
          </cell>
          <cell r="C2212" t="str">
            <v>20.7500.4213.22</v>
          </cell>
          <cell r="D2212" t="str">
            <v>IT.75.0403.901</v>
          </cell>
          <cell r="F2212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212">
            <v>2023</v>
          </cell>
          <cell r="H2212">
            <v>0.23</v>
          </cell>
          <cell r="I2212">
            <v>5</v>
          </cell>
        </row>
        <row r="2213">
          <cell r="B2213" t="str">
            <v>Стр-во ТП (ООО "Контакт")</v>
          </cell>
          <cell r="C2213" t="str">
            <v>20.7500.776.23</v>
          </cell>
          <cell r="D2213" t="str">
            <v>IT.75.0404.264</v>
          </cell>
          <cell r="F2213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213">
            <v>2023</v>
          </cell>
          <cell r="H2213">
            <v>0.4</v>
          </cell>
          <cell r="I2213">
            <v>25</v>
          </cell>
        </row>
        <row r="2214">
          <cell r="B2214" t="str">
            <v>Стр-во ТП-10/0,4 кВ (Парыгина Н.В.)</v>
          </cell>
          <cell r="C2214" t="str">
            <v>20.7500.2680.21</v>
          </cell>
          <cell r="D2214" t="str">
            <v>IT.75.0696.689</v>
          </cell>
          <cell r="F2214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214">
            <v>2023</v>
          </cell>
          <cell r="H2214">
            <v>0.4</v>
          </cell>
          <cell r="I2214">
            <v>15</v>
          </cell>
        </row>
        <row r="2215">
          <cell r="B2215" t="str">
            <v>Стр-во ТП 10/0,4 кВ (Осипов Д.В.)</v>
          </cell>
          <cell r="C2215" t="str">
            <v>20.7500.3274.21</v>
          </cell>
          <cell r="D2215" t="str">
            <v>IT.75.1214.815</v>
          </cell>
          <cell r="F2215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215">
            <v>2023</v>
          </cell>
          <cell r="H2215">
            <v>0.4</v>
          </cell>
          <cell r="I2215">
            <v>15</v>
          </cell>
        </row>
        <row r="2216">
          <cell r="B2216" t="str">
            <v>Стр-во ТП-10/0,4 кВ (Филиппов С.В.)</v>
          </cell>
          <cell r="C2216" t="str">
            <v>20.7500.3613.19</v>
          </cell>
          <cell r="D2216" t="str">
            <v>IT.75.1214.819</v>
          </cell>
          <cell r="F2216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216">
            <v>2023</v>
          </cell>
          <cell r="H2216">
            <v>0.4</v>
          </cell>
          <cell r="I2216">
            <v>15</v>
          </cell>
        </row>
        <row r="2217">
          <cell r="B2217" t="str">
            <v>Стр-во ТП-10/0,4 кВ (Демидов Н.И.)</v>
          </cell>
          <cell r="C2217" t="str">
            <v>20.7500.3466.22</v>
          </cell>
          <cell r="D2217" t="str">
            <v>IT.75.1630.200</v>
          </cell>
          <cell r="F2217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217">
            <v>2023</v>
          </cell>
          <cell r="H2217">
            <v>0.4</v>
          </cell>
          <cell r="I2217">
            <v>15</v>
          </cell>
        </row>
        <row r="2218">
          <cell r="B2218" t="str">
            <v>Трансформаторная мощность от 25 до 100 кВА 6/0,4</v>
          </cell>
          <cell r="I2218">
            <v>283</v>
          </cell>
        </row>
        <row r="2219">
          <cell r="B2219" t="str">
            <v>Стр-во СТП (ПАО "МТС")</v>
          </cell>
          <cell r="C2219" t="str">
            <v>20.7500.1185.20</v>
          </cell>
          <cell r="D2219" t="str">
            <v>IT.75.1214.204</v>
          </cell>
          <cell r="E2219" t="str">
            <v>IT.75.1214.148 введенс ВЛ-0,4 кВ</v>
          </cell>
          <cell r="F2219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219">
            <v>2021</v>
          </cell>
          <cell r="H2219">
            <v>0.4</v>
          </cell>
          <cell r="I2219">
            <v>15</v>
          </cell>
        </row>
        <row r="2220">
          <cell r="B2220" t="str">
            <v>Стр-во КТПС (ТП-795) (МБДОУ "Малышок")</v>
          </cell>
          <cell r="C2220" t="str">
            <v>20.7500.3903.19</v>
          </cell>
          <cell r="D2220" t="str">
            <v>IT.75.0094.784</v>
          </cell>
          <cell r="F2220" t="str">
            <v>5.1.2.1_10/0,4 кВ_однотрансформаторные подстанции (за исключением РТП) мощностью от 25 до 100 кВА включительно столбового/мачтового типа</v>
          </cell>
          <cell r="G2220">
            <v>2021</v>
          </cell>
          <cell r="H2220">
            <v>0.4</v>
          </cell>
          <cell r="I2220">
            <v>62</v>
          </cell>
        </row>
        <row r="2221">
          <cell r="B2221" t="str">
            <v>Стр-во СТП 10/0,4 кВ (Пинигин С.А.)</v>
          </cell>
          <cell r="C2221" t="str">
            <v>20.7500.2998.20</v>
          </cell>
          <cell r="D2221" t="str">
            <v>IT.75.1214.487</v>
          </cell>
          <cell r="F2221" t="str">
            <v>5.1.2.1_6/0,4 кВ_однотрансформаторные подстанции (за исключением РТП) мощностью от 25 до 100 кВА включительно столбового/мачтового типа</v>
          </cell>
          <cell r="G2221">
            <v>2022</v>
          </cell>
          <cell r="H2221">
            <v>0.4</v>
          </cell>
          <cell r="I2221">
            <v>15</v>
          </cell>
        </row>
        <row r="2222">
          <cell r="B2222" t="str">
            <v>Стр-во СТП (Капустин Е.О.)</v>
          </cell>
          <cell r="C2222" t="str">
            <v>20.7500.2546.21</v>
          </cell>
          <cell r="D2222" t="str">
            <v>IT.75.1214.549</v>
          </cell>
          <cell r="F2222" t="str">
            <v>5.1.2.1_6/0,4 кВ_однотрансформаторные подстанции (за исключением РТП) мощностью от 25 до 100 кВА включительно столбового/мачтового типа</v>
          </cell>
          <cell r="G2222">
            <v>2022</v>
          </cell>
          <cell r="H2222">
            <v>0.4</v>
          </cell>
          <cell r="I2222">
            <v>15</v>
          </cell>
        </row>
        <row r="2223">
          <cell r="B2223" t="str">
            <v>Стр-во СТП (Кислицкая Н.В.)</v>
          </cell>
          <cell r="C2223" t="str">
            <v>20.7500.2669.19</v>
          </cell>
          <cell r="D2223" t="str">
            <v>IT.75.1214.567</v>
          </cell>
          <cell r="F2223" t="str">
            <v>5.1.2.1_6/0,4 кВ_однотрансформаторные подстанции (за исключением РТП) мощностью от 25 до 100 кВА включительно столбового/мачтового типа</v>
          </cell>
          <cell r="G2223">
            <v>2022</v>
          </cell>
          <cell r="H2223">
            <v>0.4</v>
          </cell>
          <cell r="I2223">
            <v>15</v>
          </cell>
        </row>
        <row r="2224">
          <cell r="B2224" t="str">
            <v>Стр-во СТП (РЕЛИГИОЗНАЯ ОРГАНИЗАЦИЯ "ЧИТ</v>
          </cell>
          <cell r="C2224" t="str">
            <v>20.7500.3332.21</v>
          </cell>
          <cell r="D2224" t="str">
            <v>IT.75.1627.023</v>
          </cell>
          <cell r="F2224" t="str">
            <v>5.1.2.1_6/0,4 кВ_однотрансформаторные подстанции (за исключением РТП) мощностью от 25 до 100 кВА включительно столбового/мачтового типа</v>
          </cell>
          <cell r="G2224">
            <v>2022</v>
          </cell>
          <cell r="H2224">
            <v>0.4</v>
          </cell>
          <cell r="I2224">
            <v>20</v>
          </cell>
        </row>
        <row r="2225">
          <cell r="B2225" t="str">
            <v>Стр-во ТП 6/0,4 кВ (Неверов А.А.)</v>
          </cell>
          <cell r="C2225" t="str">
            <v>20.7500.466.22</v>
          </cell>
          <cell r="D2225" t="str">
            <v>IT.75.0696.502</v>
          </cell>
          <cell r="F2225" t="str">
            <v>5.1.2.1_6/0,4 кВ_однотрансформаторные подстанции (за исключением РТП) мощностью от 25 до 100 кВА включительно столбового/мачтового типа</v>
          </cell>
          <cell r="G2225">
            <v>2023</v>
          </cell>
          <cell r="H2225">
            <v>0.4</v>
          </cell>
          <cell r="I2225">
            <v>15</v>
          </cell>
        </row>
        <row r="2226">
          <cell r="B2226" t="str">
            <v>Стр-во ТП-6/0,4 кВ (Назарова А.П.)</v>
          </cell>
          <cell r="C2226" t="str">
            <v>20.7500.924.23</v>
          </cell>
          <cell r="D2226" t="str">
            <v>IT.75.1214.978</v>
          </cell>
          <cell r="F2226" t="str">
            <v>5.1.2.1_6/0,4 кВ_однотрансформаторные подстанции (за исключением РТП) мощностью от 25 до 100 кВА включительно столбового/мачтового типа</v>
          </cell>
          <cell r="G2226">
            <v>2023</v>
          </cell>
          <cell r="H2226">
            <v>0.4</v>
          </cell>
          <cell r="I2226">
            <v>15</v>
          </cell>
        </row>
        <row r="2227">
          <cell r="B2227" t="str">
            <v>Стр-во ТП 6/0,4 кВ (Государственное казе</v>
          </cell>
          <cell r="C2227" t="str">
            <v>20.7500.3284.22</v>
          </cell>
          <cell r="D2227" t="str">
            <v>IT.75.1627.158</v>
          </cell>
          <cell r="F2227" t="str">
            <v>5.1.2.1_6/0,4 кВ_однотрансформаторные подстанции (за исключением РТП) мощностью от 25 до 100 кВА включительно столбового/мачтового типа</v>
          </cell>
          <cell r="G2227">
            <v>2023</v>
          </cell>
          <cell r="H2227">
            <v>0.4</v>
          </cell>
          <cell r="I2227">
            <v>78</v>
          </cell>
        </row>
        <row r="2228">
          <cell r="B2228" t="str">
            <v>Стр-во ТП/6-0,4 кВ (Родионов П.В.)</v>
          </cell>
          <cell r="C2228" t="str">
            <v>20.7500.3435.22</v>
          </cell>
          <cell r="D2228" t="str">
            <v>IT.75.0696.652</v>
          </cell>
          <cell r="F2228" t="str">
            <v>5.1.2.1_6/0,4 кВ_однотрансформаторные подстанции (за исключением РТП) мощностью от 25 до 100 кВА включительно столбового/мачтового типа</v>
          </cell>
          <cell r="G2228">
            <v>2023</v>
          </cell>
          <cell r="H2228">
            <v>0.4</v>
          </cell>
          <cell r="I2228">
            <v>15</v>
          </cell>
        </row>
        <row r="2229">
          <cell r="B2229" t="str">
            <v>Стр-во ТП/10-0,4 кВ (Ванчиков Б.Б.)</v>
          </cell>
          <cell r="C2229" t="str">
            <v>20.7500.2082.23</v>
          </cell>
          <cell r="D2229" t="str">
            <v>IT.75.0696.654</v>
          </cell>
          <cell r="F2229" t="str">
            <v>5.1.2.1_6/0,4 кВ_однотрансформаторные подстанции (за исключением РТП) мощностью от 25 до 100 кВА включительно столбового/мачтового типа</v>
          </cell>
          <cell r="G2229">
            <v>2023</v>
          </cell>
          <cell r="H2229">
            <v>0.4</v>
          </cell>
          <cell r="I2229">
            <v>3</v>
          </cell>
        </row>
        <row r="2230">
          <cell r="B2230" t="str">
            <v>Стр-во ТП/10-0,4 кВ (Шульгин В.С.)</v>
          </cell>
          <cell r="C2230" t="str">
            <v>20.7500.2765.22</v>
          </cell>
          <cell r="D2230" t="str">
            <v>IT.75.1630.142</v>
          </cell>
          <cell r="F2230" t="str">
            <v>5.1.2.1_6/0,4 кВ_однотрансформаторные подстанции (за исключением РТП) мощностью от 25 до 100 кВА включительно столбового/мачтового типа</v>
          </cell>
          <cell r="G2230">
            <v>2023</v>
          </cell>
          <cell r="H2230">
            <v>0.23</v>
          </cell>
          <cell r="I2230">
            <v>15</v>
          </cell>
        </row>
        <row r="2231">
          <cell r="B2231" t="str">
            <v>Трансформаторная мощность от 100 до 250 кВА 6/0,4 столбового типа</v>
          </cell>
          <cell r="I2231">
            <v>1093</v>
          </cell>
        </row>
        <row r="2232">
          <cell r="B2232" t="str">
            <v>Стр-во СТП 10/0,4 кВ (Вишняков А.А.)</v>
          </cell>
          <cell r="C2232" t="str">
            <v>20.7500.2804.19</v>
          </cell>
          <cell r="D2232" t="str">
            <v>IT.75.0094.846</v>
          </cell>
          <cell r="E2232" t="str">
            <v>IT.75.0094.631</v>
          </cell>
          <cell r="F2232" t="str">
            <v>5.1.3.1_6/0,4 кВ_однотрансформаторные подстанции (за исключением РТП) мощностью от 100 до 250 кВА включительно столбового/мачтового типа</v>
          </cell>
          <cell r="G2232">
            <v>2021</v>
          </cell>
          <cell r="H2232">
            <v>0.4</v>
          </cell>
          <cell r="I2232">
            <v>150</v>
          </cell>
        </row>
        <row r="2233">
          <cell r="B2233" t="str">
            <v>Стр-во КТП 6/0,4 кВ  ИП ПОГОСЯН Р С Мого</v>
          </cell>
          <cell r="C2233" t="str">
            <v>20.7500.919.18</v>
          </cell>
          <cell r="D2233" t="str">
            <v>IT.75.0094.411</v>
          </cell>
          <cell r="F2233" t="str">
            <v>5.1.3.1_6/0,4 кВ_однотрансформаторные подстанции (за исключением РТП) мощностью от 100 до 250 кВА включительно столбового/мачтового типа</v>
          </cell>
          <cell r="G2233">
            <v>2021</v>
          </cell>
          <cell r="H2233">
            <v>0.4</v>
          </cell>
          <cell r="I2233">
            <v>120</v>
          </cell>
        </row>
        <row r="2234">
          <cell r="B2234" t="str">
            <v>Стр-во ТП (ИП Пермякова О.В.)</v>
          </cell>
          <cell r="C2234" t="str">
            <v>20.7500.1040.20</v>
          </cell>
          <cell r="D2234" t="str">
            <v>IT.75.0094.783</v>
          </cell>
          <cell r="E2234" t="str">
            <v>IT.75.0696.252</v>
          </cell>
          <cell r="F2234" t="str">
            <v>5.1.3.1_6/0,4 кВ_однотрансформаторные подстанции (за исключением РТП) мощностью от 100 до 250 кВА включительно столбового/мачтового типа</v>
          </cell>
          <cell r="G2234">
            <v>2021</v>
          </cell>
          <cell r="H2234">
            <v>0.4</v>
          </cell>
          <cell r="I2234">
            <v>150</v>
          </cell>
        </row>
        <row r="2235">
          <cell r="B2235" t="str">
            <v>Стр-во ТП 6/0,4 кВ (ИП Андреева Т.А.)</v>
          </cell>
          <cell r="C2235" t="str">
            <v>20.7500.1973.21</v>
          </cell>
          <cell r="D2235" t="str">
            <v>IT.75.0094.932</v>
          </cell>
          <cell r="F2235" t="str">
            <v>5.1.3.1_6/0,4 кВ_однотрансформаторные подстанции (за исключением РТП) мощностью от 100 до 250 кВА включительно столбового/мачтового типа</v>
          </cell>
          <cell r="G2235">
            <v>2021</v>
          </cell>
          <cell r="H2235">
            <v>0.4</v>
          </cell>
          <cell r="I2235">
            <v>150</v>
          </cell>
        </row>
        <row r="2236">
          <cell r="B2236" t="str">
            <v>Стр-во СТП (Жамсаранов О.П.)</v>
          </cell>
          <cell r="C2236" t="str">
            <v>20.7500.3546.20</v>
          </cell>
          <cell r="D2236" t="str">
            <v>IT.75.1214.431</v>
          </cell>
          <cell r="F2236" t="str">
            <v>5.1.3.1_6/0,4 кВ_однотрансформаторные подстанции (за исключением РТП) мощностью от 100 до 250 кВА включительно столбового/мачтового типа</v>
          </cell>
          <cell r="G2236">
            <v>2022</v>
          </cell>
          <cell r="H2236">
            <v>0.4</v>
          </cell>
          <cell r="I2236">
            <v>15</v>
          </cell>
        </row>
        <row r="2237">
          <cell r="B2237" t="str">
            <v>Стр-во СТП (Мельгунова С.Э.)</v>
          </cell>
          <cell r="C2237" t="str">
            <v>20.7500.1669.21</v>
          </cell>
          <cell r="D2237" t="str">
            <v>IT.75.1214.561</v>
          </cell>
          <cell r="F2237" t="str">
            <v>5.1.3.1_6/0,4 кВ_однотрансформаторные подстанции (за исключением РТП) мощностью от 100 до 250 кВА включительно столбового/мачтового типа</v>
          </cell>
          <cell r="G2237">
            <v>2022</v>
          </cell>
          <cell r="H2237">
            <v>0.23</v>
          </cell>
          <cell r="I2237">
            <v>15</v>
          </cell>
        </row>
        <row r="2238">
          <cell r="B2238" t="str">
            <v>Стр-во ТП-10/0,4 кВ (Соловьева И.В.)</v>
          </cell>
          <cell r="C2238" t="str">
            <v>20.7500.3961.21</v>
          </cell>
          <cell r="D2238" t="str">
            <v>IT.75.1214.849</v>
          </cell>
          <cell r="F2238" t="str">
            <v>5.1.3.1_10/0,4 кВ_однотрансформаторные подстанции (за исключением РТП) мощностью от 100 до 250 кВА включительно столбового/мачтового типа</v>
          </cell>
          <cell r="G2238">
            <v>2023</v>
          </cell>
          <cell r="H2238">
            <v>0.4</v>
          </cell>
          <cell r="I2238">
            <v>15</v>
          </cell>
        </row>
        <row r="2239">
          <cell r="B2239" t="str">
            <v>Стр-во СТП (Бугрименко Е.В.)</v>
          </cell>
          <cell r="C2239" t="str">
            <v>20.7500.2480.20</v>
          </cell>
          <cell r="D2239" t="str">
            <v>IT.75.1627.124</v>
          </cell>
          <cell r="F2239" t="str">
            <v>5.1.3.1_10/0,4 кВ_однотрансформаторные подстанции (за исключением РТП) мощностью от 100 до 250 кВА включительно столбового/мачтового типа</v>
          </cell>
          <cell r="G2239">
            <v>2023</v>
          </cell>
          <cell r="H2239">
            <v>0.4</v>
          </cell>
          <cell r="I2239">
            <v>149</v>
          </cell>
        </row>
        <row r="2240">
          <cell r="B2240" t="str">
            <v>Стр-во ТП (Семенова А.В.)</v>
          </cell>
          <cell r="C2240" t="str">
            <v>20.7500.2736.22</v>
          </cell>
          <cell r="D2240" t="str">
            <v>IT.75.0696.635</v>
          </cell>
          <cell r="F2240" t="str">
            <v>5.1.3.1_10/0,4 кВ_однотрансформаторные подстанции (за исключением РТП) мощностью от 100 до 250 кВА включительно столбового/мачтового типа</v>
          </cell>
          <cell r="G2240">
            <v>2023</v>
          </cell>
          <cell r="H2240">
            <v>0.4</v>
          </cell>
          <cell r="I2240">
            <v>15</v>
          </cell>
        </row>
        <row r="2241">
          <cell r="B2241" t="str">
            <v>Стр-во ТП/10-0,4 кВ (Матвеева Т.В.)</v>
          </cell>
          <cell r="C2241" t="str">
            <v>20.7500.3079.21</v>
          </cell>
          <cell r="D2241" t="str">
            <v>IT.75.1323.339</v>
          </cell>
          <cell r="F2241" t="str">
            <v>5.1.3.1_10/0,4 кВ_однотрансформаторные подстанции (за исключением РТП) мощностью от 100 до 250 кВА включительно столбового/мачтового типа</v>
          </cell>
          <cell r="G2241">
            <v>2023</v>
          </cell>
          <cell r="H2241">
            <v>0.4</v>
          </cell>
          <cell r="I2241">
            <v>15</v>
          </cell>
        </row>
        <row r="2242">
          <cell r="B2242" t="str">
            <v>Стр-во ТП 6/0,4 кВ (ООО ГРУППА «ИННОВАЦИ</v>
          </cell>
          <cell r="C2242" t="str">
            <v>20.7500.3960.22</v>
          </cell>
          <cell r="D2242" t="str">
            <v>IT.75.1627.156</v>
          </cell>
          <cell r="F2242" t="str">
            <v>5.1.3.1_10/0,4 кВ_однотрансформаторные подстанции (за исключением РТП) мощностью от 100 до 250 кВА включительно столбового/мачтового типа</v>
          </cell>
          <cell r="G2242">
            <v>2023</v>
          </cell>
          <cell r="H2242">
            <v>0.4</v>
          </cell>
          <cell r="I2242">
            <v>149</v>
          </cell>
        </row>
        <row r="2243">
          <cell r="B2243" t="str">
            <v>Стр-во ТП-10/0,4 кВ (ИП Нескоромных Е.А.</v>
          </cell>
          <cell r="C2243" t="str">
            <v>20.7500.1138.23</v>
          </cell>
          <cell r="D2243" t="str">
            <v>IT.75.1627.203</v>
          </cell>
          <cell r="F2243" t="str">
            <v>5.1.3.1_10/0,4 кВ_однотрансформаторные подстанции (за исключением РТП) мощностью от 100 до 250 кВА включительно столбового/мачтового типа</v>
          </cell>
          <cell r="G2243">
            <v>2023</v>
          </cell>
          <cell r="H2243">
            <v>0.4</v>
          </cell>
          <cell r="I2243">
            <v>150</v>
          </cell>
        </row>
        <row r="2244">
          <cell r="B2244" t="str">
            <v>Трансформаторная мощность от 100 до 250 кВА 10/0,4 столбового типа</v>
          </cell>
          <cell r="I2244">
            <v>1006</v>
          </cell>
        </row>
        <row r="2245">
          <cell r="B2245" t="str">
            <v>Стр-во СТП 6/0,4 кВ (Саванюк В.А.)</v>
          </cell>
          <cell r="C2245" t="str">
            <v>20.7500.1860.20</v>
          </cell>
          <cell r="D2245" t="str">
            <v>IT.75.1214.208</v>
          </cell>
          <cell r="F2245" t="str">
            <v>5.1.3.1_10/0,4 кВ_однотрансформаторные подстанции (за исключением РТП) мощностью от 100 до 250 кВА включительно столбового/мачтового типа</v>
          </cell>
          <cell r="G2245">
            <v>2021</v>
          </cell>
          <cell r="H2245">
            <v>0.4</v>
          </cell>
          <cell r="I2245">
            <v>15</v>
          </cell>
        </row>
        <row r="2246">
          <cell r="B2246" t="str">
            <v>Стр-во СТП (МУ АДМИНИСТРАЦИЯ МУНИЦИПАЛЬН</v>
          </cell>
          <cell r="C2246" t="str">
            <v>20.7500.2877.20</v>
          </cell>
          <cell r="D2246" t="str">
            <v>IT.75.0094.878</v>
          </cell>
          <cell r="F2246" t="str">
            <v>5.1.3.1_10/0,4 кВ_однотрансформаторные подстанции (за исключением РТП) мощностью от 100 до 250 кВА включительно столбового/мачтового типа</v>
          </cell>
          <cell r="G2246">
            <v>2021</v>
          </cell>
          <cell r="H2246">
            <v>0.4</v>
          </cell>
          <cell r="I2246">
            <v>149</v>
          </cell>
        </row>
        <row r="2247">
          <cell r="B2247" t="str">
            <v>Монтаж МТП 10/0,4 кВ (Торосян А.К.)</v>
          </cell>
          <cell r="C2247" t="str">
            <v>20.7500.3257.19</v>
          </cell>
          <cell r="D2247" t="str">
            <v>IT.75.0094.868</v>
          </cell>
          <cell r="F2247" t="str">
            <v>5.1.3.1_10/0,4 кВ_однотрансформаторные подстанции (за исключением РТП) мощностью от 100 до 250 кВА включительно столбового/мачтового типа</v>
          </cell>
          <cell r="G2247">
            <v>2021</v>
          </cell>
          <cell r="H2247">
            <v>0.4</v>
          </cell>
          <cell r="I2247">
            <v>150</v>
          </cell>
        </row>
        <row r="2248">
          <cell r="B2248" t="str">
            <v>Стр-во СТП (ООО "Востоксервис")</v>
          </cell>
          <cell r="C2248" t="str">
            <v>20.7500.3206.21</v>
          </cell>
          <cell r="D2248" t="str">
            <v>IT.75.0094.965</v>
          </cell>
          <cell r="F2248" t="str">
            <v>5.1.3.1_10/0,4 кВ_однотрансформаторные подстанции (за исключением РТП) мощностью от 100 до 250 кВА включительно столбового/мачтового типа</v>
          </cell>
          <cell r="G2248">
            <v>2022</v>
          </cell>
          <cell r="H2248">
            <v>0.4</v>
          </cell>
          <cell r="I2248">
            <v>100</v>
          </cell>
        </row>
        <row r="2249">
          <cell r="B2249" t="str">
            <v>Стр-во СТП (СНТ №7 "ЗАБАЙКАЛЬСКИЙ РАБОЧИ</v>
          </cell>
          <cell r="C2249" t="str">
            <v>20.7500.2302.20</v>
          </cell>
          <cell r="D2249" t="str">
            <v>IT.75.0094.980</v>
          </cell>
          <cell r="F2249" t="str">
            <v>5.1.3.1_10/0,4 кВ_однотрансформаторные подстанции (за исключением РТП) мощностью от 100 до 250 кВА включительно столбового/мачтового типа</v>
          </cell>
          <cell r="G2249">
            <v>2022</v>
          </cell>
          <cell r="H2249">
            <v>0.4</v>
          </cell>
          <cell r="I2249">
            <v>57</v>
          </cell>
        </row>
        <row r="2250">
          <cell r="B2250" t="str">
            <v>Стр-во СТП кВ (ИП Ворожейкин С.Н.)</v>
          </cell>
          <cell r="C2250" t="str">
            <v>20.7500.3473.21</v>
          </cell>
          <cell r="D2250" t="str">
            <v>IT.75.0094.984</v>
          </cell>
          <cell r="F2250" t="str">
            <v>5.1.3.1_10/0,4 кВ_однотрансформаторные подстанции (за исключением РТП) мощностью от 100 до 250 кВА включительно столбового/мачтового типа</v>
          </cell>
          <cell r="G2250">
            <v>2022</v>
          </cell>
          <cell r="H2250">
            <v>0.4</v>
          </cell>
          <cell r="I2250">
            <v>150</v>
          </cell>
        </row>
        <row r="2251">
          <cell r="B2251" t="str">
            <v>Стр-во СТП  (Тимофеев Г.В)</v>
          </cell>
          <cell r="C2251" t="str">
            <v>20.7500.3537.21</v>
          </cell>
          <cell r="D2251" t="str">
            <v>IT.75.0094.994</v>
          </cell>
          <cell r="F2251" t="str">
            <v>5.1.3.1_10/0,4 кВ_однотрансформаторные подстанции (за исключением РТП) мощностью от 100 до 250 кВА включительно столбового/мачтового типа</v>
          </cell>
          <cell r="G2251">
            <v>2022</v>
          </cell>
          <cell r="H2251">
            <v>0.4</v>
          </cell>
          <cell r="I2251">
            <v>100</v>
          </cell>
        </row>
        <row r="2252">
          <cell r="B2252" t="str">
            <v>Стр-во СТП (Администрация муниципального</v>
          </cell>
          <cell r="C2252" t="str">
            <v>20.7500.3291.22</v>
          </cell>
          <cell r="D2252" t="str">
            <v>IT.75.1627.107</v>
          </cell>
          <cell r="F2252" t="str">
            <v>5.1.3.1_10/0,4 кВ_однотрансформаторные подстанции (за исключением РТП) мощностью от 100 до 250 кВА включительно столбового/мачтового типа</v>
          </cell>
          <cell r="G2252">
            <v>2022</v>
          </cell>
          <cell r="H2252">
            <v>0.4</v>
          </cell>
          <cell r="I2252">
            <v>110</v>
          </cell>
        </row>
        <row r="2253">
          <cell r="B2253" t="str">
            <v>Стр-во ТП 6/0,4 кВ (Аксенова С.С.)</v>
          </cell>
          <cell r="C2253" t="str">
            <v>20.7500.3234.22</v>
          </cell>
          <cell r="D2253" t="str">
            <v>IT.75.0696.529</v>
          </cell>
          <cell r="F2253" t="str">
            <v>5.1.3.1_6/0,4 кВ_однотрансформаторные подстанции (за исключением РТП) мощностью от 100 до 250 кВА включительно столбового/мачтового типа</v>
          </cell>
          <cell r="G2253">
            <v>2023</v>
          </cell>
          <cell r="H2253">
            <v>0.4</v>
          </cell>
          <cell r="I2253">
            <v>15</v>
          </cell>
        </row>
        <row r="2254">
          <cell r="B2254" t="str">
            <v>Стр-во СТП (Листкова К.А.)</v>
          </cell>
          <cell r="C2254" t="str">
            <v>20.7500.1389.22</v>
          </cell>
          <cell r="D2254" t="str">
            <v>IT.75.1214.904</v>
          </cell>
          <cell r="F2254" t="str">
            <v>5.1.3.1_6/0,4 кВ_однотрансформаторные подстанции (за исключением РТП) мощностью от 100 до 250 кВА включительно столбового/мачтового типа</v>
          </cell>
          <cell r="G2254">
            <v>2023</v>
          </cell>
          <cell r="H2254">
            <v>0.4</v>
          </cell>
          <cell r="I2254">
            <v>15</v>
          </cell>
        </row>
        <row r="2255">
          <cell r="B2255" t="str">
            <v>Стр-во МТП 6/0,4 кВ (Баранов А.М.)</v>
          </cell>
          <cell r="C2255" t="str">
            <v>20.7500.1418.21</v>
          </cell>
          <cell r="D2255" t="str">
            <v>IT.75.1214.938</v>
          </cell>
          <cell r="F2255" t="str">
            <v>5.1.3.1_6/0,4 кВ_однотрансформаторные подстанции (за исключением РТП) мощностью от 100 до 250 кВА включительно столбового/мачтового типа</v>
          </cell>
          <cell r="G2255">
            <v>2023</v>
          </cell>
          <cell r="H2255">
            <v>0.4</v>
          </cell>
          <cell r="I2255">
            <v>15</v>
          </cell>
        </row>
        <row r="2256">
          <cell r="B2256" t="str">
            <v>Стр-во ТП 6/0,4 кВ (Ханжов И.Г.)</v>
          </cell>
          <cell r="C2256" t="str">
            <v>20.7500.3825.22</v>
          </cell>
          <cell r="D2256" t="str">
            <v>IT.75.1627.143</v>
          </cell>
          <cell r="F2256" t="str">
            <v>5.1.3.1_6/0,4 кВ_однотрансформаторные подстанции (за исключением РТП) мощностью от 100 до 250 кВА включительно столбового/мачтового типа</v>
          </cell>
          <cell r="G2256">
            <v>2023</v>
          </cell>
          <cell r="H2256">
            <v>0.4</v>
          </cell>
          <cell r="I2256">
            <v>100</v>
          </cell>
        </row>
        <row r="2257">
          <cell r="B2257" t="str">
            <v>Стр-во ТП-10/0,4 кВ (Волков И.В.)</v>
          </cell>
          <cell r="C2257" t="str">
            <v>20.7500.2350.22</v>
          </cell>
          <cell r="D2257" t="str">
            <v>IT.75.1214.969</v>
          </cell>
          <cell r="F2257" t="str">
            <v>5.1.3.1_6/0,4 кВ_однотрансформаторные подстанции (за исключением РТП) мощностью от 100 до 250 кВА включительно столбового/мачтового типа</v>
          </cell>
          <cell r="G2257">
            <v>2023</v>
          </cell>
          <cell r="H2257">
            <v>0.4</v>
          </cell>
          <cell r="I2257">
            <v>15</v>
          </cell>
        </row>
        <row r="2258">
          <cell r="B2258" t="str">
            <v>Стр-во ТП-6/0,4 кВ (Федосеев А.В.)</v>
          </cell>
          <cell r="C2258" t="str">
            <v>20.7500.1650.23</v>
          </cell>
          <cell r="D2258" t="str">
            <v>IT.75.1630.214</v>
          </cell>
          <cell r="F2258" t="str">
            <v>5.1.3.1_6/0,4 кВ_однотрансформаторные подстанции (за исключением РТП) мощностью от 100 до 250 кВА включительно столбового/мачтового типа</v>
          </cell>
          <cell r="G2258">
            <v>2023</v>
          </cell>
          <cell r="H2258">
            <v>0.4</v>
          </cell>
          <cell r="I2258">
            <v>15</v>
          </cell>
        </row>
        <row r="2259">
          <cell r="B2259" t="str">
            <v>Трансформаторная мощность от 100 до 250 кВА шкафного типа</v>
          </cell>
          <cell r="I2259">
            <v>662</v>
          </cell>
        </row>
        <row r="2260">
          <cell r="B2260" t="str">
            <v>Стр-во ТП 10/0,4 кВ (Хамируев Д.В.)</v>
          </cell>
          <cell r="C2260" t="str">
            <v>20.7500.3029.19</v>
          </cell>
          <cell r="D2260" t="str">
            <v>IT.75.0404.166</v>
          </cell>
          <cell r="F2260" t="str">
            <v>5.1.3.2_10/0,4 кВ_однотрансформаторные подстанции (за исключением РТП) мощностью от 100 до 250 кВА включительно шкафного или киоскового типа</v>
          </cell>
          <cell r="G2260">
            <v>2021</v>
          </cell>
          <cell r="H2260">
            <v>0.4</v>
          </cell>
          <cell r="I2260">
            <v>15</v>
          </cell>
        </row>
        <row r="2261">
          <cell r="B2261" t="str">
            <v>Стр-во ТП 0.16 МВА</v>
          </cell>
          <cell r="C2261" t="str">
            <v>20.7500.2165.19</v>
          </cell>
          <cell r="D2261" t="str">
            <v>IT.75.0094.671</v>
          </cell>
          <cell r="F2261" t="str">
            <v>5.1.3.2_10/0,4 кВ_однотрансформаторные подстанции (за исключением РТП) мощностью от 100 до 250 кВА включительно шкафного или киоскового типа</v>
          </cell>
          <cell r="G2261">
            <v>2021</v>
          </cell>
          <cell r="H2261">
            <v>0.4</v>
          </cell>
          <cell r="I2261">
            <v>85</v>
          </cell>
        </row>
        <row r="2262">
          <cell r="B2262" t="str">
            <v>Стр-во ТП 10/0,4 кВ (Попов В.В.)</v>
          </cell>
          <cell r="C2262" t="str">
            <v>20.7500.106.19</v>
          </cell>
          <cell r="D2262" t="str">
            <v>IT.75.0404.131</v>
          </cell>
          <cell r="F2262" t="str">
            <v>5.1.3.2_10/0,4 кВ_однотрансформаторные подстанции (за исключением РТП) мощностью от 100 до 250 кВА включительно шкафного или киоскового типа</v>
          </cell>
          <cell r="G2262">
            <v>2021</v>
          </cell>
          <cell r="H2262">
            <v>0.23</v>
          </cell>
          <cell r="I2262">
            <v>12</v>
          </cell>
        </row>
        <row r="2263">
          <cell r="B2263" t="str">
            <v>Стр-во СТП (СПСПК"НЕР-ЗАВОДСКИЙ")</v>
          </cell>
          <cell r="C2263" t="str">
            <v>20.7500.3504.21</v>
          </cell>
          <cell r="D2263" t="str">
            <v>IT.75.0094.991</v>
          </cell>
          <cell r="F2263" t="str">
            <v>5.1.3.2_10/0,4 кВ_однотрансформаторные подстанции (за исключением РТП) мощностью от 100 до 250 кВА включительно шкафного или киоскового типа</v>
          </cell>
          <cell r="G2263">
            <v>2022</v>
          </cell>
          <cell r="H2263">
            <v>0.4</v>
          </cell>
          <cell r="I2263">
            <v>140</v>
          </cell>
        </row>
        <row r="2264">
          <cell r="B2264" t="str">
            <v>M_115-57_ЧЭ    Стр-во СТП ( для электрос</v>
          </cell>
          <cell r="C2264" t="str">
            <v>20.7500.151.21</v>
          </cell>
          <cell r="D2264" t="str">
            <v>IT.75.1199.051</v>
          </cell>
          <cell r="F2264" t="str">
            <v>5.1.3.2_10/0,4 кВ_однотрансформаторные подстанции (за исключением РТП) мощностью от 100 до 250 кВА включительно шкафного или киоскового типа</v>
          </cell>
          <cell r="G2264">
            <v>2022</v>
          </cell>
          <cell r="H2264">
            <v>0.4</v>
          </cell>
          <cell r="I2264">
            <v>268</v>
          </cell>
        </row>
        <row r="2265">
          <cell r="B2265" t="str">
            <v>Стр-во СТП 10/0,4 кВ (Аршинская Е.В.)</v>
          </cell>
          <cell r="C2265" t="str">
            <v>20.7500.584.18</v>
          </cell>
          <cell r="D2265" t="str">
            <v>IT.75.0094.940</v>
          </cell>
          <cell r="F2265" t="str">
            <v>5.1.3.2_10/0,4 кВ_однотрансформаторные подстанции (за исключением РТП) мощностью от 100 до 250 кВА включительно шкафного или киоскового типа</v>
          </cell>
          <cell r="G2265">
            <v>2022</v>
          </cell>
          <cell r="H2265">
            <v>0.4</v>
          </cell>
          <cell r="I2265">
            <v>100</v>
          </cell>
        </row>
        <row r="2266">
          <cell r="B2266" t="str">
            <v>Стр-во ТП-10/0,4 кВ (Сапонджян Х.Н.)</v>
          </cell>
          <cell r="C2266" t="str">
            <v>20.7500.1253.23</v>
          </cell>
          <cell r="D2266" t="str">
            <v>IT.75.0404.261</v>
          </cell>
          <cell r="F2266" t="str">
            <v>5.1.3.2_10/0,4 кВ_однотрансформаторные подстанции (за исключением РТП) мощностью от 100 до 250 кВА включительно шкафного или киоскового типа</v>
          </cell>
          <cell r="G2266">
            <v>2023</v>
          </cell>
          <cell r="H2266">
            <v>0.4</v>
          </cell>
          <cell r="I2266">
            <v>5</v>
          </cell>
        </row>
        <row r="2267">
          <cell r="B2267" t="str">
            <v>Стр-во ТП-10/0,4 (ИП Нестеренко Л.Г.)</v>
          </cell>
          <cell r="C2267" t="str">
            <v>20.7500.1755.23</v>
          </cell>
          <cell r="D2267" t="str">
            <v>IT.75.0404.265</v>
          </cell>
          <cell r="F2267" t="str">
            <v>5.1.3.2_10/0,4 кВ_однотрансформаторные подстанции (за исключением РТП) мощностью от 100 до 250 кВА включительно шкафного или киоскового типа</v>
          </cell>
          <cell r="G2267">
            <v>2023</v>
          </cell>
          <cell r="H2267">
            <v>0.4</v>
          </cell>
          <cell r="I2267">
            <v>10</v>
          </cell>
        </row>
        <row r="2268">
          <cell r="B2268" t="str">
            <v>Стр-во ТП/10-0,4 кВ (Шароглазов В.З.)</v>
          </cell>
          <cell r="C2268" t="str">
            <v>20.7500.1559.22</v>
          </cell>
          <cell r="D2268" t="str">
            <v>IT.75.1323.337</v>
          </cell>
          <cell r="F2268" t="str">
            <v>5.1.3.2_10/0,4 кВ_однотрансформаторные подстанции (за исключением РТП) мощностью от 100 до 250 кВА включительно шкафного или киоскового типа</v>
          </cell>
          <cell r="G2268">
            <v>2023</v>
          </cell>
          <cell r="H2268">
            <v>0.4</v>
          </cell>
          <cell r="I2268">
            <v>12</v>
          </cell>
        </row>
        <row r="2269">
          <cell r="B2269" t="str">
            <v>Стр-во ТП-10/0,4 кВ (Петухов Ф.В.)</v>
          </cell>
          <cell r="C2269" t="str">
            <v>20.7500.3502.22</v>
          </cell>
          <cell r="D2269" t="str">
            <v>IT.75.1630.206</v>
          </cell>
          <cell r="F2269" t="str">
            <v>5.1.3.2_10/0,4 кВ_однотрансформаторные подстанции (за исключением РТП) мощностью от 100 до 250 кВА включительно шкафного или киоскового типа</v>
          </cell>
          <cell r="G2269">
            <v>2023</v>
          </cell>
          <cell r="H2269">
            <v>0.4</v>
          </cell>
          <cell r="I2269">
            <v>15</v>
          </cell>
        </row>
        <row r="2270">
          <cell r="B2270" t="str">
            <v>Трансформаторная мощность от 250 до 400 кВА 10/0,4 кВ</v>
          </cell>
          <cell r="I2270">
            <v>270</v>
          </cell>
        </row>
        <row r="2271">
          <cell r="B2271" t="str">
            <v>Стр-во ТП-10/0,4 кВ с трансформатором не</v>
          </cell>
          <cell r="C2271" t="str">
            <v>20.7500.3790.19</v>
          </cell>
          <cell r="D2271" t="str">
            <v>IT.75.1464.005</v>
          </cell>
          <cell r="E2271" t="str">
            <v>IT.75.1464.004</v>
          </cell>
          <cell r="F2271" t="str">
            <v>5.1.4.2_10/0,4 кВ_однотрансформаторные подстанции (за исключением РТП) мощностью от 250 до 400 кВА включительно шкафного или киоскового типа</v>
          </cell>
          <cell r="G2271">
            <v>2022</v>
          </cell>
          <cell r="H2271">
            <v>0.4</v>
          </cell>
          <cell r="I2271">
            <v>270</v>
          </cell>
        </row>
        <row r="2272">
          <cell r="B2272" t="str">
            <v>Трансформаторная мощность от 250 до 400 кВА 6/0,4 кВ</v>
          </cell>
          <cell r="I2272">
            <v>677</v>
          </cell>
        </row>
        <row r="2273">
          <cell r="B2273" t="str">
            <v>L_115-33_ЧЭ строительство ТП 10/0,4 кВ</v>
          </cell>
          <cell r="C2273" t="str">
            <v>20.7500.1151.20</v>
          </cell>
          <cell r="D2273" t="str">
            <v>IT.75.1199.038</v>
          </cell>
          <cell r="F2273" t="str">
            <v>5.1.4.2_6/0,4 кВ_однотрансформаторные подстанции (за исключением РТП) мощностью от 250 до 400 кВА включительно шкафного или киоскового типа</v>
          </cell>
          <cell r="G2273">
            <v>2021</v>
          </cell>
          <cell r="H2273">
            <v>0.4</v>
          </cell>
          <cell r="I2273">
            <v>200</v>
          </cell>
        </row>
        <row r="2274">
          <cell r="B2274" t="str">
            <v>Стр-во СТП   ("ЛАЗУРНЫЙ", СНТ)</v>
          </cell>
          <cell r="C2274" t="str">
            <v>20.7500.3419.20</v>
          </cell>
          <cell r="D2274" t="str">
            <v>IT.75.1214.411</v>
          </cell>
          <cell r="F2274" t="str">
            <v>5.1.4.2_6/0,4 кВ_однотрансформаторные подстанции (за исключением РТП) мощностью от 250 до 400 кВА включительно шкафного или киоскового типа</v>
          </cell>
          <cell r="G2274">
            <v>2022</v>
          </cell>
          <cell r="H2274">
            <v>0.4</v>
          </cell>
          <cell r="I2274">
            <v>207</v>
          </cell>
        </row>
        <row r="2275">
          <cell r="B2275" t="str">
            <v>ТП 6/0,4 кВ (от ЛЭП-6кВ ПС Метизы)</v>
          </cell>
          <cell r="C2275" t="str">
            <v>20.7500.3790.19</v>
          </cell>
          <cell r="D2275" t="str">
            <v>IT.75.1464.003</v>
          </cell>
          <cell r="E2275" t="str">
            <v>16 % на ТП</v>
          </cell>
          <cell r="F2275" t="str">
            <v>5.1.4.2_6/0,4 кВ_однотрансформаторные подстанции (за исключением РТП) мощностью от 250 до 400 кВА включительно шкафного или киоскового типа</v>
          </cell>
          <cell r="G2275">
            <v>2022</v>
          </cell>
          <cell r="H2275">
            <v>0.4</v>
          </cell>
          <cell r="I2275">
            <v>270</v>
          </cell>
        </row>
        <row r="2276">
          <cell r="B2276" t="str">
            <v>Трансформаторная мощность от 400 до 630 кВА 10/0,4 кВ</v>
          </cell>
          <cell r="I2276">
            <v>510</v>
          </cell>
        </row>
        <row r="2277">
          <cell r="B2277" t="str">
            <v>O_115-129_ЧЭ Строительство ТП-10/0,4 кВ</v>
          </cell>
          <cell r="C2277" t="str">
            <v>20.7500.4122.22</v>
          </cell>
          <cell r="D2277" t="str">
            <v>IT.75.1199.165</v>
          </cell>
          <cell r="F2277" t="str">
            <v>5.1.5.2_10/0,4 кВ_однотрансформаторные подстанции (за исключением РТП) мощностью от 400 до 630 кВА включительно шкафного или киоскового типа</v>
          </cell>
          <cell r="G2277">
            <v>2023</v>
          </cell>
          <cell r="H2277">
            <v>0.4</v>
          </cell>
          <cell r="I2277">
            <v>500</v>
          </cell>
        </row>
        <row r="2278">
          <cell r="B2278" t="str">
            <v>Стр-во ТП 10/0,4 кВ (Ванчикова И.Ц.)</v>
          </cell>
          <cell r="C2278" t="str">
            <v>20.7500.639.21</v>
          </cell>
          <cell r="D2278" t="str">
            <v>IT.75.1323.267</v>
          </cell>
          <cell r="F2278" t="str">
            <v>5.1.5.2_10/0,4 кВ_однотрансформаторные подстанции (за исключением РТП) мощностью от 400 до 630 кВА включительно шкафного или киоскового типа</v>
          </cell>
          <cell r="G2278">
            <v>2023</v>
          </cell>
          <cell r="H2278">
            <v>0.23</v>
          </cell>
          <cell r="I2278">
            <v>10</v>
          </cell>
        </row>
        <row r="2279">
          <cell r="B2279" t="str">
            <v>Трансформаторная мощность от 400 до 630 кВА 6/0,4 кВ</v>
          </cell>
          <cell r="I2279">
            <v>468</v>
          </cell>
        </row>
        <row r="2280">
          <cell r="B2280" t="str">
            <v>Стр-во КТП (Анищенко А.В.)</v>
          </cell>
          <cell r="C2280" t="str">
            <v>20.7500.1170.22</v>
          </cell>
          <cell r="D2280" t="str">
            <v>IT.75.1214.840</v>
          </cell>
          <cell r="F2280" t="str">
            <v>5.1.5.2_6/0,4 кВ_однотрансформаторные подстанции (за исключением РТП) мощностью от 400 до 630 кВА включительно шкафного или киоскового типа</v>
          </cell>
          <cell r="G2280">
            <v>2023</v>
          </cell>
          <cell r="H2280">
            <v>0.4</v>
          </cell>
          <cell r="I2280">
            <v>15</v>
          </cell>
        </row>
        <row r="2281">
          <cell r="B2281" t="str">
            <v>M_115-88_ЧЭ Строительство КТПН 10/,04 кВ</v>
          </cell>
          <cell r="C2281" t="str">
            <v>20.7500.115.22</v>
          </cell>
          <cell r="D2281" t="str">
            <v>IT.75.1199.093</v>
          </cell>
          <cell r="F2281" t="str">
            <v>5.1.5.2_6/0,4 кВ_однотрансформаторные подстанции (за исключением РТП) мощностью от 400 до 630 кВА включительно шкафного или киоскового типа</v>
          </cell>
          <cell r="G2281">
            <v>2023</v>
          </cell>
          <cell r="H2281">
            <v>0.4</v>
          </cell>
          <cell r="I2281">
            <v>453</v>
          </cell>
        </row>
        <row r="2283">
          <cell r="B2283" t="str">
            <v>Двухтрансформаторные</v>
          </cell>
          <cell r="I2283">
            <v>2016.8119999999999</v>
          </cell>
        </row>
        <row r="2284">
          <cell r="B2284" t="str">
            <v>Трансформаторная мощность от 250 до 400 кВА</v>
          </cell>
          <cell r="I2284">
            <v>0</v>
          </cell>
        </row>
        <row r="2286">
          <cell r="B2286" t="str">
            <v>Трансформаторная мощность от 400 до 630 кВА</v>
          </cell>
          <cell r="I2286">
            <v>946.81200000000001</v>
          </cell>
        </row>
        <row r="2287">
          <cell r="B2287" t="str">
            <v>Стр-во КТПН (ТП-1033)</v>
          </cell>
          <cell r="C2287" t="str">
            <v>20.7500.1051.18</v>
          </cell>
          <cell r="D2287" t="str">
            <v>IT.75.1077.004</v>
          </cell>
          <cell r="F2287" t="str">
            <v>5.2.5.2_10/0,4 кВ_двухтрансформаторные и более подстанции (за исключением РТП) мощностью от 400 до 630 кВА включительно шкафного или киоскового типа</v>
          </cell>
          <cell r="G2287">
            <v>2021</v>
          </cell>
          <cell r="H2287">
            <v>0.4</v>
          </cell>
          <cell r="I2287">
            <v>548</v>
          </cell>
        </row>
        <row r="2288">
          <cell r="B2288" t="str">
            <v>115-7_ЧЭ Строительство двух КЛ-10 кВ от</v>
          </cell>
          <cell r="C2288" t="str">
            <v>20.75.2172.08</v>
          </cell>
          <cell r="D2288" t="str">
            <v>IT.75.1199.005</v>
          </cell>
          <cell r="F2288" t="str">
            <v>5.2.5.2_10/0,4 кВ_двухтрансформаторные и более подстанции (за исключением РТП) мощностью от 400 до 630 кВА включительно шкафного или киоскового типа</v>
          </cell>
          <cell r="G2288">
            <v>2021</v>
          </cell>
          <cell r="H2288">
            <v>0.4</v>
          </cell>
          <cell r="I2288">
            <v>398.81200000000001</v>
          </cell>
        </row>
        <row r="2289">
          <cell r="B2289" t="str">
            <v>Трансформаторная мощность от 1250 до 1600 кВА</v>
          </cell>
          <cell r="I2289">
            <v>1070</v>
          </cell>
        </row>
        <row r="2290">
          <cell r="B2290" t="str">
            <v>115-12_ЧЭ Стр-во  2КТПН-1600/6 с трансфо</v>
          </cell>
          <cell r="C2290" t="str">
            <v>20.7500.1621.18</v>
          </cell>
          <cell r="D2290" t="str">
            <v>IT.75.1199.033</v>
          </cell>
          <cell r="F2290" t="str">
            <v>5.2.7.2_6/0,4 кВ_двутрансформаторные и более подстанции (за исключением РТП) мощностью от 1250 до 1600 кВА включительно шкафного или киоскового типа</v>
          </cell>
          <cell r="G2290">
            <v>2021</v>
          </cell>
          <cell r="H2290">
            <v>0.4</v>
          </cell>
          <cell r="I2290">
            <v>1070</v>
          </cell>
        </row>
        <row r="2291">
          <cell r="B2291" t="str">
            <v>Средства коммерческого учета</v>
          </cell>
          <cell r="I2291">
            <v>4281</v>
          </cell>
        </row>
        <row r="2292">
          <cell r="B2292" t="str">
            <v>Средства коммерческого учета электрической энергии (мощности) однофазные прямого включения</v>
          </cell>
          <cell r="I2292">
            <v>928</v>
          </cell>
        </row>
        <row r="2293">
          <cell r="B2293" t="str">
            <v>Установка счетчика (Ащеулов А.А.)</v>
          </cell>
          <cell r="C2293" t="str">
            <v>20.7500.2696.20</v>
          </cell>
          <cell r="D2293" t="str">
            <v>IT.75.1186.051</v>
          </cell>
          <cell r="F229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293">
            <v>2021</v>
          </cell>
          <cell r="H2293">
            <v>0.23</v>
          </cell>
          <cell r="I2293">
            <v>1</v>
          </cell>
        </row>
        <row r="2294">
          <cell r="B2294" t="str">
            <v>Установка счетчиков (Поляков А.М.)</v>
          </cell>
          <cell r="C2294" t="str">
            <v>20.7500.3572.20</v>
          </cell>
          <cell r="D2294" t="str">
            <v>IT.75.1186.072</v>
          </cell>
          <cell r="F229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294">
            <v>2021</v>
          </cell>
          <cell r="H2294">
            <v>0.23</v>
          </cell>
          <cell r="I2294">
            <v>1</v>
          </cell>
        </row>
        <row r="2295">
          <cell r="B2295" t="str">
            <v>Установка счетчиков (Левин Д.В.)</v>
          </cell>
          <cell r="C2295" t="str">
            <v>20.7500.2171.20</v>
          </cell>
          <cell r="D2295" t="str">
            <v>IT.75.1186.076</v>
          </cell>
          <cell r="F229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295">
            <v>2021</v>
          </cell>
          <cell r="H2295">
            <v>0.23</v>
          </cell>
          <cell r="I2295">
            <v>1</v>
          </cell>
        </row>
        <row r="2296">
          <cell r="B2296" t="str">
            <v>Установка счетчиков (Халимов С.О.)</v>
          </cell>
          <cell r="C2296" t="str">
            <v>20.7500.2684.20</v>
          </cell>
          <cell r="D2296" t="str">
            <v>IT.75.1186.100</v>
          </cell>
          <cell r="F229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296">
            <v>2021</v>
          </cell>
          <cell r="H2296">
            <v>0.23</v>
          </cell>
          <cell r="I2296">
            <v>1</v>
          </cell>
        </row>
        <row r="2297">
          <cell r="B2297" t="str">
            <v>Установка счетчиков (Сергиенко Д.С.)</v>
          </cell>
          <cell r="C2297" t="str">
            <v>20.7500.2645.20</v>
          </cell>
          <cell r="D2297" t="str">
            <v>IT.75.1186.098</v>
          </cell>
          <cell r="F229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297">
            <v>2021</v>
          </cell>
          <cell r="H2297">
            <v>0.23</v>
          </cell>
          <cell r="I2297">
            <v>1</v>
          </cell>
        </row>
        <row r="2298">
          <cell r="B2298" t="str">
            <v>Установка счетчиков (Новосельский М.И.)</v>
          </cell>
          <cell r="C2298" t="str">
            <v>20.7500.2827.20</v>
          </cell>
          <cell r="D2298" t="str">
            <v>IT.75.1186.102</v>
          </cell>
          <cell r="F229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298">
            <v>2021</v>
          </cell>
          <cell r="H2298">
            <v>0.23</v>
          </cell>
          <cell r="I2298">
            <v>1</v>
          </cell>
        </row>
        <row r="2299">
          <cell r="B2299" t="str">
            <v>Установка счетчиков (Кияева М.В.)</v>
          </cell>
          <cell r="C2299" t="str">
            <v>20.7500.2160.20</v>
          </cell>
          <cell r="D2299" t="str">
            <v>IT.75.1186.128</v>
          </cell>
          <cell r="F229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299">
            <v>2021</v>
          </cell>
          <cell r="H2299">
            <v>0.23</v>
          </cell>
          <cell r="I2299">
            <v>1</v>
          </cell>
        </row>
        <row r="2300">
          <cell r="B2300" t="str">
            <v>Установка счетчиков (Диденко Л.А.)</v>
          </cell>
          <cell r="C2300" t="str">
            <v>20.7500.3582.20</v>
          </cell>
          <cell r="D2300" t="str">
            <v>IT.75.1186.200</v>
          </cell>
          <cell r="F230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00">
            <v>2021</v>
          </cell>
          <cell r="H2300">
            <v>0.23</v>
          </cell>
          <cell r="I2300">
            <v>1</v>
          </cell>
        </row>
        <row r="2301">
          <cell r="B2301" t="str">
            <v>Установка счетчиков (Глущевский А.В.)</v>
          </cell>
          <cell r="C2301" t="str">
            <v>20.7500.327.20</v>
          </cell>
          <cell r="D2301" t="str">
            <v>IT.75.1186.201</v>
          </cell>
          <cell r="F230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01">
            <v>2021</v>
          </cell>
          <cell r="H2301">
            <v>0.23</v>
          </cell>
          <cell r="I2301">
            <v>1</v>
          </cell>
        </row>
        <row r="2302">
          <cell r="B2302" t="str">
            <v>Установка счетчиков (Кузнецов А.А.)</v>
          </cell>
          <cell r="C2302" t="str">
            <v>20.7500.3563.20</v>
          </cell>
          <cell r="D2302" t="str">
            <v>IT.75.1186.194</v>
          </cell>
          <cell r="F230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02">
            <v>2021</v>
          </cell>
          <cell r="H2302">
            <v>0.23</v>
          </cell>
          <cell r="I2302">
            <v>1</v>
          </cell>
        </row>
        <row r="2303">
          <cell r="B2303" t="str">
            <v>Установка счетчиков (Стоян М.М.)</v>
          </cell>
          <cell r="C2303" t="str">
            <v>20.7500.2815.20</v>
          </cell>
          <cell r="D2303" t="str">
            <v>IT.75.1186.205</v>
          </cell>
          <cell r="F230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03">
            <v>2021</v>
          </cell>
          <cell r="H2303">
            <v>0.23</v>
          </cell>
          <cell r="I2303">
            <v>1</v>
          </cell>
        </row>
        <row r="2304">
          <cell r="B2304" t="str">
            <v>Установка счетчиков (Рогалева О.С.)</v>
          </cell>
          <cell r="C2304" t="str">
            <v>20.7500.3057.20</v>
          </cell>
          <cell r="D2304" t="str">
            <v>IT.75.1186.271</v>
          </cell>
          <cell r="F230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04">
            <v>2021</v>
          </cell>
          <cell r="H2304">
            <v>0.23</v>
          </cell>
          <cell r="I2304">
            <v>1</v>
          </cell>
        </row>
        <row r="2305">
          <cell r="B2305" t="str">
            <v>Установка счетчиков (Цоктоева А.Ц.)</v>
          </cell>
          <cell r="C2305" t="str">
            <v>20.7500.153.21</v>
          </cell>
          <cell r="D2305" t="str">
            <v>IT.75.1186.279</v>
          </cell>
          <cell r="F230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05">
            <v>2021</v>
          </cell>
          <cell r="H2305">
            <v>0.23</v>
          </cell>
          <cell r="I2305">
            <v>1</v>
          </cell>
        </row>
        <row r="2306">
          <cell r="B2306" t="str">
            <v>Установка счетчиков (Комогорцева В.А.)</v>
          </cell>
          <cell r="C2306" t="str">
            <v>20.7500.2807.20</v>
          </cell>
          <cell r="D2306" t="str">
            <v>IT.75.1186.099</v>
          </cell>
          <cell r="F230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06">
            <v>2021</v>
          </cell>
          <cell r="H2306">
            <v>0.23</v>
          </cell>
          <cell r="I2306">
            <v>1</v>
          </cell>
        </row>
        <row r="2307">
          <cell r="B2307" t="str">
            <v>Установка счетчиков (Шафоростова Н.В.)</v>
          </cell>
          <cell r="C2307" t="str">
            <v>20.7500.1588.20</v>
          </cell>
          <cell r="D2307" t="str">
            <v>IT.75.1186.118</v>
          </cell>
          <cell r="F230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07">
            <v>2021</v>
          </cell>
          <cell r="H2307">
            <v>0.23</v>
          </cell>
          <cell r="I2307">
            <v>1</v>
          </cell>
        </row>
        <row r="2308">
          <cell r="B2308" t="str">
            <v>Установка счетчиков (Алоференко Н.А.)</v>
          </cell>
          <cell r="C2308" t="str">
            <v>20.7500.2901.20</v>
          </cell>
          <cell r="D2308" t="str">
            <v>IT.75.1186.105</v>
          </cell>
          <cell r="F230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08">
            <v>2021</v>
          </cell>
          <cell r="H2308">
            <v>0.23</v>
          </cell>
          <cell r="I2308">
            <v>1</v>
          </cell>
        </row>
        <row r="2309">
          <cell r="B2309" t="str">
            <v>Установка счетчиков (Дрожжинова В.Н.)</v>
          </cell>
          <cell r="C2309" t="str">
            <v>20.7500.2768.20</v>
          </cell>
          <cell r="D2309" t="str">
            <v>IT.75.1186.106</v>
          </cell>
          <cell r="F230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09">
            <v>2021</v>
          </cell>
          <cell r="H2309">
            <v>0.4</v>
          </cell>
          <cell r="I2309">
            <v>1</v>
          </cell>
        </row>
        <row r="2310">
          <cell r="B2310" t="str">
            <v>Установка счетчиков (Пешков С.К.)</v>
          </cell>
          <cell r="C2310" t="str">
            <v>20.7500.2958.20</v>
          </cell>
          <cell r="D2310" t="str">
            <v>IT.75.1186.107</v>
          </cell>
          <cell r="F231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10">
            <v>2021</v>
          </cell>
          <cell r="H2310">
            <v>0.23</v>
          </cell>
          <cell r="I2310">
            <v>1</v>
          </cell>
        </row>
        <row r="2311">
          <cell r="B2311" t="str">
            <v>Установка счетчиков (Безрукова В.Н.)</v>
          </cell>
          <cell r="C2311" t="str">
            <v>20.7500.2423.20</v>
          </cell>
          <cell r="D2311" t="str">
            <v>IT.75.1186.108</v>
          </cell>
          <cell r="F231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11">
            <v>2021</v>
          </cell>
          <cell r="H2311">
            <v>0.23</v>
          </cell>
          <cell r="I2311">
            <v>1</v>
          </cell>
        </row>
        <row r="2312">
          <cell r="B2312" t="str">
            <v>Установка счетчиков (Черенцова Н.А.)</v>
          </cell>
          <cell r="C2312" t="str">
            <v>20.7500.1789.18</v>
          </cell>
          <cell r="D2312" t="str">
            <v>IT.75.1186.109</v>
          </cell>
          <cell r="F231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12">
            <v>2021</v>
          </cell>
          <cell r="H2312">
            <v>0.23</v>
          </cell>
          <cell r="I2312">
            <v>1</v>
          </cell>
        </row>
        <row r="2313">
          <cell r="B2313" t="str">
            <v>Установка счетчиков (Санникова Н.К.)</v>
          </cell>
          <cell r="C2313" t="str">
            <v>20.7500.2617.20</v>
          </cell>
          <cell r="D2313" t="str">
            <v>IT.75.1186.110</v>
          </cell>
          <cell r="F231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13">
            <v>2021</v>
          </cell>
          <cell r="H2313">
            <v>0.23</v>
          </cell>
          <cell r="I2313">
            <v>1</v>
          </cell>
        </row>
        <row r="2314">
          <cell r="B2314" t="str">
            <v>Установка счетчиков (Шайдуров С.А.) Каза</v>
          </cell>
          <cell r="C2314" t="str">
            <v>20.7500.1812.20</v>
          </cell>
          <cell r="D2314" t="str">
            <v>IT.75.1186.111</v>
          </cell>
          <cell r="F231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14">
            <v>2021</v>
          </cell>
          <cell r="H2314">
            <v>0.4</v>
          </cell>
          <cell r="I2314">
            <v>1</v>
          </cell>
        </row>
        <row r="2315">
          <cell r="B2315" t="str">
            <v>Установка счетчиков (Базаров Ж.Б.) Казач</v>
          </cell>
          <cell r="C2315" t="str">
            <v>20.7500.1812.20</v>
          </cell>
          <cell r="D2315" t="str">
            <v>IT.75.1186.112</v>
          </cell>
          <cell r="F231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15">
            <v>2021</v>
          </cell>
          <cell r="H2315">
            <v>0.4</v>
          </cell>
          <cell r="I2315">
            <v>1</v>
          </cell>
        </row>
        <row r="2316">
          <cell r="B2316" t="str">
            <v>Установка счетчиков (Огарь Б.П.) Казачий</v>
          </cell>
          <cell r="C2316" t="str">
            <v>20.7500.1812.20</v>
          </cell>
          <cell r="D2316" t="str">
            <v>IT.75.1186.113</v>
          </cell>
          <cell r="F231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16">
            <v>2021</v>
          </cell>
          <cell r="H2316">
            <v>0.4</v>
          </cell>
          <cell r="I2316">
            <v>1</v>
          </cell>
        </row>
        <row r="2317">
          <cell r="B2317" t="str">
            <v>Установка счетчиков (Сошников С.И.) Каза</v>
          </cell>
          <cell r="C2317" t="str">
            <v>20.7500.1812.20</v>
          </cell>
          <cell r="D2317" t="str">
            <v>IT.75.1186.114</v>
          </cell>
          <cell r="F231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17">
            <v>2021</v>
          </cell>
          <cell r="H2317">
            <v>0.4</v>
          </cell>
          <cell r="I2317">
            <v>1</v>
          </cell>
        </row>
        <row r="2318">
          <cell r="B2318" t="str">
            <v>Установка счетчиков (Джафарова З.М.К)</v>
          </cell>
          <cell r="C2318" t="str">
            <v>20.7500.1460.20</v>
          </cell>
          <cell r="D2318" t="str">
            <v>IT.75.1186.170</v>
          </cell>
          <cell r="F231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18">
            <v>2021</v>
          </cell>
          <cell r="H2318">
            <v>0.23</v>
          </cell>
          <cell r="I2318">
            <v>1</v>
          </cell>
        </row>
        <row r="2319">
          <cell r="B2319" t="str">
            <v>Установка счетчиков (Цыбикова Е.Г.)</v>
          </cell>
          <cell r="C2319" t="str">
            <v>20.7500.706.20</v>
          </cell>
          <cell r="D2319" t="str">
            <v>IT.75.1186.171</v>
          </cell>
          <cell r="F231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19">
            <v>2021</v>
          </cell>
          <cell r="H2319">
            <v>0.23</v>
          </cell>
          <cell r="I2319">
            <v>1</v>
          </cell>
        </row>
        <row r="2320">
          <cell r="B2320" t="str">
            <v>Установка счетчиков (Наделяев В.О.)</v>
          </cell>
          <cell r="C2320" t="str">
            <v>20.7500.2195.20</v>
          </cell>
          <cell r="D2320" t="str">
            <v>IT.75.1186.172</v>
          </cell>
          <cell r="F232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20">
            <v>2021</v>
          </cell>
          <cell r="H2320">
            <v>0.4</v>
          </cell>
          <cell r="I2320">
            <v>1</v>
          </cell>
        </row>
        <row r="2321">
          <cell r="B2321" t="str">
            <v>Установка счетчиков (Курилова О.М.)</v>
          </cell>
          <cell r="C2321" t="str">
            <v>20.7500.2246.20</v>
          </cell>
          <cell r="D2321" t="str">
            <v>IT.75.1186.173</v>
          </cell>
          <cell r="F232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21">
            <v>2021</v>
          </cell>
          <cell r="H2321">
            <v>0.23</v>
          </cell>
          <cell r="I2321">
            <v>1</v>
          </cell>
        </row>
        <row r="2322">
          <cell r="B2322" t="str">
            <v>Установка счетчиков (Юдин А.С.)</v>
          </cell>
          <cell r="C2322" t="str">
            <v>20.7500.2688.20</v>
          </cell>
          <cell r="D2322" t="str">
            <v>IT.75.1186.174</v>
          </cell>
          <cell r="F232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22">
            <v>2021</v>
          </cell>
          <cell r="H2322">
            <v>0.23</v>
          </cell>
          <cell r="I2322">
            <v>1</v>
          </cell>
        </row>
        <row r="2323">
          <cell r="B2323" t="str">
            <v>Установка счетчиков (Щеколдина О.Л.)</v>
          </cell>
          <cell r="C2323" t="str">
            <v>20.7500.2405.20</v>
          </cell>
          <cell r="D2323" t="str">
            <v>IT.75.1186.176</v>
          </cell>
          <cell r="F232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23">
            <v>2021</v>
          </cell>
          <cell r="H2323">
            <v>0.23</v>
          </cell>
          <cell r="I2323">
            <v>1</v>
          </cell>
        </row>
        <row r="2324">
          <cell r="B2324" t="str">
            <v>Установка счетчиков (Администрация ГП "А</v>
          </cell>
          <cell r="C2324" t="str">
            <v>20.7500.2753.20</v>
          </cell>
          <cell r="D2324" t="str">
            <v>IT.75.1186.177</v>
          </cell>
          <cell r="F232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24">
            <v>2021</v>
          </cell>
          <cell r="H2324">
            <v>0.23</v>
          </cell>
          <cell r="I2324">
            <v>1</v>
          </cell>
        </row>
        <row r="2325">
          <cell r="B2325" t="str">
            <v>Установка счетчиков (Окишев Н.А.)</v>
          </cell>
          <cell r="C2325" t="str">
            <v>20.7500.2701.20</v>
          </cell>
          <cell r="D2325" t="str">
            <v>IT.75.1186.178</v>
          </cell>
          <cell r="F232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25">
            <v>2021</v>
          </cell>
          <cell r="H2325">
            <v>0.23</v>
          </cell>
          <cell r="I2325">
            <v>1</v>
          </cell>
        </row>
        <row r="2326">
          <cell r="B2326" t="str">
            <v>Установка счетчиков (Сенотрусов Е.П.)</v>
          </cell>
          <cell r="C2326" t="str">
            <v>20.7500.3026.20</v>
          </cell>
          <cell r="D2326" t="str">
            <v>IT.75.1186.211</v>
          </cell>
          <cell r="F232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26">
            <v>2021</v>
          </cell>
          <cell r="H2326">
            <v>0.23</v>
          </cell>
          <cell r="I2326">
            <v>1</v>
          </cell>
        </row>
        <row r="2327">
          <cell r="B2327" t="str">
            <v>Установка счетчика (Самодуров Е.А.)</v>
          </cell>
          <cell r="C2327" t="str">
            <v>20.7500.75.21</v>
          </cell>
          <cell r="D2327" t="str">
            <v>IT.75.1186.241</v>
          </cell>
          <cell r="F232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27">
            <v>2021</v>
          </cell>
          <cell r="H2327">
            <v>0.23</v>
          </cell>
          <cell r="I2327">
            <v>1</v>
          </cell>
        </row>
        <row r="2328">
          <cell r="B2328" t="str">
            <v>Установка счетчика (Бабайцев И.А.)</v>
          </cell>
          <cell r="C2328" t="str">
            <v>20.7500.77.21</v>
          </cell>
          <cell r="D2328" t="str">
            <v>IT.75.1186.242</v>
          </cell>
          <cell r="F232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28">
            <v>2021</v>
          </cell>
          <cell r="H2328">
            <v>0.23</v>
          </cell>
          <cell r="I2328">
            <v>1</v>
          </cell>
        </row>
        <row r="2329">
          <cell r="B2329" t="str">
            <v>Установка счетчиков (Путинцев А.В.)</v>
          </cell>
          <cell r="C2329" t="str">
            <v>20.7500.3533.20</v>
          </cell>
          <cell r="D2329" t="str">
            <v>IT.75.1186.248</v>
          </cell>
          <cell r="F232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29">
            <v>2021</v>
          </cell>
          <cell r="H2329">
            <v>0.23</v>
          </cell>
          <cell r="I2329">
            <v>1</v>
          </cell>
        </row>
        <row r="2330">
          <cell r="B2330" t="str">
            <v>Установка счетчиков (Злыгостев Е.Б.)</v>
          </cell>
          <cell r="C2330" t="str">
            <v>20.7500.3077.20</v>
          </cell>
          <cell r="D2330" t="str">
            <v>IT.75.1186.291</v>
          </cell>
          <cell r="F233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30">
            <v>2021</v>
          </cell>
          <cell r="H2330">
            <v>0.23</v>
          </cell>
          <cell r="I2330">
            <v>1</v>
          </cell>
        </row>
        <row r="2331">
          <cell r="B2331" t="str">
            <v>Установка счетчиков (Гусев Н.А.)</v>
          </cell>
          <cell r="C2331" t="str">
            <v>20.7500.3300.20</v>
          </cell>
          <cell r="D2331" t="str">
            <v>IT.75.1186.294</v>
          </cell>
          <cell r="F233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31">
            <v>2021</v>
          </cell>
          <cell r="H2331">
            <v>0.23</v>
          </cell>
          <cell r="I2331">
            <v>1</v>
          </cell>
        </row>
        <row r="2332">
          <cell r="B2332" t="str">
            <v>Установка счетчиков (Калачев Е.А.)</v>
          </cell>
          <cell r="C2332" t="str">
            <v>20.7500.237.21</v>
          </cell>
          <cell r="D2332" t="str">
            <v>IT.75.1186.303</v>
          </cell>
          <cell r="F233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32">
            <v>2021</v>
          </cell>
          <cell r="H2332">
            <v>0.23</v>
          </cell>
          <cell r="I2332">
            <v>1</v>
          </cell>
        </row>
        <row r="2333">
          <cell r="B2333" t="str">
            <v>Установка счетчиков (Карпов А.А.)</v>
          </cell>
          <cell r="C2333" t="str">
            <v>20.7500.3374.20</v>
          </cell>
          <cell r="D2333" t="str">
            <v>IT.75.1186.312</v>
          </cell>
          <cell r="F233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33">
            <v>2021</v>
          </cell>
          <cell r="H2333">
            <v>0.23</v>
          </cell>
          <cell r="I2333">
            <v>1</v>
          </cell>
        </row>
        <row r="2334">
          <cell r="B2334" t="str">
            <v>Установка счетчика (Тукеева Н.П.)</v>
          </cell>
          <cell r="C2334" t="str">
            <v>20.7500.301.21</v>
          </cell>
          <cell r="D2334" t="str">
            <v>IT.75.1186.332</v>
          </cell>
          <cell r="F233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34">
            <v>2021</v>
          </cell>
          <cell r="H2334">
            <v>0.4</v>
          </cell>
          <cell r="I2334">
            <v>1</v>
          </cell>
        </row>
        <row r="2335">
          <cell r="B2335" t="str">
            <v>Установка счетчиков (Иванова Л.Е.)</v>
          </cell>
          <cell r="C2335" t="str">
            <v>20.7500.1490.21</v>
          </cell>
          <cell r="D2335" t="str">
            <v>IT.75.1186.381</v>
          </cell>
          <cell r="F233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35">
            <v>2021</v>
          </cell>
          <cell r="H2335">
            <v>0.23</v>
          </cell>
          <cell r="I2335">
            <v>1</v>
          </cell>
        </row>
        <row r="2336">
          <cell r="B2336" t="str">
            <v>Установка счетчиков (Фомин Е.Н.)</v>
          </cell>
          <cell r="C2336" t="str">
            <v>20.7500.465.21</v>
          </cell>
          <cell r="D2336" t="str">
            <v>IT.75.1186.385</v>
          </cell>
          <cell r="F233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36">
            <v>2021</v>
          </cell>
          <cell r="H2336">
            <v>0.23</v>
          </cell>
          <cell r="I2336">
            <v>1</v>
          </cell>
        </row>
        <row r="2337">
          <cell r="B2337" t="str">
            <v>Установка счетчиков (Гурулева Т.В.)</v>
          </cell>
          <cell r="C2337" t="str">
            <v>20.7500.413.21</v>
          </cell>
          <cell r="D2337" t="str">
            <v>IT.75.1186.387</v>
          </cell>
          <cell r="F233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37">
            <v>2021</v>
          </cell>
          <cell r="H2337">
            <v>0.23</v>
          </cell>
          <cell r="I2337">
            <v>1</v>
          </cell>
        </row>
        <row r="2338">
          <cell r="B2338" t="str">
            <v>Установка счетчиков (Смольянинова Т.Ю.)</v>
          </cell>
          <cell r="C2338" t="str">
            <v>20.7500.484.21</v>
          </cell>
          <cell r="D2338" t="str">
            <v>IT.75.1186.388</v>
          </cell>
          <cell r="F233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38">
            <v>2021</v>
          </cell>
          <cell r="H2338">
            <v>0.23</v>
          </cell>
          <cell r="I2338">
            <v>1</v>
          </cell>
        </row>
        <row r="2339">
          <cell r="B2339" t="str">
            <v>Установка счетчиков (Москалев С.М.)</v>
          </cell>
          <cell r="C2339" t="str">
            <v>20.7500.185.21</v>
          </cell>
          <cell r="D2339" t="str">
            <v>IT.75.1186.400</v>
          </cell>
          <cell r="F233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39">
            <v>2021</v>
          </cell>
          <cell r="H2339">
            <v>0.23</v>
          </cell>
          <cell r="I2339">
            <v>1</v>
          </cell>
        </row>
        <row r="2340">
          <cell r="B2340" t="str">
            <v>Установка счетчиков (Якимова Н.Е.)</v>
          </cell>
          <cell r="C2340" t="str">
            <v>20.7500.1820.21</v>
          </cell>
          <cell r="D2340" t="str">
            <v>IT.75.1186.402</v>
          </cell>
          <cell r="F234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40">
            <v>2021</v>
          </cell>
          <cell r="H2340">
            <v>0.23</v>
          </cell>
          <cell r="I2340">
            <v>1</v>
          </cell>
        </row>
        <row r="2341">
          <cell r="B2341" t="str">
            <v>Установка счетчиков (Никитина О.Ф.)</v>
          </cell>
          <cell r="C2341" t="str">
            <v>20.7500.3281.20</v>
          </cell>
          <cell r="D2341" t="str">
            <v>IT.75.1186.427</v>
          </cell>
          <cell r="F234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41">
            <v>2021</v>
          </cell>
          <cell r="H2341">
            <v>0.23</v>
          </cell>
          <cell r="I2341">
            <v>1</v>
          </cell>
        </row>
        <row r="2342">
          <cell r="B2342" t="str">
            <v>Установка счетчиков (Андрейченко В.Г.)</v>
          </cell>
          <cell r="C2342" t="str">
            <v>20.7500.456.21</v>
          </cell>
          <cell r="D2342" t="str">
            <v>IT.75.1186.590</v>
          </cell>
          <cell r="F234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42">
            <v>2021</v>
          </cell>
          <cell r="H2342">
            <v>0.23</v>
          </cell>
          <cell r="I2342">
            <v>1</v>
          </cell>
        </row>
        <row r="2343">
          <cell r="B2343" t="str">
            <v>Установка счетчиков (ИП Иванченко С.Ф.)</v>
          </cell>
          <cell r="C2343" t="str">
            <v>20.7500.80.21</v>
          </cell>
          <cell r="D2343" t="str">
            <v>IT.75.1186.647</v>
          </cell>
          <cell r="F234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43">
            <v>2021</v>
          </cell>
          <cell r="H2343">
            <v>0.23</v>
          </cell>
          <cell r="I2343">
            <v>1</v>
          </cell>
        </row>
        <row r="2344">
          <cell r="B2344" t="str">
            <v>Установка счетчиков (Сидоров Д.В.)</v>
          </cell>
          <cell r="C2344" t="str">
            <v>20.7500.2264.21</v>
          </cell>
          <cell r="D2344" t="str">
            <v>IT.75.1186.677</v>
          </cell>
          <cell r="F234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44">
            <v>2021</v>
          </cell>
          <cell r="H2344">
            <v>0.23</v>
          </cell>
          <cell r="I2344">
            <v>1</v>
          </cell>
        </row>
        <row r="2345">
          <cell r="B2345" t="str">
            <v>Установка счетчиков (Дементьев А.А.)</v>
          </cell>
          <cell r="C2345" t="str">
            <v>20.7500.2199.21</v>
          </cell>
          <cell r="D2345" t="str">
            <v>IT.75.1186.694</v>
          </cell>
          <cell r="F234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45">
            <v>2021</v>
          </cell>
          <cell r="H2345">
            <v>0.23</v>
          </cell>
          <cell r="I2345">
            <v>1</v>
          </cell>
        </row>
        <row r="2346">
          <cell r="B2346" t="str">
            <v>Установка счетчиков (Янданов О.А.)</v>
          </cell>
          <cell r="C2346" t="str">
            <v>20.7500.1217.21</v>
          </cell>
          <cell r="D2346" t="str">
            <v>IT.75.1186.695</v>
          </cell>
          <cell r="F234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46">
            <v>2021</v>
          </cell>
          <cell r="H2346">
            <v>0.23</v>
          </cell>
          <cell r="I2346">
            <v>1</v>
          </cell>
        </row>
        <row r="2347">
          <cell r="B2347" t="str">
            <v>Установка счетчиков (Ветчинкин А.А.)</v>
          </cell>
          <cell r="C2347" t="str">
            <v>20.7500.2323.21</v>
          </cell>
          <cell r="D2347" t="str">
            <v>IT.75.1186.696</v>
          </cell>
          <cell r="F234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47">
            <v>2021</v>
          </cell>
          <cell r="H2347">
            <v>0.23</v>
          </cell>
          <cell r="I2347">
            <v>1</v>
          </cell>
        </row>
        <row r="2348">
          <cell r="B2348" t="str">
            <v>Установка счетчиков (Былков С.А.)</v>
          </cell>
          <cell r="C2348" t="str">
            <v>20.7500.2159.21</v>
          </cell>
          <cell r="D2348" t="str">
            <v>IT.75.1186.697</v>
          </cell>
          <cell r="F234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48">
            <v>2021</v>
          </cell>
          <cell r="H2348">
            <v>0.23</v>
          </cell>
          <cell r="I2348">
            <v>1</v>
          </cell>
        </row>
        <row r="2349">
          <cell r="B2349" t="str">
            <v>Установка счетчиков (Исаев А.А.)</v>
          </cell>
          <cell r="C2349" t="str">
            <v>20.7500.1225.21</v>
          </cell>
          <cell r="D2349" t="str">
            <v>IT.75.1186.709</v>
          </cell>
          <cell r="F234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49">
            <v>2021</v>
          </cell>
          <cell r="H2349">
            <v>0.23</v>
          </cell>
          <cell r="I2349">
            <v>1</v>
          </cell>
        </row>
        <row r="2350">
          <cell r="B2350" t="str">
            <v>Установка счетчиков (Соколов Ю.Г.)</v>
          </cell>
          <cell r="C2350" t="str">
            <v>20.7500.1135.21</v>
          </cell>
          <cell r="D2350" t="str">
            <v>IT.75.1186.714</v>
          </cell>
          <cell r="F235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50">
            <v>2021</v>
          </cell>
          <cell r="H2350">
            <v>0.23</v>
          </cell>
          <cell r="I2350">
            <v>1</v>
          </cell>
        </row>
        <row r="2351">
          <cell r="B2351" t="str">
            <v>Установка счетчиков (Ахтанова О.С.)</v>
          </cell>
          <cell r="C2351" t="str">
            <v>20.7500.1889.21</v>
          </cell>
          <cell r="D2351" t="str">
            <v>IT.75.1186.716</v>
          </cell>
          <cell r="F235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51">
            <v>2021</v>
          </cell>
          <cell r="H2351">
            <v>0.23</v>
          </cell>
          <cell r="I2351">
            <v>1</v>
          </cell>
        </row>
        <row r="2352">
          <cell r="B2352" t="str">
            <v>Установка счетчиков (Литвинцева А.А.)</v>
          </cell>
          <cell r="C2352" t="str">
            <v>20.7500.2160.21</v>
          </cell>
          <cell r="D2352" t="str">
            <v>IT.75.1186.718</v>
          </cell>
          <cell r="F235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52">
            <v>2021</v>
          </cell>
          <cell r="H2352">
            <v>0.23</v>
          </cell>
          <cell r="I2352">
            <v>1</v>
          </cell>
        </row>
        <row r="2353">
          <cell r="B2353" t="str">
            <v>Установка счетчиков (Лошкарев Ю.А.)</v>
          </cell>
          <cell r="C2353" t="str">
            <v>20.7500.2349.21</v>
          </cell>
          <cell r="D2353" t="str">
            <v>IT.75.1186.719</v>
          </cell>
          <cell r="F235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53">
            <v>2021</v>
          </cell>
          <cell r="H2353">
            <v>0.23</v>
          </cell>
          <cell r="I2353">
            <v>1</v>
          </cell>
        </row>
        <row r="2354">
          <cell r="B2354" t="str">
            <v>Установка счетчиков (Батожаргалова Б.Б.)</v>
          </cell>
          <cell r="C2354" t="str">
            <v>20.7500.231.21</v>
          </cell>
          <cell r="D2354" t="str">
            <v>IT.75.1186.322</v>
          </cell>
          <cell r="F235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54">
            <v>2021</v>
          </cell>
          <cell r="H2354">
            <v>0.23</v>
          </cell>
          <cell r="I2354">
            <v>1</v>
          </cell>
        </row>
        <row r="2355">
          <cell r="B2355" t="str">
            <v>Установка счетчиков (Безбородов Д.М.)</v>
          </cell>
          <cell r="C2355" t="str">
            <v>20.7500.505.21</v>
          </cell>
          <cell r="D2355" t="str">
            <v>IT.75.1186.270</v>
          </cell>
          <cell r="F235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55">
            <v>2021</v>
          </cell>
          <cell r="H2355">
            <v>0.23</v>
          </cell>
          <cell r="I2355">
            <v>1</v>
          </cell>
        </row>
        <row r="2356">
          <cell r="B2356" t="str">
            <v>Установка счетчиков (Админ. СП "Мирсанов</v>
          </cell>
          <cell r="C2356" t="str">
            <v>20.7500.191.21</v>
          </cell>
          <cell r="D2356" t="str">
            <v>IT.75.1186.329</v>
          </cell>
          <cell r="F235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56">
            <v>2021</v>
          </cell>
          <cell r="H2356">
            <v>0.23</v>
          </cell>
          <cell r="I2356">
            <v>1</v>
          </cell>
        </row>
        <row r="2357">
          <cell r="B2357" t="str">
            <v>Установка счетчиков (Цырендоржиев Б.Б.)</v>
          </cell>
          <cell r="C2357" t="str">
            <v>20.7500.3438.20</v>
          </cell>
          <cell r="D2357" t="str">
            <v>IT.75.1186.353</v>
          </cell>
          <cell r="F235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57">
            <v>2021</v>
          </cell>
          <cell r="H2357">
            <v>0.23</v>
          </cell>
          <cell r="I2357">
            <v>1</v>
          </cell>
        </row>
        <row r="2358">
          <cell r="B2358" t="str">
            <v>Установка счетчиков (Батожаргалова А.М.)</v>
          </cell>
          <cell r="C2358" t="str">
            <v>20.7500.1980.20</v>
          </cell>
          <cell r="D2358" t="str">
            <v>IT.75.1186.354</v>
          </cell>
          <cell r="F235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58">
            <v>2021</v>
          </cell>
          <cell r="H2358">
            <v>0.23</v>
          </cell>
          <cell r="I2358">
            <v>1</v>
          </cell>
        </row>
        <row r="2359">
          <cell r="B2359" t="str">
            <v>Установка счетчиков (Цырендоржиев Г.Д.)</v>
          </cell>
          <cell r="C2359" t="str">
            <v>20.7500.1532.21</v>
          </cell>
          <cell r="D2359" t="str">
            <v>IT.75.1186.360</v>
          </cell>
          <cell r="F235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59">
            <v>2021</v>
          </cell>
          <cell r="H2359">
            <v>0.23</v>
          </cell>
          <cell r="I2359">
            <v>1</v>
          </cell>
        </row>
        <row r="2360">
          <cell r="B2360" t="str">
            <v>Установка счетчиков (Кочеев И.В.)</v>
          </cell>
          <cell r="C2360" t="str">
            <v>20.7500.553.21</v>
          </cell>
          <cell r="D2360" t="str">
            <v>IT.75.1186.407</v>
          </cell>
          <cell r="F236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60">
            <v>2021</v>
          </cell>
          <cell r="H2360">
            <v>0.23</v>
          </cell>
          <cell r="I2360">
            <v>1</v>
          </cell>
        </row>
        <row r="2361">
          <cell r="B2361" t="str">
            <v>Установка счетчиков (Дегтярева Л.Г.)</v>
          </cell>
          <cell r="C2361" t="str">
            <v>20.7500.1563.21</v>
          </cell>
          <cell r="D2361" t="str">
            <v>IT.75.1186.408</v>
          </cell>
          <cell r="F236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61">
            <v>2021</v>
          </cell>
          <cell r="H2361">
            <v>0.23</v>
          </cell>
          <cell r="I2361">
            <v>1</v>
          </cell>
        </row>
        <row r="2362">
          <cell r="B2362" t="str">
            <v>Установка счетчиков (Груздева Е.А.)</v>
          </cell>
          <cell r="C2362" t="str">
            <v>20.7500.3230.20</v>
          </cell>
          <cell r="D2362" t="str">
            <v>IT.75.1186.410</v>
          </cell>
          <cell r="F236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62">
            <v>2021</v>
          </cell>
          <cell r="H2362">
            <v>0.23</v>
          </cell>
          <cell r="I2362">
            <v>1</v>
          </cell>
        </row>
        <row r="2363">
          <cell r="B2363" t="str">
            <v>Установка счетчиков (Эпов Н.В.)</v>
          </cell>
          <cell r="C2363" t="str">
            <v>20.7500.1822.21</v>
          </cell>
          <cell r="D2363" t="str">
            <v>IT.75.1186.225</v>
          </cell>
          <cell r="F236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63">
            <v>2021</v>
          </cell>
          <cell r="H2363">
            <v>0.23</v>
          </cell>
          <cell r="I2363">
            <v>1</v>
          </cell>
        </row>
        <row r="2364">
          <cell r="B2364" t="str">
            <v>Установка счетчиков (Эрдынеев Р.А.)</v>
          </cell>
          <cell r="C2364" t="str">
            <v>20.7500.2049.21</v>
          </cell>
          <cell r="D2364" t="str">
            <v>IT.75.1186.415</v>
          </cell>
          <cell r="F236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64">
            <v>2021</v>
          </cell>
          <cell r="H2364">
            <v>0.23</v>
          </cell>
          <cell r="I2364">
            <v>1</v>
          </cell>
        </row>
        <row r="2365">
          <cell r="B2365" t="str">
            <v>Установка счетчиков (Бимбаев Ж.С.)</v>
          </cell>
          <cell r="C2365" t="str">
            <v>20.7500.1598.21</v>
          </cell>
          <cell r="D2365" t="str">
            <v>IT.75.1186.417</v>
          </cell>
          <cell r="F236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65">
            <v>2021</v>
          </cell>
          <cell r="H2365">
            <v>0.23</v>
          </cell>
          <cell r="I2365">
            <v>1</v>
          </cell>
        </row>
        <row r="2366">
          <cell r="B2366" t="str">
            <v>Установка счетчиков (Гордеева Ц.А.)</v>
          </cell>
          <cell r="C2366" t="str">
            <v>20.7500.1737.21</v>
          </cell>
          <cell r="D2366" t="str">
            <v>IT.75.1186.418</v>
          </cell>
          <cell r="F236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66">
            <v>2021</v>
          </cell>
          <cell r="H2366">
            <v>0.23</v>
          </cell>
          <cell r="I2366">
            <v>1</v>
          </cell>
        </row>
        <row r="2367">
          <cell r="B2367" t="str">
            <v>Установка счетчиков (Лоншаков А.В.)</v>
          </cell>
          <cell r="C2367" t="str">
            <v>20.7500.1765.21</v>
          </cell>
          <cell r="D2367" t="str">
            <v>IT.75.1186.473</v>
          </cell>
          <cell r="F236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67">
            <v>2021</v>
          </cell>
          <cell r="H2367">
            <v>0.23</v>
          </cell>
          <cell r="I2367">
            <v>1</v>
          </cell>
        </row>
        <row r="2368">
          <cell r="B2368" t="str">
            <v>Установка счетчиков (Павлова А.А.)</v>
          </cell>
          <cell r="C2368" t="str">
            <v>20.7500.1839.21</v>
          </cell>
          <cell r="D2368" t="str">
            <v>IT.75.1186.474</v>
          </cell>
          <cell r="F236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68">
            <v>2021</v>
          </cell>
          <cell r="H2368">
            <v>0.23</v>
          </cell>
          <cell r="I2368">
            <v>1</v>
          </cell>
        </row>
        <row r="2369">
          <cell r="B2369" t="str">
            <v>Установка счетчиков (Вовчко В.Б.)</v>
          </cell>
          <cell r="C2369" t="str">
            <v>20.7500.2047.21</v>
          </cell>
          <cell r="D2369" t="str">
            <v>IT.75.1186.510</v>
          </cell>
          <cell r="F236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69">
            <v>2021</v>
          </cell>
          <cell r="H2369">
            <v>0.23</v>
          </cell>
          <cell r="I2369">
            <v>1</v>
          </cell>
        </row>
        <row r="2370">
          <cell r="B2370" t="str">
            <v>Установка счетчиков (Патронов С.В.)</v>
          </cell>
          <cell r="C2370" t="str">
            <v>20.7500.1643.21</v>
          </cell>
          <cell r="D2370" t="str">
            <v>IT.75.1186.513</v>
          </cell>
          <cell r="F237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70">
            <v>2021</v>
          </cell>
          <cell r="H2370">
            <v>0.23</v>
          </cell>
          <cell r="I2370">
            <v>1</v>
          </cell>
        </row>
        <row r="2371">
          <cell r="B2371" t="str">
            <v>Установка счетчиков (Фёдорова А.И.)</v>
          </cell>
          <cell r="C2371" t="str">
            <v>20.7500.267.21</v>
          </cell>
          <cell r="D2371" t="str">
            <v>IT.75.1186.516</v>
          </cell>
          <cell r="F237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71">
            <v>2021</v>
          </cell>
          <cell r="H2371">
            <v>0.23</v>
          </cell>
          <cell r="I2371">
            <v>1</v>
          </cell>
        </row>
        <row r="2372">
          <cell r="B2372" t="str">
            <v>Установка счетчиков (Тетерин Ю.А.)</v>
          </cell>
          <cell r="C2372" t="str">
            <v>20.7500.1316.21</v>
          </cell>
          <cell r="D2372" t="str">
            <v>IT.75.1186.517</v>
          </cell>
          <cell r="F237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72">
            <v>2021</v>
          </cell>
          <cell r="H2372">
            <v>0.23</v>
          </cell>
          <cell r="I2372">
            <v>1</v>
          </cell>
        </row>
        <row r="2373">
          <cell r="B2373" t="str">
            <v>Установка счетчиков (Бородин А.А.)</v>
          </cell>
          <cell r="C2373" t="str">
            <v>20.7500.3643.20</v>
          </cell>
          <cell r="D2373" t="str">
            <v>IT.75.1186.519</v>
          </cell>
          <cell r="F237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73">
            <v>2021</v>
          </cell>
          <cell r="H2373">
            <v>0.23</v>
          </cell>
          <cell r="I2373">
            <v>1</v>
          </cell>
        </row>
        <row r="2374">
          <cell r="B2374" t="str">
            <v>Установка счетчиков (Тюменцев А.М.)</v>
          </cell>
          <cell r="C2374" t="str">
            <v>20.7500.1162.21</v>
          </cell>
          <cell r="D2374" t="str">
            <v>IT.75.1186.531</v>
          </cell>
          <cell r="F237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74">
            <v>2021</v>
          </cell>
          <cell r="H2374">
            <v>0.23</v>
          </cell>
          <cell r="I2374">
            <v>1</v>
          </cell>
        </row>
        <row r="2375">
          <cell r="B2375" t="str">
            <v>Установка счетчиков (Червова С.С.)</v>
          </cell>
          <cell r="C2375" t="str">
            <v>20.7500.2130.21</v>
          </cell>
          <cell r="D2375" t="str">
            <v>IT.75.1186.533</v>
          </cell>
          <cell r="F237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75">
            <v>2021</v>
          </cell>
          <cell r="H2375">
            <v>0.23</v>
          </cell>
          <cell r="I2375">
            <v>1</v>
          </cell>
        </row>
        <row r="2376">
          <cell r="B2376" t="str">
            <v>Установка счетчиков (Сутурин А.В.)</v>
          </cell>
          <cell r="C2376" t="str">
            <v>20.7500.675.21</v>
          </cell>
          <cell r="D2376" t="str">
            <v>IT.75.1186.534</v>
          </cell>
          <cell r="F237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76">
            <v>2021</v>
          </cell>
          <cell r="H2376">
            <v>0.23</v>
          </cell>
          <cell r="I2376">
            <v>1</v>
          </cell>
        </row>
        <row r="2377">
          <cell r="B2377" t="str">
            <v>Установка счетчиков (Емельянова Н.Г.)</v>
          </cell>
          <cell r="C2377" t="str">
            <v>20.7500.298.21</v>
          </cell>
          <cell r="D2377" t="str">
            <v>IT.75.1186.536</v>
          </cell>
          <cell r="F237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77">
            <v>2021</v>
          </cell>
          <cell r="H2377">
            <v>0.23</v>
          </cell>
          <cell r="I2377">
            <v>1</v>
          </cell>
        </row>
        <row r="2378">
          <cell r="B2378" t="str">
            <v>Установка счетчиков (Хроменко О.В.)</v>
          </cell>
          <cell r="C2378" t="str">
            <v>20.7500.3299.20</v>
          </cell>
          <cell r="D2378" t="str">
            <v>IT.75.1186.538</v>
          </cell>
          <cell r="F237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78">
            <v>2021</v>
          </cell>
          <cell r="H2378">
            <v>0.23</v>
          </cell>
          <cell r="I2378">
            <v>1</v>
          </cell>
        </row>
        <row r="2379">
          <cell r="B2379" t="str">
            <v>Установка счетчиков (Попова Л.В.)</v>
          </cell>
          <cell r="C2379" t="str">
            <v>20.7500.2856.20</v>
          </cell>
          <cell r="D2379" t="str">
            <v>IT.75.1186.545</v>
          </cell>
          <cell r="F237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79">
            <v>2021</v>
          </cell>
          <cell r="H2379">
            <v>0.23</v>
          </cell>
          <cell r="I2379">
            <v>1</v>
          </cell>
        </row>
        <row r="2380">
          <cell r="B2380" t="str">
            <v>Установка счетчиков (Лаврухин А.А.)</v>
          </cell>
          <cell r="C2380" t="str">
            <v>20.7500.2791.20</v>
          </cell>
          <cell r="D2380" t="str">
            <v>IT.75.1186.546</v>
          </cell>
          <cell r="F238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80">
            <v>2021</v>
          </cell>
          <cell r="H2380">
            <v>0.23</v>
          </cell>
          <cell r="I2380">
            <v>1</v>
          </cell>
        </row>
        <row r="2381">
          <cell r="B2381" t="str">
            <v>Установка счетчиков (Смородников М.Н.)</v>
          </cell>
          <cell r="C2381" t="str">
            <v>20.7500.2439.20</v>
          </cell>
          <cell r="D2381" t="str">
            <v>IT.75.1186.547</v>
          </cell>
          <cell r="F238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81">
            <v>2021</v>
          </cell>
          <cell r="H2381">
            <v>0.23</v>
          </cell>
          <cell r="I2381">
            <v>1</v>
          </cell>
        </row>
        <row r="2382">
          <cell r="B2382" t="str">
            <v>Установка счетчиков (Кириллов М.А.)</v>
          </cell>
          <cell r="C2382" t="str">
            <v>20.7500.1764.21</v>
          </cell>
          <cell r="D2382" t="str">
            <v>IT.75.1186.550</v>
          </cell>
          <cell r="F238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82">
            <v>2021</v>
          </cell>
          <cell r="H2382">
            <v>0.23</v>
          </cell>
          <cell r="I2382">
            <v>1</v>
          </cell>
        </row>
        <row r="2383">
          <cell r="B2383" t="str">
            <v>Установка счетчиков (Цыбиков Д.В.)</v>
          </cell>
          <cell r="C2383" t="str">
            <v>20.7500.53.21</v>
          </cell>
          <cell r="D2383" t="str">
            <v>IT.75.1186.551</v>
          </cell>
          <cell r="F238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83">
            <v>2021</v>
          </cell>
          <cell r="H2383">
            <v>0.23</v>
          </cell>
          <cell r="I2383">
            <v>1</v>
          </cell>
        </row>
        <row r="2384">
          <cell r="B2384" t="str">
            <v>Установка счетчиков (Паздникова Ю.Б.)</v>
          </cell>
          <cell r="C2384" t="str">
            <v>20.7500.1407.21</v>
          </cell>
          <cell r="D2384" t="str">
            <v>IT.75.1186.552</v>
          </cell>
          <cell r="F238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84">
            <v>2021</v>
          </cell>
          <cell r="H2384">
            <v>0.23</v>
          </cell>
          <cell r="I2384">
            <v>1</v>
          </cell>
        </row>
        <row r="2385">
          <cell r="B2385" t="str">
            <v>Установка счетчиков (Першин М.В.)</v>
          </cell>
          <cell r="C2385" t="str">
            <v>20.7500.955.21</v>
          </cell>
          <cell r="D2385" t="str">
            <v>IT.75.1186.553</v>
          </cell>
          <cell r="F238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85">
            <v>2021</v>
          </cell>
          <cell r="H2385">
            <v>0.23</v>
          </cell>
          <cell r="I2385">
            <v>1</v>
          </cell>
        </row>
        <row r="2386">
          <cell r="B2386" t="str">
            <v>Установка счетчиков (Завиваева А.И.)</v>
          </cell>
          <cell r="C2386" t="str">
            <v>20.7500.1499.21</v>
          </cell>
          <cell r="D2386" t="str">
            <v>IT.75.1186.555</v>
          </cell>
          <cell r="F238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86">
            <v>2021</v>
          </cell>
          <cell r="H2386">
            <v>0.23</v>
          </cell>
          <cell r="I2386">
            <v>1</v>
          </cell>
        </row>
        <row r="2387">
          <cell r="B2387" t="str">
            <v>Установка счетчиков (Гусева Н.И.)</v>
          </cell>
          <cell r="C2387" t="str">
            <v>20.7500.1535.21</v>
          </cell>
          <cell r="D2387" t="str">
            <v>IT.75.1186.556</v>
          </cell>
          <cell r="F238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87">
            <v>2021</v>
          </cell>
          <cell r="H2387">
            <v>0.23</v>
          </cell>
          <cell r="I2387">
            <v>1</v>
          </cell>
        </row>
        <row r="2388">
          <cell r="B2388" t="str">
            <v>Установка счетчиков (Мищенко Т.А.)</v>
          </cell>
          <cell r="C2388" t="str">
            <v>20.7500.996.21</v>
          </cell>
          <cell r="D2388" t="str">
            <v>IT.75.1186.557</v>
          </cell>
          <cell r="F238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88">
            <v>2021</v>
          </cell>
          <cell r="H2388">
            <v>0.23</v>
          </cell>
          <cell r="I2388">
            <v>1</v>
          </cell>
        </row>
        <row r="2389">
          <cell r="B2389" t="str">
            <v>Установка счетчиков (Сушкова К.С.)</v>
          </cell>
          <cell r="C2389" t="str">
            <v>20.7500.1018.21</v>
          </cell>
          <cell r="D2389" t="str">
            <v>IT.75.1186.558</v>
          </cell>
          <cell r="F238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89">
            <v>2021</v>
          </cell>
          <cell r="H2389">
            <v>0.23</v>
          </cell>
          <cell r="I2389">
            <v>1</v>
          </cell>
        </row>
        <row r="2390">
          <cell r="B2390" t="str">
            <v>Установка счетчиков (Шишкина Л.Н.)</v>
          </cell>
          <cell r="C2390" t="str">
            <v>20.7500.200.21</v>
          </cell>
          <cell r="D2390" t="str">
            <v>IT.75.1186.559</v>
          </cell>
          <cell r="F239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90">
            <v>2021</v>
          </cell>
          <cell r="H2390">
            <v>0.23</v>
          </cell>
          <cell r="I2390">
            <v>1</v>
          </cell>
        </row>
        <row r="2391">
          <cell r="B2391" t="str">
            <v>Установка счетчиков (Гомбоев А.В.)</v>
          </cell>
          <cell r="C2391" t="str">
            <v>20.7500.3642.20</v>
          </cell>
          <cell r="D2391" t="str">
            <v>IT.75.1186.560</v>
          </cell>
          <cell r="F239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91">
            <v>2021</v>
          </cell>
          <cell r="H2391">
            <v>0.23</v>
          </cell>
          <cell r="I2391">
            <v>1</v>
          </cell>
        </row>
        <row r="2392">
          <cell r="B2392" t="str">
            <v>Установка счетчиков (Симонова В.А.)</v>
          </cell>
          <cell r="C2392" t="str">
            <v>20.7500.1167.21</v>
          </cell>
          <cell r="D2392" t="str">
            <v>IT.75.1186.561</v>
          </cell>
          <cell r="F239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92">
            <v>2021</v>
          </cell>
          <cell r="H2392">
            <v>0.23</v>
          </cell>
          <cell r="I2392">
            <v>1</v>
          </cell>
        </row>
        <row r="2393">
          <cell r="B2393" t="str">
            <v>Установка счетчиков (Шеломенцева Т.В.)</v>
          </cell>
          <cell r="C2393" t="str">
            <v>20.7500.1478.21</v>
          </cell>
          <cell r="D2393" t="str">
            <v>IT.75.1186.565</v>
          </cell>
          <cell r="F239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93">
            <v>2021</v>
          </cell>
          <cell r="H2393">
            <v>0.23</v>
          </cell>
          <cell r="I2393">
            <v>1</v>
          </cell>
        </row>
        <row r="2394">
          <cell r="B2394" t="str">
            <v>Установка счетчиков (Замякин Е.И.)</v>
          </cell>
          <cell r="C2394" t="str">
            <v>20.7500.21.21</v>
          </cell>
          <cell r="D2394" t="str">
            <v>IT.75.1186.571</v>
          </cell>
          <cell r="F239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94">
            <v>2021</v>
          </cell>
          <cell r="H2394">
            <v>0.23</v>
          </cell>
          <cell r="I2394">
            <v>1</v>
          </cell>
        </row>
        <row r="2395">
          <cell r="B2395" t="str">
            <v>Установка счетчиков (Блинников А.А.)</v>
          </cell>
          <cell r="C2395" t="str">
            <v>20.7500.1819.21</v>
          </cell>
          <cell r="D2395" t="str">
            <v>IT.75.1186.583</v>
          </cell>
          <cell r="F239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95">
            <v>2021</v>
          </cell>
          <cell r="H2395">
            <v>0.23</v>
          </cell>
          <cell r="I2395">
            <v>1</v>
          </cell>
        </row>
        <row r="2396">
          <cell r="B2396" t="str">
            <v>Установка счетчиков (Рубцов Р.В.)</v>
          </cell>
          <cell r="C2396" t="str">
            <v>20.7500.1702.20</v>
          </cell>
          <cell r="D2396" t="str">
            <v>IT.75.1186.604</v>
          </cell>
          <cell r="F239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96">
            <v>2021</v>
          </cell>
          <cell r="H2396">
            <v>0.23</v>
          </cell>
          <cell r="I2396">
            <v>1</v>
          </cell>
        </row>
        <row r="2397">
          <cell r="B2397" t="str">
            <v>Установка счетчиков (Гринько А.В.)</v>
          </cell>
          <cell r="C2397" t="str">
            <v>20.7500.2989.20</v>
          </cell>
          <cell r="D2397" t="str">
            <v>IT.75.1186.605</v>
          </cell>
          <cell r="F239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97">
            <v>2021</v>
          </cell>
          <cell r="H2397">
            <v>0.23</v>
          </cell>
          <cell r="I2397">
            <v>1</v>
          </cell>
        </row>
        <row r="2398">
          <cell r="B2398" t="str">
            <v>Установка счетчиков (Козлова Н.В.)</v>
          </cell>
          <cell r="C2398" t="str">
            <v>20.7500.2478.20</v>
          </cell>
          <cell r="D2398" t="str">
            <v>IT.75.1186.606</v>
          </cell>
          <cell r="F239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98">
            <v>2021</v>
          </cell>
          <cell r="H2398">
            <v>0.23</v>
          </cell>
          <cell r="I2398">
            <v>1</v>
          </cell>
        </row>
        <row r="2399">
          <cell r="B2399" t="str">
            <v>Установка счетчиков (Нагибин В.Г.)</v>
          </cell>
          <cell r="C2399" t="str">
            <v>20.7500.3636.20</v>
          </cell>
          <cell r="D2399" t="str">
            <v>IT.75.1186.607</v>
          </cell>
          <cell r="F239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399">
            <v>2021</v>
          </cell>
          <cell r="H2399">
            <v>0.23</v>
          </cell>
          <cell r="I2399">
            <v>1</v>
          </cell>
        </row>
        <row r="2400">
          <cell r="B2400" t="str">
            <v>Установка счетчиков (Савваатеева Т.П.)</v>
          </cell>
          <cell r="C2400" t="str">
            <v>20.7500.1720.20</v>
          </cell>
          <cell r="D2400" t="str">
            <v>IT.75.1186.608</v>
          </cell>
          <cell r="F240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00">
            <v>2021</v>
          </cell>
          <cell r="H2400">
            <v>0.23</v>
          </cell>
          <cell r="I2400">
            <v>1</v>
          </cell>
        </row>
        <row r="2401">
          <cell r="B2401" t="str">
            <v>Установка счетчиков (Ситников А.Ю.)</v>
          </cell>
          <cell r="C2401" t="str">
            <v>20.7500.3505.20</v>
          </cell>
          <cell r="D2401" t="str">
            <v>IT.75.1186.609</v>
          </cell>
          <cell r="F240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01">
            <v>2021</v>
          </cell>
          <cell r="H2401">
            <v>0.23</v>
          </cell>
          <cell r="I2401">
            <v>1</v>
          </cell>
        </row>
        <row r="2402">
          <cell r="B2402" t="str">
            <v>Установка счетчиков (Белова М.А.)</v>
          </cell>
          <cell r="C2402" t="str">
            <v>20.7500.3536.20</v>
          </cell>
          <cell r="D2402" t="str">
            <v>IT.75.1186.610</v>
          </cell>
          <cell r="F240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02">
            <v>2021</v>
          </cell>
          <cell r="H2402">
            <v>0.23</v>
          </cell>
          <cell r="I2402">
            <v>1</v>
          </cell>
        </row>
        <row r="2403">
          <cell r="B2403" t="str">
            <v>Установка счетчиков (Широкова З.В.)</v>
          </cell>
          <cell r="C2403" t="str">
            <v>20.7500.3646.20</v>
          </cell>
          <cell r="D2403" t="str">
            <v>IT.75.1186.612</v>
          </cell>
          <cell r="F240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03">
            <v>2021</v>
          </cell>
          <cell r="H2403">
            <v>0.23</v>
          </cell>
          <cell r="I2403">
            <v>1</v>
          </cell>
        </row>
        <row r="2404">
          <cell r="B2404" t="str">
            <v>Установка счетчиков (Калачева А.А.)</v>
          </cell>
          <cell r="C2404" t="str">
            <v>20.7500.168.21</v>
          </cell>
          <cell r="D2404" t="str">
            <v>IT.75.1186.613</v>
          </cell>
          <cell r="F240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04">
            <v>2021</v>
          </cell>
          <cell r="H2404">
            <v>0.23</v>
          </cell>
          <cell r="I2404">
            <v>1</v>
          </cell>
        </row>
        <row r="2405">
          <cell r="B2405" t="str">
            <v>Установка счетчиков (Администрация сельс</v>
          </cell>
          <cell r="C2405" t="str">
            <v>20.7500.3150.20</v>
          </cell>
          <cell r="D2405" t="str">
            <v>IT.75.1186.619</v>
          </cell>
          <cell r="F240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05">
            <v>2021</v>
          </cell>
          <cell r="H2405">
            <v>0.23</v>
          </cell>
          <cell r="I2405">
            <v>1</v>
          </cell>
        </row>
        <row r="2406">
          <cell r="B2406" t="str">
            <v>Установка счетчиков (Клочков В.Т.)</v>
          </cell>
          <cell r="C2406" t="str">
            <v>20.7500.1373.21</v>
          </cell>
          <cell r="D2406" t="str">
            <v>IT.75.1186.620</v>
          </cell>
          <cell r="F240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06">
            <v>2021</v>
          </cell>
          <cell r="H2406">
            <v>0.23</v>
          </cell>
          <cell r="I2406">
            <v>1</v>
          </cell>
        </row>
        <row r="2407">
          <cell r="B2407" t="str">
            <v>Установка счетчиков (Буторина Т.Ф.)</v>
          </cell>
          <cell r="C2407" t="str">
            <v>20.7500.1619.21</v>
          </cell>
          <cell r="D2407" t="str">
            <v>IT.75.1186.621</v>
          </cell>
          <cell r="F240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07">
            <v>2021</v>
          </cell>
          <cell r="H2407">
            <v>0.23</v>
          </cell>
          <cell r="I2407">
            <v>1</v>
          </cell>
        </row>
        <row r="2408">
          <cell r="B2408" t="str">
            <v>Установка счетчиков (Шарова Е.И.)</v>
          </cell>
          <cell r="C2408" t="str">
            <v>20.7500.1515.20</v>
          </cell>
          <cell r="D2408" t="str">
            <v>IT.75.1186.622</v>
          </cell>
          <cell r="F240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08">
            <v>2021</v>
          </cell>
          <cell r="H2408">
            <v>0.23</v>
          </cell>
          <cell r="I2408">
            <v>1</v>
          </cell>
        </row>
        <row r="2409">
          <cell r="B2409" t="str">
            <v>Установка счетчиков (Кондакова С.В.)</v>
          </cell>
          <cell r="C2409" t="str">
            <v>20.7500.2563.19</v>
          </cell>
          <cell r="D2409" t="str">
            <v>IT.75.1186.623</v>
          </cell>
          <cell r="F240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09">
            <v>2021</v>
          </cell>
          <cell r="H2409">
            <v>0.23</v>
          </cell>
          <cell r="I2409">
            <v>1</v>
          </cell>
        </row>
        <row r="2410">
          <cell r="B2410" t="str">
            <v>Установка счетчиков (Сумароков А.В.)</v>
          </cell>
          <cell r="C2410" t="str">
            <v>20.7500.266.21</v>
          </cell>
          <cell r="D2410" t="str">
            <v>IT.75.1186.624</v>
          </cell>
          <cell r="F241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10">
            <v>2021</v>
          </cell>
          <cell r="H2410">
            <v>0.23</v>
          </cell>
          <cell r="I2410">
            <v>1</v>
          </cell>
        </row>
        <row r="2411">
          <cell r="B2411" t="str">
            <v>Установка счетчиков (Белокопытов Е.Г.)</v>
          </cell>
          <cell r="C2411" t="str">
            <v>20.7500.754.21</v>
          </cell>
          <cell r="D2411" t="str">
            <v>IT.75.1186.625</v>
          </cell>
          <cell r="F241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11">
            <v>2021</v>
          </cell>
          <cell r="H2411">
            <v>0.23</v>
          </cell>
          <cell r="I2411">
            <v>1</v>
          </cell>
        </row>
        <row r="2412">
          <cell r="B2412" t="str">
            <v>Установка счетчиков (Семенова С.В.)</v>
          </cell>
          <cell r="C2412" t="str">
            <v>20.7500.3244.20</v>
          </cell>
          <cell r="D2412" t="str">
            <v>IT.75.1186.627</v>
          </cell>
          <cell r="F241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12">
            <v>2021</v>
          </cell>
          <cell r="H2412">
            <v>0.23</v>
          </cell>
          <cell r="I2412">
            <v>1</v>
          </cell>
        </row>
        <row r="2413">
          <cell r="B2413" t="str">
            <v>Установка счетчиков (ООО Евро Инвест)</v>
          </cell>
          <cell r="C2413" t="str">
            <v>20.7500.537.21</v>
          </cell>
          <cell r="D2413" t="str">
            <v>IT.75.1186.642</v>
          </cell>
          <cell r="F241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13">
            <v>2021</v>
          </cell>
          <cell r="H2413">
            <v>0.23</v>
          </cell>
          <cell r="I2413">
            <v>1</v>
          </cell>
        </row>
        <row r="2414">
          <cell r="B2414" t="str">
            <v>Установка счетчиков (Дамдинжапов Б.М.)</v>
          </cell>
          <cell r="C2414" t="str">
            <v>20.7500.1889.20</v>
          </cell>
          <cell r="D2414" t="str">
            <v>IT.75.1186.658</v>
          </cell>
          <cell r="F241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14">
            <v>2021</v>
          </cell>
          <cell r="H2414">
            <v>0.23</v>
          </cell>
          <cell r="I2414">
            <v>1</v>
          </cell>
        </row>
        <row r="2415">
          <cell r="B2415" t="str">
            <v>Установка счетчиков (Жамсоева И.Ц.)</v>
          </cell>
          <cell r="C2415" t="str">
            <v>20.7500.1349.20</v>
          </cell>
          <cell r="D2415" t="str">
            <v>IT.75.1186.659</v>
          </cell>
          <cell r="F241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15">
            <v>2021</v>
          </cell>
          <cell r="H2415">
            <v>0.23</v>
          </cell>
          <cell r="I2415">
            <v>1</v>
          </cell>
        </row>
        <row r="2416">
          <cell r="B2416" t="str">
            <v>Установка счетчиков (Мункуева Ц.М.)</v>
          </cell>
          <cell r="C2416" t="str">
            <v>20.7500.158.21</v>
          </cell>
          <cell r="D2416" t="str">
            <v>IT.75.1186.660</v>
          </cell>
          <cell r="F241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16">
            <v>2021</v>
          </cell>
          <cell r="H2416">
            <v>0.23</v>
          </cell>
          <cell r="I2416">
            <v>1</v>
          </cell>
        </row>
        <row r="2417">
          <cell r="B2417" t="str">
            <v>Установка счетчиков (Санданов З.Б.)</v>
          </cell>
          <cell r="C2417" t="str">
            <v>20.7500.1105.21</v>
          </cell>
          <cell r="D2417" t="str">
            <v>IT.75.1186.663</v>
          </cell>
          <cell r="F241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17">
            <v>2021</v>
          </cell>
          <cell r="H2417">
            <v>0.23</v>
          </cell>
          <cell r="I2417">
            <v>1</v>
          </cell>
        </row>
        <row r="2418">
          <cell r="B2418" t="str">
            <v>Установка счетчиков (Дамдинова Ц.Д.)</v>
          </cell>
          <cell r="C2418" t="str">
            <v>20.7500.1743.21</v>
          </cell>
          <cell r="D2418" t="str">
            <v>IT.75.1186.664</v>
          </cell>
          <cell r="F241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18">
            <v>2021</v>
          </cell>
          <cell r="H2418">
            <v>0.23</v>
          </cell>
          <cell r="I2418">
            <v>1</v>
          </cell>
        </row>
        <row r="2419">
          <cell r="B2419" t="str">
            <v>Установка счетчиков (Иринчинова С.Н.)</v>
          </cell>
          <cell r="C2419" t="str">
            <v>20.7500.2250.21</v>
          </cell>
          <cell r="D2419" t="str">
            <v>IT.75.1186.666</v>
          </cell>
          <cell r="F241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19">
            <v>2021</v>
          </cell>
          <cell r="H2419">
            <v>0.23</v>
          </cell>
          <cell r="I2419">
            <v>1</v>
          </cell>
        </row>
        <row r="2420">
          <cell r="B2420" t="str">
            <v>Установка счетчиков (Нарышкин С.Л.)</v>
          </cell>
          <cell r="C2420" t="str">
            <v>20.7500.2097.21</v>
          </cell>
          <cell r="D2420" t="str">
            <v>IT.75.1186.667</v>
          </cell>
          <cell r="F242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20">
            <v>2021</v>
          </cell>
          <cell r="H2420">
            <v>0.23</v>
          </cell>
          <cell r="I2420">
            <v>1</v>
          </cell>
        </row>
        <row r="2421">
          <cell r="B2421" t="str">
            <v>Установка счетчиков (Аранина Н.Г.)</v>
          </cell>
          <cell r="C2421" t="str">
            <v>20.7500.2306.21</v>
          </cell>
          <cell r="D2421" t="str">
            <v>IT.75.1186.668</v>
          </cell>
          <cell r="F242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21">
            <v>2021</v>
          </cell>
          <cell r="H2421">
            <v>0.23</v>
          </cell>
          <cell r="I2421">
            <v>1</v>
          </cell>
        </row>
        <row r="2422">
          <cell r="B2422" t="str">
            <v>Установка счетчиков (Рябченко С.В.)</v>
          </cell>
          <cell r="C2422" t="str">
            <v>20.7500.2113.20</v>
          </cell>
          <cell r="D2422" t="str">
            <v>IT.75.1186.675</v>
          </cell>
          <cell r="F242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22">
            <v>2021</v>
          </cell>
          <cell r="H2422">
            <v>0.23</v>
          </cell>
          <cell r="I2422">
            <v>1</v>
          </cell>
        </row>
        <row r="2423">
          <cell r="B2423" t="str">
            <v>Установка счетчиков (Зуев О.Н.)</v>
          </cell>
          <cell r="C2423" t="str">
            <v>20.7500.281.21</v>
          </cell>
          <cell r="D2423" t="str">
            <v>IT.75.1186.689</v>
          </cell>
          <cell r="F242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23">
            <v>2021</v>
          </cell>
          <cell r="H2423">
            <v>0.23</v>
          </cell>
          <cell r="I2423">
            <v>1</v>
          </cell>
        </row>
        <row r="2424">
          <cell r="B2424" t="str">
            <v>Установка счетчиков (Астафьева М.Т.)</v>
          </cell>
          <cell r="C2424" t="str">
            <v>20.7500.264.21</v>
          </cell>
          <cell r="D2424" t="str">
            <v>IT.75.1186.690</v>
          </cell>
          <cell r="F242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24">
            <v>2021</v>
          </cell>
          <cell r="H2424">
            <v>0.23</v>
          </cell>
          <cell r="I2424">
            <v>1</v>
          </cell>
        </row>
        <row r="2425">
          <cell r="B2425" t="str">
            <v>Установка счетчиков (Брюхова Л.М.)</v>
          </cell>
          <cell r="C2425" t="str">
            <v>20.7500.145.21</v>
          </cell>
          <cell r="D2425" t="str">
            <v>IT.75.1186.691</v>
          </cell>
          <cell r="F242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25">
            <v>2021</v>
          </cell>
          <cell r="H2425">
            <v>0.23</v>
          </cell>
          <cell r="I2425">
            <v>1</v>
          </cell>
        </row>
        <row r="2426">
          <cell r="B2426" t="str">
            <v>Установка счетчиков (Адиянов В.И.)</v>
          </cell>
          <cell r="C2426" t="str">
            <v>20.7500.557.21</v>
          </cell>
          <cell r="D2426" t="str">
            <v>IT.75.1186.692</v>
          </cell>
          <cell r="F242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26">
            <v>2021</v>
          </cell>
          <cell r="H2426">
            <v>0.23</v>
          </cell>
          <cell r="I2426">
            <v>1</v>
          </cell>
        </row>
        <row r="2427">
          <cell r="B2427" t="str">
            <v>Установка счетчиков (Шилинговская Е.А.)</v>
          </cell>
          <cell r="C2427" t="str">
            <v>20.7500.161.21</v>
          </cell>
          <cell r="D2427" t="str">
            <v>IT.75.1186.693</v>
          </cell>
          <cell r="F242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27">
            <v>2021</v>
          </cell>
          <cell r="H2427">
            <v>0.23</v>
          </cell>
          <cell r="I2427">
            <v>1</v>
          </cell>
        </row>
        <row r="2428">
          <cell r="B2428" t="str">
            <v>Установка счетчиков (Мущенко Е.В.)</v>
          </cell>
          <cell r="C2428" t="str">
            <v>20.7500.1876.21</v>
          </cell>
          <cell r="D2428" t="str">
            <v>IT.75.1186.720</v>
          </cell>
          <cell r="F242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28">
            <v>2021</v>
          </cell>
          <cell r="H2428">
            <v>0.23</v>
          </cell>
          <cell r="I2428">
            <v>1</v>
          </cell>
        </row>
        <row r="2429">
          <cell r="B2429" t="str">
            <v>Установка счетчиков (Круглова В.Ю.)</v>
          </cell>
          <cell r="C2429" t="str">
            <v>20.7500.2328.21</v>
          </cell>
          <cell r="D2429" t="str">
            <v>IT.75.1186.721</v>
          </cell>
          <cell r="F242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29">
            <v>2021</v>
          </cell>
          <cell r="H2429">
            <v>0.23</v>
          </cell>
          <cell r="I2429">
            <v>1</v>
          </cell>
        </row>
        <row r="2430">
          <cell r="B2430" t="str">
            <v>Установка счетчиков (Черногузов И.В.)</v>
          </cell>
          <cell r="C2430" t="str">
            <v>20.7500.3566.20</v>
          </cell>
          <cell r="D2430" t="str">
            <v>IT.75.1186.494</v>
          </cell>
          <cell r="F243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30">
            <v>2021</v>
          </cell>
          <cell r="H2430">
            <v>0.23</v>
          </cell>
          <cell r="I2430">
            <v>1</v>
          </cell>
        </row>
        <row r="2431">
          <cell r="B2431" t="str">
            <v>Установка счетчиков (Калашников В.Н.)</v>
          </cell>
          <cell r="C2431" t="str">
            <v>20.7500.892.21</v>
          </cell>
          <cell r="D2431" t="str">
            <v>IT.75.1186.725</v>
          </cell>
          <cell r="F243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31">
            <v>2021</v>
          </cell>
          <cell r="H2431">
            <v>0.23</v>
          </cell>
          <cell r="I2431">
            <v>1</v>
          </cell>
        </row>
        <row r="2432">
          <cell r="B2432" t="str">
            <v>Установка счетчиков (Елгина Е.В.)</v>
          </cell>
          <cell r="C2432" t="str">
            <v>20.7500.1070.21</v>
          </cell>
          <cell r="D2432" t="str">
            <v>IT.75.1186.727</v>
          </cell>
          <cell r="F243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32">
            <v>2021</v>
          </cell>
          <cell r="H2432">
            <v>0.23</v>
          </cell>
          <cell r="I2432">
            <v>1</v>
          </cell>
        </row>
        <row r="2433">
          <cell r="B2433" t="str">
            <v>Установка счетчиков (Соломина З.В.)</v>
          </cell>
          <cell r="C2433" t="str">
            <v>20.7500.2634.21</v>
          </cell>
          <cell r="D2433" t="str">
            <v>IT.75.1186.734</v>
          </cell>
          <cell r="F243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33">
            <v>2021</v>
          </cell>
          <cell r="H2433">
            <v>0.23</v>
          </cell>
          <cell r="I2433">
            <v>1</v>
          </cell>
        </row>
        <row r="2434">
          <cell r="B2434" t="str">
            <v>Установка счетчиков (Азаренок С.А.)</v>
          </cell>
          <cell r="C2434" t="str">
            <v>20.7500.1096.21</v>
          </cell>
          <cell r="D2434" t="str">
            <v>IT.75.1625.001</v>
          </cell>
          <cell r="F243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34">
            <v>2021</v>
          </cell>
          <cell r="H2434">
            <v>0.23</v>
          </cell>
          <cell r="I2434">
            <v>1</v>
          </cell>
        </row>
        <row r="2435">
          <cell r="B2435" t="str">
            <v>Установка счетчиков (Гафиятуллин С.У.)</v>
          </cell>
          <cell r="C2435" t="str">
            <v>20.7500.1001.21</v>
          </cell>
          <cell r="D2435" t="str">
            <v>IT.75.1625.006</v>
          </cell>
          <cell r="F243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35">
            <v>2021</v>
          </cell>
          <cell r="H2435">
            <v>0.23</v>
          </cell>
          <cell r="I2435">
            <v>1</v>
          </cell>
        </row>
        <row r="2436">
          <cell r="B2436" t="str">
            <v>Установка счетчиков (Спыну Р.М.)</v>
          </cell>
          <cell r="C2436" t="str">
            <v>20.7500.2647.21</v>
          </cell>
          <cell r="D2436" t="str">
            <v>IT.75.1625.007</v>
          </cell>
          <cell r="F243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36">
            <v>2021</v>
          </cell>
          <cell r="H2436">
            <v>0.23</v>
          </cell>
          <cell r="I2436">
            <v>1</v>
          </cell>
        </row>
        <row r="2437">
          <cell r="B2437" t="str">
            <v>Установка счетчиков (Киселев А.М.)</v>
          </cell>
          <cell r="C2437" t="str">
            <v>20.7500.812.21</v>
          </cell>
          <cell r="D2437" t="str">
            <v>IT.75.1625.008</v>
          </cell>
          <cell r="F243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37">
            <v>2021</v>
          </cell>
          <cell r="H2437">
            <v>0.23</v>
          </cell>
          <cell r="I2437">
            <v>1</v>
          </cell>
        </row>
        <row r="2438">
          <cell r="B2438" t="str">
            <v>Установка счетчиков (Бурдинская Л.В.)</v>
          </cell>
          <cell r="C2438" t="str">
            <v>20.7500.2368.21</v>
          </cell>
          <cell r="D2438" t="str">
            <v>IT.75.1625.009</v>
          </cell>
          <cell r="F243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38">
            <v>2021</v>
          </cell>
          <cell r="H2438">
            <v>0.23</v>
          </cell>
          <cell r="I2438">
            <v>1</v>
          </cell>
        </row>
        <row r="2439">
          <cell r="B2439" t="str">
            <v>Установка счетчиков (Чекишев Р.Н.)</v>
          </cell>
          <cell r="C2439" t="str">
            <v>20.7500.2356.21</v>
          </cell>
          <cell r="D2439" t="str">
            <v>IT.75.1625.012</v>
          </cell>
          <cell r="F243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39">
            <v>2021</v>
          </cell>
          <cell r="H2439">
            <v>0.23</v>
          </cell>
          <cell r="I2439">
            <v>1</v>
          </cell>
        </row>
        <row r="2440">
          <cell r="B2440" t="str">
            <v>Установка счетчиков (Миронова Л.В.)</v>
          </cell>
          <cell r="C2440" t="str">
            <v>20.7500.985.21</v>
          </cell>
          <cell r="D2440" t="str">
            <v>IT.75.1625.027</v>
          </cell>
          <cell r="F244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40">
            <v>2021</v>
          </cell>
          <cell r="H2440">
            <v>0.23</v>
          </cell>
          <cell r="I2440">
            <v>1</v>
          </cell>
        </row>
        <row r="2441">
          <cell r="B2441" t="str">
            <v>Установка счетчиков (ИП Кузнецова Н.А.)</v>
          </cell>
          <cell r="C2441" t="str">
            <v>20.7500.950.21</v>
          </cell>
          <cell r="D2441" t="str">
            <v>IT.75.1625.028</v>
          </cell>
          <cell r="F244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41">
            <v>2021</v>
          </cell>
          <cell r="H2441">
            <v>0.23</v>
          </cell>
          <cell r="I2441">
            <v>1</v>
          </cell>
        </row>
        <row r="2442">
          <cell r="B2442" t="str">
            <v>Установка счетчиков (Самсонов А.В.)</v>
          </cell>
          <cell r="C2442" t="str">
            <v>20.7500.1166.21</v>
          </cell>
          <cell r="D2442" t="str">
            <v>IT.75.1625.032</v>
          </cell>
          <cell r="F244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42">
            <v>2021</v>
          </cell>
          <cell r="H2442">
            <v>0.23</v>
          </cell>
          <cell r="I2442">
            <v>1</v>
          </cell>
        </row>
        <row r="2443">
          <cell r="B2443" t="str">
            <v>Установка счетчиков (Марунь В.И.)</v>
          </cell>
          <cell r="C2443" t="str">
            <v>20.7500.2570.21</v>
          </cell>
          <cell r="D2443" t="str">
            <v>IT.75.1625.040</v>
          </cell>
          <cell r="F244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43">
            <v>2021</v>
          </cell>
          <cell r="H2443">
            <v>0.23</v>
          </cell>
          <cell r="I2443">
            <v>1</v>
          </cell>
        </row>
        <row r="2444">
          <cell r="B2444" t="str">
            <v>Установка счетчиков (Ермолин Н.А.)</v>
          </cell>
          <cell r="C2444" t="str">
            <v>20.7500.1888.21</v>
          </cell>
          <cell r="D2444" t="str">
            <v>IT.75.1625.065</v>
          </cell>
          <cell r="F244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44">
            <v>2021</v>
          </cell>
          <cell r="H2444">
            <v>0.23</v>
          </cell>
          <cell r="I2444">
            <v>1</v>
          </cell>
        </row>
        <row r="2445">
          <cell r="B2445" t="str">
            <v>Установка счетчиков (Киселев А.Б.)</v>
          </cell>
          <cell r="C2445" t="str">
            <v>20.7500.1309.21</v>
          </cell>
          <cell r="D2445" t="str">
            <v>IT.75.1625.067</v>
          </cell>
          <cell r="F244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45">
            <v>2021</v>
          </cell>
          <cell r="H2445">
            <v>0.23</v>
          </cell>
          <cell r="I2445">
            <v>1</v>
          </cell>
        </row>
        <row r="2446">
          <cell r="B2446" t="str">
            <v>Установка счетчиков (Голобоков Н.И.)</v>
          </cell>
          <cell r="C2446" t="str">
            <v>20.7500.1043.21</v>
          </cell>
          <cell r="D2446" t="str">
            <v>IT.75.1625.069</v>
          </cell>
          <cell r="F244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46">
            <v>2021</v>
          </cell>
          <cell r="H2446">
            <v>0.23</v>
          </cell>
          <cell r="I2446">
            <v>1</v>
          </cell>
        </row>
        <row r="2447">
          <cell r="B2447" t="str">
            <v>Установка счетчиков (Елгина Е.В.)</v>
          </cell>
          <cell r="C2447" t="str">
            <v>20.7500.1070.21</v>
          </cell>
          <cell r="D2447" t="str">
            <v>IT.75.1625.070</v>
          </cell>
          <cell r="F244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47">
            <v>2021</v>
          </cell>
          <cell r="H2447">
            <v>0.23</v>
          </cell>
          <cell r="I2447">
            <v>1</v>
          </cell>
        </row>
        <row r="2448">
          <cell r="B2448" t="str">
            <v>Установка счетчиков (Лядов М.В.)</v>
          </cell>
          <cell r="C2448" t="str">
            <v>20.7500.3047.21</v>
          </cell>
          <cell r="D2448" t="str">
            <v>IT.75.1625.071</v>
          </cell>
          <cell r="F244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48">
            <v>2021</v>
          </cell>
          <cell r="H2448">
            <v>0.23</v>
          </cell>
          <cell r="I2448">
            <v>1</v>
          </cell>
        </row>
        <row r="2449">
          <cell r="B2449" t="str">
            <v>Установка счетчиков (Юлчиев Б.М.Т)</v>
          </cell>
          <cell r="C2449" t="str">
            <v>20.7500.1203.21</v>
          </cell>
          <cell r="D2449" t="str">
            <v>IT.75.1625.072</v>
          </cell>
          <cell r="F244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49">
            <v>2021</v>
          </cell>
          <cell r="H2449">
            <v>0.23</v>
          </cell>
          <cell r="I2449">
            <v>1</v>
          </cell>
        </row>
        <row r="2450">
          <cell r="B2450" t="str">
            <v>Установка счетчиков (Попов Д.В.)</v>
          </cell>
          <cell r="C2450" t="str">
            <v>20.7500.2796.21</v>
          </cell>
          <cell r="D2450" t="str">
            <v>IT.75.1625.076</v>
          </cell>
          <cell r="F245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50">
            <v>2021</v>
          </cell>
          <cell r="H2450">
            <v>0.23</v>
          </cell>
          <cell r="I2450">
            <v>1</v>
          </cell>
        </row>
        <row r="2451">
          <cell r="B2451" t="str">
            <v>Установка счетчиков (Зуева Л.П.)</v>
          </cell>
          <cell r="C2451" t="str">
            <v>20.7500.3054.21</v>
          </cell>
          <cell r="D2451" t="str">
            <v>IT.75.1625.077</v>
          </cell>
          <cell r="F245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51">
            <v>2021</v>
          </cell>
          <cell r="H2451">
            <v>0.23</v>
          </cell>
          <cell r="I2451">
            <v>1</v>
          </cell>
        </row>
        <row r="2452">
          <cell r="B2452" t="str">
            <v>Установка счетчиков (Субботин О.А.)</v>
          </cell>
          <cell r="C2452" t="str">
            <v>20.7500.3057.21</v>
          </cell>
          <cell r="D2452" t="str">
            <v>IT.75.1625.078</v>
          </cell>
          <cell r="F245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52">
            <v>2021</v>
          </cell>
          <cell r="H2452">
            <v>0.23</v>
          </cell>
          <cell r="I2452">
            <v>1</v>
          </cell>
        </row>
        <row r="2453">
          <cell r="B2453" t="str">
            <v>Установка счетчиков (Кульминская Л.В.)</v>
          </cell>
          <cell r="C2453" t="str">
            <v>20.7500.2751.21</v>
          </cell>
          <cell r="D2453" t="str">
            <v>IT.75.1625.080</v>
          </cell>
          <cell r="F245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53">
            <v>2021</v>
          </cell>
          <cell r="H2453">
            <v>0.23</v>
          </cell>
          <cell r="I2453">
            <v>1</v>
          </cell>
        </row>
        <row r="2454">
          <cell r="B2454" t="str">
            <v>Установка счетчиков (Чернопятов С.А.)</v>
          </cell>
          <cell r="C2454" t="str">
            <v>20.7500.2730.21</v>
          </cell>
          <cell r="D2454" t="str">
            <v>IT.75.1625.081</v>
          </cell>
          <cell r="F245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54">
            <v>2021</v>
          </cell>
          <cell r="H2454">
            <v>0.23</v>
          </cell>
          <cell r="I2454">
            <v>1</v>
          </cell>
        </row>
        <row r="2455">
          <cell r="B2455" t="str">
            <v>Установка счетчиков (Раздобреева Г.Ю.)</v>
          </cell>
          <cell r="C2455" t="str">
            <v>20.7500.2823.21</v>
          </cell>
          <cell r="D2455" t="str">
            <v>IT.75.1625.082</v>
          </cell>
          <cell r="F245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55">
            <v>2021</v>
          </cell>
          <cell r="H2455">
            <v>0.23</v>
          </cell>
          <cell r="I2455">
            <v>1</v>
          </cell>
        </row>
        <row r="2456">
          <cell r="B2456" t="str">
            <v>Установка счетчиков (Кузнецова А.Е.)</v>
          </cell>
          <cell r="C2456" t="str">
            <v>20.7500.2704.21</v>
          </cell>
          <cell r="D2456" t="str">
            <v>IT.75.1625.083</v>
          </cell>
          <cell r="F245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56">
            <v>2021</v>
          </cell>
          <cell r="H2456">
            <v>0.23</v>
          </cell>
          <cell r="I2456">
            <v>1</v>
          </cell>
        </row>
        <row r="2457">
          <cell r="B2457" t="str">
            <v>Установка счетчиков (Скорнякова М.В.)</v>
          </cell>
          <cell r="C2457" t="str">
            <v>20.7500.2858.21</v>
          </cell>
          <cell r="D2457" t="str">
            <v>IT.75.1625.084</v>
          </cell>
          <cell r="F245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57">
            <v>2021</v>
          </cell>
          <cell r="H2457">
            <v>0.23</v>
          </cell>
          <cell r="I2457">
            <v>1</v>
          </cell>
        </row>
        <row r="2458">
          <cell r="B2458" t="str">
            <v>Установка счетчиков (Скворцов С.Ю.)</v>
          </cell>
          <cell r="C2458" t="str">
            <v>20.7500.2891.21</v>
          </cell>
          <cell r="D2458" t="str">
            <v>IT.75.1625.086</v>
          </cell>
          <cell r="F245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58">
            <v>2021</v>
          </cell>
          <cell r="H2458">
            <v>0.23</v>
          </cell>
          <cell r="I2458">
            <v>1</v>
          </cell>
        </row>
        <row r="2459">
          <cell r="B2459" t="str">
            <v>Установка счетчиков (Бараулин В.Е.)</v>
          </cell>
          <cell r="C2459" t="str">
            <v>20.7500.2880.21</v>
          </cell>
          <cell r="D2459" t="str">
            <v>IT.75.1625.088</v>
          </cell>
          <cell r="F245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59">
            <v>2021</v>
          </cell>
          <cell r="H2459">
            <v>0.23</v>
          </cell>
          <cell r="I2459">
            <v>1</v>
          </cell>
        </row>
        <row r="2460">
          <cell r="B2460" t="str">
            <v>Установка счетчиков (Кабаков И.И.)</v>
          </cell>
          <cell r="C2460" t="str">
            <v>20.7500.3116.21</v>
          </cell>
          <cell r="D2460" t="str">
            <v>IT.75.1625.090</v>
          </cell>
          <cell r="F246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60">
            <v>2021</v>
          </cell>
          <cell r="H2460">
            <v>0.23</v>
          </cell>
          <cell r="I2460">
            <v>1</v>
          </cell>
        </row>
        <row r="2461">
          <cell r="B2461" t="str">
            <v>Установка счетчиков (Вологдина Т.Ю.)</v>
          </cell>
          <cell r="C2461" t="str">
            <v>20.7500.2959.21</v>
          </cell>
          <cell r="D2461" t="str">
            <v>IT.75.1625.093</v>
          </cell>
          <cell r="F246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61">
            <v>2021</v>
          </cell>
          <cell r="H2461">
            <v>0.23</v>
          </cell>
          <cell r="I2461">
            <v>1</v>
          </cell>
        </row>
        <row r="2462">
          <cell r="B2462" t="str">
            <v>Установка счетчиков (Игумнова О.Ю.)</v>
          </cell>
          <cell r="C2462" t="str">
            <v>20.7500.1421.21</v>
          </cell>
          <cell r="D2462" t="str">
            <v>IT.75.1625.094</v>
          </cell>
          <cell r="F246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62">
            <v>2021</v>
          </cell>
          <cell r="H2462">
            <v>0.23</v>
          </cell>
          <cell r="I2462">
            <v>1</v>
          </cell>
        </row>
        <row r="2463">
          <cell r="B2463" t="str">
            <v>Установка счетчиков (Ковалева Т.Н..)</v>
          </cell>
          <cell r="C2463" t="str">
            <v>20.7500.112.21</v>
          </cell>
          <cell r="D2463" t="str">
            <v>IT.75.1625.102</v>
          </cell>
          <cell r="F246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63">
            <v>2021</v>
          </cell>
          <cell r="H2463">
            <v>0.23</v>
          </cell>
          <cell r="I2463">
            <v>1</v>
          </cell>
        </row>
        <row r="2464">
          <cell r="B2464" t="str">
            <v>Установка счетчиков (Голобоков Н.И.)</v>
          </cell>
          <cell r="C2464" t="str">
            <v>20.7500.1043.21</v>
          </cell>
          <cell r="D2464" t="str">
            <v>IT.75.1625.142</v>
          </cell>
          <cell r="F246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64">
            <v>2021</v>
          </cell>
          <cell r="H2464">
            <v>0.23</v>
          </cell>
          <cell r="I2464">
            <v>1</v>
          </cell>
        </row>
        <row r="2465">
          <cell r="B2465" t="str">
            <v>Установка счетчиков (Пальшин В.А.)</v>
          </cell>
          <cell r="C2465" t="str">
            <v>20.7500.3197.21</v>
          </cell>
          <cell r="D2465" t="str">
            <v>IT.75.1625.167</v>
          </cell>
          <cell r="F246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65">
            <v>2021</v>
          </cell>
          <cell r="H2465">
            <v>0.23</v>
          </cell>
          <cell r="I2465">
            <v>1</v>
          </cell>
        </row>
        <row r="2466">
          <cell r="C2466" t="str">
            <v>20.7500.3585.19</v>
          </cell>
          <cell r="D2466" t="str">
            <v>IT.75.1625.168</v>
          </cell>
          <cell r="F246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66">
            <v>2021</v>
          </cell>
          <cell r="H2466">
            <v>0.23</v>
          </cell>
          <cell r="I2466">
            <v>1</v>
          </cell>
        </row>
        <row r="2467">
          <cell r="C2467" t="str">
            <v>20.7500.1736.21</v>
          </cell>
          <cell r="D2467" t="str">
            <v>IT.75.1625.168</v>
          </cell>
          <cell r="F246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67">
            <v>2021</v>
          </cell>
          <cell r="H2467">
            <v>0.23</v>
          </cell>
          <cell r="I2467">
            <v>1</v>
          </cell>
        </row>
        <row r="2468">
          <cell r="C2468" t="str">
            <v>20.7500.2652.21</v>
          </cell>
          <cell r="D2468" t="str">
            <v>IT.75.1625.168</v>
          </cell>
          <cell r="F246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68">
            <v>2021</v>
          </cell>
          <cell r="H2468">
            <v>0.23</v>
          </cell>
          <cell r="I2468">
            <v>1</v>
          </cell>
        </row>
        <row r="2469">
          <cell r="C2469" t="str">
            <v>20.7500.1378.20</v>
          </cell>
          <cell r="D2469" t="str">
            <v>IT.75.1625.168</v>
          </cell>
          <cell r="F246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69">
            <v>2021</v>
          </cell>
          <cell r="H2469">
            <v>0.23</v>
          </cell>
          <cell r="I2469">
            <v>1</v>
          </cell>
        </row>
        <row r="2470">
          <cell r="C2470" t="str">
            <v>20.7500.1714.21</v>
          </cell>
          <cell r="D2470" t="str">
            <v>IT.75.1625.168</v>
          </cell>
          <cell r="F247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70">
            <v>2021</v>
          </cell>
          <cell r="H2470">
            <v>0.23</v>
          </cell>
          <cell r="I2470">
            <v>1</v>
          </cell>
        </row>
        <row r="2471">
          <cell r="C2471" t="str">
            <v>20.7500.3239.21</v>
          </cell>
          <cell r="D2471" t="str">
            <v>IT.75.1625.168</v>
          </cell>
          <cell r="F247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71">
            <v>2021</v>
          </cell>
          <cell r="H2471">
            <v>0.23</v>
          </cell>
          <cell r="I2471">
            <v>1</v>
          </cell>
        </row>
        <row r="2472">
          <cell r="C2472" t="str">
            <v>20.7500.3472.21</v>
          </cell>
          <cell r="D2472" t="str">
            <v>IT.75.1625.168</v>
          </cell>
          <cell r="F247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72">
            <v>2021</v>
          </cell>
          <cell r="H2472">
            <v>0.23</v>
          </cell>
          <cell r="I2472">
            <v>1</v>
          </cell>
        </row>
        <row r="2473">
          <cell r="C2473" t="str">
            <v>20.7500.2980.21</v>
          </cell>
          <cell r="D2473" t="str">
            <v>IT.75.1625.168</v>
          </cell>
          <cell r="F247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73">
            <v>2021</v>
          </cell>
          <cell r="H2473">
            <v>0.23</v>
          </cell>
          <cell r="I2473">
            <v>1</v>
          </cell>
        </row>
        <row r="2474">
          <cell r="C2474" t="str">
            <v>20.7500.821.21</v>
          </cell>
          <cell r="D2474" t="str">
            <v>IT.75.1625.168</v>
          </cell>
          <cell r="F247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74">
            <v>2021</v>
          </cell>
          <cell r="H2474">
            <v>0.23</v>
          </cell>
          <cell r="I2474">
            <v>1</v>
          </cell>
        </row>
        <row r="2475">
          <cell r="C2475" t="str">
            <v>20.7500.2978.21</v>
          </cell>
          <cell r="D2475" t="str">
            <v>IT.75.1625.168</v>
          </cell>
          <cell r="F247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75">
            <v>2021</v>
          </cell>
          <cell r="H2475">
            <v>0.23</v>
          </cell>
          <cell r="I2475">
            <v>1</v>
          </cell>
        </row>
        <row r="2476">
          <cell r="C2476" t="str">
            <v>20.7500.2984.21</v>
          </cell>
          <cell r="D2476" t="str">
            <v>IT.75.1625.168</v>
          </cell>
          <cell r="F247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76">
            <v>2021</v>
          </cell>
          <cell r="H2476">
            <v>0.23</v>
          </cell>
          <cell r="I2476">
            <v>1</v>
          </cell>
        </row>
        <row r="2477">
          <cell r="C2477" t="str">
            <v>20.7500.3267.21</v>
          </cell>
          <cell r="D2477" t="str">
            <v>IT.75.1625.168</v>
          </cell>
          <cell r="F247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77">
            <v>2021</v>
          </cell>
          <cell r="H2477">
            <v>0.23</v>
          </cell>
          <cell r="I2477">
            <v>1</v>
          </cell>
        </row>
        <row r="2478">
          <cell r="C2478" t="str">
            <v>20.7500.2981.21</v>
          </cell>
          <cell r="D2478" t="str">
            <v>IT.75.1625.168</v>
          </cell>
          <cell r="F247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78">
            <v>2021</v>
          </cell>
          <cell r="H2478">
            <v>0.23</v>
          </cell>
          <cell r="I2478">
            <v>1</v>
          </cell>
        </row>
        <row r="2479">
          <cell r="C2479" t="str">
            <v>20.7500.2092.21</v>
          </cell>
          <cell r="D2479" t="str">
            <v>IT.75.1625.168</v>
          </cell>
          <cell r="F247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79">
            <v>2021</v>
          </cell>
          <cell r="H2479">
            <v>0.23</v>
          </cell>
          <cell r="I2479">
            <v>1</v>
          </cell>
        </row>
        <row r="2480">
          <cell r="C2480" t="str">
            <v>20.7500.2897.21</v>
          </cell>
          <cell r="D2480" t="str">
            <v>IT.75.1625.168</v>
          </cell>
          <cell r="F248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80">
            <v>2021</v>
          </cell>
          <cell r="H2480">
            <v>0.23</v>
          </cell>
          <cell r="I2480">
            <v>1</v>
          </cell>
        </row>
        <row r="2481">
          <cell r="C2481" t="str">
            <v>20.7500.2589.21</v>
          </cell>
          <cell r="D2481" t="str">
            <v>IT.75.1625.168</v>
          </cell>
          <cell r="F248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81">
            <v>2021</v>
          </cell>
          <cell r="H2481">
            <v>0.23</v>
          </cell>
          <cell r="I2481">
            <v>1</v>
          </cell>
        </row>
        <row r="2482">
          <cell r="C2482" t="str">
            <v>20.7500.3127.21</v>
          </cell>
          <cell r="D2482" t="str">
            <v>IT.75.1625.168</v>
          </cell>
          <cell r="F248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82">
            <v>2021</v>
          </cell>
          <cell r="H2482">
            <v>0.23</v>
          </cell>
          <cell r="I2482">
            <v>1</v>
          </cell>
        </row>
        <row r="2483">
          <cell r="C2483" t="str">
            <v>20.7500.1994.20</v>
          </cell>
          <cell r="D2483" t="str">
            <v>IT.75.1625.168</v>
          </cell>
          <cell r="F248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83">
            <v>2021</v>
          </cell>
          <cell r="H2483">
            <v>0.23</v>
          </cell>
          <cell r="I2483">
            <v>1</v>
          </cell>
        </row>
        <row r="2484">
          <cell r="C2484" t="str">
            <v>20.7500.1868.21</v>
          </cell>
          <cell r="D2484" t="str">
            <v>IT.75.1625.168</v>
          </cell>
          <cell r="F248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84">
            <v>2021</v>
          </cell>
          <cell r="H2484">
            <v>0.23</v>
          </cell>
          <cell r="I2484">
            <v>1</v>
          </cell>
        </row>
        <row r="2485">
          <cell r="C2485" t="str">
            <v>20.7500.2140.21</v>
          </cell>
          <cell r="D2485" t="str">
            <v>IT.75.1625.168</v>
          </cell>
          <cell r="F248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85">
            <v>2021</v>
          </cell>
          <cell r="H2485">
            <v>0.23</v>
          </cell>
          <cell r="I2485">
            <v>1</v>
          </cell>
        </row>
        <row r="2486">
          <cell r="C2486" t="str">
            <v>20.7500.3431.20</v>
          </cell>
          <cell r="D2486" t="str">
            <v>IT.75.1625.168</v>
          </cell>
          <cell r="F248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86">
            <v>2021</v>
          </cell>
          <cell r="H2486">
            <v>0.23</v>
          </cell>
          <cell r="I2486">
            <v>1</v>
          </cell>
        </row>
        <row r="2487">
          <cell r="C2487" t="str">
            <v>20.7500.2730.19</v>
          </cell>
          <cell r="D2487" t="str">
            <v>IT.75.1625.168</v>
          </cell>
          <cell r="F248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87">
            <v>2021</v>
          </cell>
          <cell r="H2487">
            <v>0.23</v>
          </cell>
          <cell r="I2487">
            <v>1</v>
          </cell>
        </row>
        <row r="2488">
          <cell r="C2488" t="str">
            <v>20.7500.3126.20</v>
          </cell>
          <cell r="D2488" t="str">
            <v>IT.75.1625.168</v>
          </cell>
          <cell r="F248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88">
            <v>2021</v>
          </cell>
          <cell r="H2488">
            <v>0.23</v>
          </cell>
          <cell r="I2488">
            <v>1</v>
          </cell>
        </row>
        <row r="2489">
          <cell r="C2489" t="str">
            <v>20.7500.2977.20</v>
          </cell>
          <cell r="D2489" t="str">
            <v>IT.75.1625.168</v>
          </cell>
          <cell r="F248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89">
            <v>2021</v>
          </cell>
          <cell r="H2489">
            <v>0.23</v>
          </cell>
          <cell r="I2489">
            <v>1</v>
          </cell>
        </row>
        <row r="2490">
          <cell r="C2490" t="str">
            <v>20.7500.2901.21</v>
          </cell>
          <cell r="D2490" t="str">
            <v>IT.75.1625.168</v>
          </cell>
          <cell r="F249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90">
            <v>2021</v>
          </cell>
          <cell r="H2490">
            <v>0.23</v>
          </cell>
          <cell r="I2490">
            <v>1</v>
          </cell>
        </row>
        <row r="2491">
          <cell r="C2491" t="str">
            <v>20.7500.2956.21</v>
          </cell>
          <cell r="D2491" t="str">
            <v>IT.75.1625.168</v>
          </cell>
          <cell r="F249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91">
            <v>2021</v>
          </cell>
          <cell r="H2491">
            <v>0.23</v>
          </cell>
          <cell r="I2491">
            <v>1</v>
          </cell>
        </row>
        <row r="2492">
          <cell r="C2492" t="str">
            <v>20.7500.2559.21</v>
          </cell>
          <cell r="D2492" t="str">
            <v>IT.75.1625.168</v>
          </cell>
          <cell r="F249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92">
            <v>2021</v>
          </cell>
          <cell r="H2492">
            <v>0.23</v>
          </cell>
          <cell r="I2492">
            <v>1</v>
          </cell>
        </row>
        <row r="2493">
          <cell r="C2493" t="str">
            <v>20.7500.2162.21</v>
          </cell>
          <cell r="D2493" t="str">
            <v>IT.75.1625.168</v>
          </cell>
          <cell r="F249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93">
            <v>2021</v>
          </cell>
          <cell r="H2493">
            <v>0.23</v>
          </cell>
          <cell r="I2493">
            <v>1</v>
          </cell>
        </row>
        <row r="2494">
          <cell r="C2494" t="str">
            <v>20.7500.3406.20</v>
          </cell>
          <cell r="D2494" t="str">
            <v>IT.75.1625.168</v>
          </cell>
          <cell r="F249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94">
            <v>2021</v>
          </cell>
          <cell r="H2494">
            <v>0.23</v>
          </cell>
          <cell r="I2494">
            <v>1</v>
          </cell>
        </row>
        <row r="2495">
          <cell r="C2495" t="str">
            <v>20.7500.1149.21</v>
          </cell>
          <cell r="D2495" t="str">
            <v>IT.75.1625.168</v>
          </cell>
          <cell r="F249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95">
            <v>2021</v>
          </cell>
          <cell r="H2495">
            <v>0.23</v>
          </cell>
          <cell r="I2495">
            <v>1</v>
          </cell>
        </row>
        <row r="2496">
          <cell r="C2496" t="str">
            <v>20.7500.1713.21</v>
          </cell>
          <cell r="D2496" t="str">
            <v>IT.75.1625.168</v>
          </cell>
          <cell r="F249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96">
            <v>2021</v>
          </cell>
          <cell r="H2496">
            <v>0.23</v>
          </cell>
          <cell r="I2496">
            <v>1</v>
          </cell>
        </row>
        <row r="2497">
          <cell r="C2497" t="str">
            <v>20.7500.1345.21</v>
          </cell>
          <cell r="D2497" t="str">
            <v>IT.75.1625.168</v>
          </cell>
          <cell r="F249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97">
            <v>2021</v>
          </cell>
          <cell r="H2497">
            <v>0.23</v>
          </cell>
          <cell r="I2497">
            <v>1</v>
          </cell>
        </row>
        <row r="2498">
          <cell r="C2498" t="str">
            <v>20.7500.2710.21</v>
          </cell>
          <cell r="D2498" t="str">
            <v>IT.75.1625.169</v>
          </cell>
          <cell r="F249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98">
            <v>2021</v>
          </cell>
          <cell r="H2498">
            <v>0.23</v>
          </cell>
          <cell r="I2498">
            <v>1</v>
          </cell>
        </row>
        <row r="2499">
          <cell r="C2499" t="str">
            <v>20.7500.745.21</v>
          </cell>
          <cell r="D2499" t="str">
            <v>IT.75.1625.169</v>
          </cell>
          <cell r="F249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499">
            <v>2021</v>
          </cell>
          <cell r="H2499">
            <v>0.23</v>
          </cell>
          <cell r="I2499">
            <v>1</v>
          </cell>
        </row>
        <row r="2500">
          <cell r="C2500" t="str">
            <v>20.7500.2610.21</v>
          </cell>
          <cell r="D2500" t="str">
            <v>IT.75.1625.169</v>
          </cell>
          <cell r="F250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00">
            <v>2021</v>
          </cell>
          <cell r="H2500">
            <v>0.23</v>
          </cell>
          <cell r="I2500">
            <v>1</v>
          </cell>
        </row>
        <row r="2501">
          <cell r="C2501" t="str">
            <v>20.7500.2973.21</v>
          </cell>
          <cell r="D2501" t="str">
            <v>IT.75.1625.169</v>
          </cell>
          <cell r="F250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01">
            <v>2021</v>
          </cell>
          <cell r="H2501">
            <v>0.4</v>
          </cell>
          <cell r="I2501">
            <v>1</v>
          </cell>
        </row>
        <row r="2502">
          <cell r="C2502" t="str">
            <v>20.7500.1424.21</v>
          </cell>
          <cell r="D2502" t="str">
            <v>IT.75.1625.169</v>
          </cell>
          <cell r="F250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02">
            <v>2021</v>
          </cell>
          <cell r="H2502">
            <v>0.23</v>
          </cell>
          <cell r="I2502">
            <v>1</v>
          </cell>
        </row>
        <row r="2503">
          <cell r="C2503" t="str">
            <v>20.7500.1451.21</v>
          </cell>
          <cell r="D2503" t="str">
            <v>IT.75.1625.169</v>
          </cell>
          <cell r="F250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03">
            <v>2021</v>
          </cell>
          <cell r="H2503">
            <v>0.23</v>
          </cell>
          <cell r="I2503">
            <v>1</v>
          </cell>
        </row>
        <row r="2504">
          <cell r="C2504" t="str">
            <v>20.7500.3719.21</v>
          </cell>
          <cell r="D2504" t="str">
            <v>IT.75.1625.169</v>
          </cell>
          <cell r="F250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04">
            <v>2021</v>
          </cell>
          <cell r="H2504">
            <v>0.23</v>
          </cell>
          <cell r="I2504">
            <v>1</v>
          </cell>
        </row>
        <row r="2505">
          <cell r="C2505" t="str">
            <v>20.7500.2259.21</v>
          </cell>
          <cell r="D2505" t="str">
            <v>IT.75.1625.169</v>
          </cell>
          <cell r="F250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05">
            <v>2021</v>
          </cell>
          <cell r="H2505">
            <v>0.23</v>
          </cell>
          <cell r="I2505">
            <v>1</v>
          </cell>
        </row>
        <row r="2506">
          <cell r="C2506" t="str">
            <v>20.7500.3170.21</v>
          </cell>
          <cell r="D2506" t="str">
            <v>IT.75.1625.169</v>
          </cell>
          <cell r="F250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06">
            <v>2021</v>
          </cell>
          <cell r="H2506">
            <v>0.23</v>
          </cell>
          <cell r="I2506">
            <v>1</v>
          </cell>
        </row>
        <row r="2507">
          <cell r="C2507" t="str">
            <v>20.7500.919.21</v>
          </cell>
          <cell r="D2507" t="str">
            <v>IT.75.1625.169</v>
          </cell>
          <cell r="F250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07">
            <v>2021</v>
          </cell>
          <cell r="H2507">
            <v>0.23</v>
          </cell>
          <cell r="I2507">
            <v>1</v>
          </cell>
        </row>
        <row r="2508">
          <cell r="C2508" t="str">
            <v>20.7500.1542.21</v>
          </cell>
          <cell r="D2508" t="str">
            <v>IT.75.1625.169</v>
          </cell>
          <cell r="F250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08">
            <v>2021</v>
          </cell>
          <cell r="H2508">
            <v>0.23</v>
          </cell>
          <cell r="I2508">
            <v>1</v>
          </cell>
        </row>
        <row r="2509">
          <cell r="C2509" t="str">
            <v>20.7500.3553.21</v>
          </cell>
          <cell r="D2509" t="str">
            <v>IT.75.1625.169</v>
          </cell>
          <cell r="F250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09">
            <v>2021</v>
          </cell>
          <cell r="H2509">
            <v>0.23</v>
          </cell>
          <cell r="I2509">
            <v>1</v>
          </cell>
        </row>
        <row r="2510">
          <cell r="C2510" t="str">
            <v>20.7500.3576.21</v>
          </cell>
          <cell r="D2510" t="str">
            <v>IT.75.1625.169</v>
          </cell>
          <cell r="F251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10">
            <v>2021</v>
          </cell>
          <cell r="H2510">
            <v>0.23</v>
          </cell>
          <cell r="I2510">
            <v>1</v>
          </cell>
        </row>
        <row r="2511">
          <cell r="C2511" t="str">
            <v>20.7500.1078.21</v>
          </cell>
          <cell r="D2511" t="str">
            <v>IT.75.1625.169</v>
          </cell>
          <cell r="F251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11">
            <v>2021</v>
          </cell>
          <cell r="H2511">
            <v>0.23</v>
          </cell>
          <cell r="I2511">
            <v>1</v>
          </cell>
        </row>
        <row r="2512">
          <cell r="C2512" t="str">
            <v>20.7500.1280.21</v>
          </cell>
          <cell r="D2512" t="str">
            <v>IT.75.1625.169</v>
          </cell>
          <cell r="F251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12">
            <v>2021</v>
          </cell>
          <cell r="H2512">
            <v>0.23</v>
          </cell>
          <cell r="I2512">
            <v>1</v>
          </cell>
        </row>
        <row r="2513">
          <cell r="C2513" t="str">
            <v>20.7500.3654.21</v>
          </cell>
          <cell r="D2513" t="str">
            <v>IT.75.1625.169</v>
          </cell>
          <cell r="F251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13">
            <v>2021</v>
          </cell>
          <cell r="H2513">
            <v>0.23</v>
          </cell>
          <cell r="I2513">
            <v>1</v>
          </cell>
        </row>
        <row r="2514">
          <cell r="C2514" t="str">
            <v>20.7500.3408.21</v>
          </cell>
          <cell r="D2514" t="str">
            <v>IT.75.1625.169</v>
          </cell>
          <cell r="F251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14">
            <v>2021</v>
          </cell>
          <cell r="H2514">
            <v>0.23</v>
          </cell>
          <cell r="I2514">
            <v>1</v>
          </cell>
        </row>
        <row r="2515">
          <cell r="C2515" t="str">
            <v>20.7500.3177.21</v>
          </cell>
          <cell r="D2515" t="str">
            <v>IT.75.1625.169</v>
          </cell>
          <cell r="F251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15">
            <v>2021</v>
          </cell>
          <cell r="H2515">
            <v>0.23</v>
          </cell>
          <cell r="I2515">
            <v>1</v>
          </cell>
        </row>
        <row r="2516">
          <cell r="C2516" t="str">
            <v>20.7500.1218.21</v>
          </cell>
          <cell r="D2516" t="str">
            <v>IT.75.1625.181</v>
          </cell>
          <cell r="F251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16">
            <v>2021</v>
          </cell>
          <cell r="H2516">
            <v>0.23</v>
          </cell>
          <cell r="I2516">
            <v>1</v>
          </cell>
        </row>
        <row r="2517">
          <cell r="C2517" t="str">
            <v>20.7500.664.21</v>
          </cell>
          <cell r="D2517" t="str">
            <v>IT.75.1625.181</v>
          </cell>
          <cell r="F251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17">
            <v>2021</v>
          </cell>
          <cell r="H2517">
            <v>0.23</v>
          </cell>
          <cell r="I2517">
            <v>1</v>
          </cell>
        </row>
        <row r="2518">
          <cell r="C2518" t="str">
            <v>20.7500.3072.21</v>
          </cell>
          <cell r="D2518" t="str">
            <v>IT.75.1625.181</v>
          </cell>
          <cell r="F251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18">
            <v>2021</v>
          </cell>
          <cell r="H2518">
            <v>0.23</v>
          </cell>
          <cell r="I2518">
            <v>1</v>
          </cell>
        </row>
        <row r="2519">
          <cell r="C2519" t="str">
            <v>20.7500.3209.21</v>
          </cell>
          <cell r="D2519" t="str">
            <v>IT.75.1625.181</v>
          </cell>
          <cell r="F251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19">
            <v>2021</v>
          </cell>
          <cell r="H2519">
            <v>0.23</v>
          </cell>
          <cell r="I2519">
            <v>1</v>
          </cell>
        </row>
        <row r="2520">
          <cell r="C2520" t="str">
            <v>20.7500.1206.21</v>
          </cell>
          <cell r="D2520" t="str">
            <v>IT.75.1625.181</v>
          </cell>
          <cell r="F252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20">
            <v>2021</v>
          </cell>
          <cell r="H2520">
            <v>0.23</v>
          </cell>
          <cell r="I2520">
            <v>1</v>
          </cell>
        </row>
        <row r="2521">
          <cell r="C2521" t="str">
            <v>20.7500.3338.21</v>
          </cell>
          <cell r="D2521" t="str">
            <v>IT.75.1625.181</v>
          </cell>
          <cell r="F252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21">
            <v>2021</v>
          </cell>
          <cell r="H2521">
            <v>0.23</v>
          </cell>
          <cell r="I2521">
            <v>1</v>
          </cell>
        </row>
        <row r="2522">
          <cell r="C2522" t="str">
            <v>20.7500.3467.21</v>
          </cell>
          <cell r="D2522" t="str">
            <v>IT.75.1625.181</v>
          </cell>
          <cell r="F252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22">
            <v>2021</v>
          </cell>
          <cell r="H2522">
            <v>0.23</v>
          </cell>
          <cell r="I2522">
            <v>1</v>
          </cell>
        </row>
        <row r="2523">
          <cell r="C2523" t="str">
            <v>20.7500.2938.21</v>
          </cell>
          <cell r="D2523" t="str">
            <v>IT.75.1625.170</v>
          </cell>
          <cell r="F252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23">
            <v>2021</v>
          </cell>
          <cell r="H2523">
            <v>0.23</v>
          </cell>
          <cell r="I2523">
            <v>1</v>
          </cell>
        </row>
        <row r="2524">
          <cell r="C2524" t="str">
            <v>20.7500.1287.21</v>
          </cell>
          <cell r="D2524" t="str">
            <v>IT.75.1625.170</v>
          </cell>
          <cell r="F252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24">
            <v>2021</v>
          </cell>
          <cell r="H2524">
            <v>0.23</v>
          </cell>
          <cell r="I2524">
            <v>1</v>
          </cell>
        </row>
        <row r="2525">
          <cell r="C2525" t="str">
            <v>20.7500.803.21</v>
          </cell>
          <cell r="D2525" t="str">
            <v>IT.75.1625.170</v>
          </cell>
          <cell r="F252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25">
            <v>2021</v>
          </cell>
          <cell r="H2525">
            <v>0.23</v>
          </cell>
          <cell r="I2525">
            <v>1</v>
          </cell>
        </row>
        <row r="2526">
          <cell r="C2526" t="str">
            <v>20.7500.1470.21</v>
          </cell>
          <cell r="D2526" t="str">
            <v>IT.75.1625.170</v>
          </cell>
          <cell r="F252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26">
            <v>2021</v>
          </cell>
          <cell r="H2526">
            <v>0.23</v>
          </cell>
          <cell r="I2526">
            <v>1</v>
          </cell>
        </row>
        <row r="2527">
          <cell r="C2527" t="str">
            <v>20.7500.1195.21</v>
          </cell>
          <cell r="D2527" t="str">
            <v>IT.75.1625.170</v>
          </cell>
          <cell r="F252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27">
            <v>2021</v>
          </cell>
          <cell r="H2527">
            <v>0.23</v>
          </cell>
          <cell r="I2527">
            <v>1</v>
          </cell>
        </row>
        <row r="2528">
          <cell r="C2528" t="str">
            <v>20.7500.2156.21</v>
          </cell>
          <cell r="D2528" t="str">
            <v>IT.75.1625.170</v>
          </cell>
          <cell r="F252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28">
            <v>2021</v>
          </cell>
          <cell r="H2528">
            <v>0.23</v>
          </cell>
          <cell r="I2528">
            <v>1</v>
          </cell>
        </row>
        <row r="2529">
          <cell r="C2529" t="str">
            <v>20.7500.3038.21</v>
          </cell>
          <cell r="D2529" t="str">
            <v>IT.75.1625.170</v>
          </cell>
          <cell r="F252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29">
            <v>2021</v>
          </cell>
          <cell r="H2529">
            <v>0.23</v>
          </cell>
          <cell r="I2529">
            <v>1</v>
          </cell>
        </row>
        <row r="2530">
          <cell r="C2530" t="str">
            <v>20.7500.934.21</v>
          </cell>
          <cell r="D2530" t="str">
            <v>IT.75.1625.170</v>
          </cell>
          <cell r="F253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30">
            <v>2021</v>
          </cell>
          <cell r="H2530">
            <v>0.23</v>
          </cell>
          <cell r="I2530">
            <v>1</v>
          </cell>
        </row>
        <row r="2531">
          <cell r="C2531" t="str">
            <v>20.7500.2683.21</v>
          </cell>
          <cell r="D2531" t="str">
            <v>IT.75.1625.170</v>
          </cell>
          <cell r="F253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31">
            <v>2021</v>
          </cell>
          <cell r="H2531">
            <v>0.23</v>
          </cell>
          <cell r="I2531">
            <v>1</v>
          </cell>
        </row>
        <row r="2532">
          <cell r="C2532" t="str">
            <v>20.7500.2516.21</v>
          </cell>
          <cell r="D2532" t="str">
            <v>IT.75.1186.726</v>
          </cell>
          <cell r="F253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32">
            <v>2021</v>
          </cell>
          <cell r="H2532">
            <v>0.23</v>
          </cell>
          <cell r="I2532">
            <v>1</v>
          </cell>
        </row>
        <row r="2533">
          <cell r="C2533" t="str">
            <v>20.7500.2502.21</v>
          </cell>
          <cell r="D2533" t="str">
            <v>IT.75.1625.175</v>
          </cell>
          <cell r="F253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33">
            <v>2021</v>
          </cell>
          <cell r="H2533">
            <v>0.23</v>
          </cell>
          <cell r="I2533">
            <v>1</v>
          </cell>
        </row>
        <row r="2534">
          <cell r="C2534" t="str">
            <v>20.7500.853.21</v>
          </cell>
          <cell r="D2534" t="str">
            <v>IT.75.1625.175</v>
          </cell>
          <cell r="F253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34">
            <v>2021</v>
          </cell>
          <cell r="H2534">
            <v>0.23</v>
          </cell>
          <cell r="I2534">
            <v>1</v>
          </cell>
        </row>
        <row r="2535">
          <cell r="C2535" t="str">
            <v>20.7500.1026.21</v>
          </cell>
          <cell r="D2535" t="str">
            <v>IT.75.1625.175</v>
          </cell>
          <cell r="F253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35">
            <v>2021</v>
          </cell>
          <cell r="H2535">
            <v>0.23</v>
          </cell>
          <cell r="I2535">
            <v>1</v>
          </cell>
        </row>
        <row r="2536">
          <cell r="C2536" t="str">
            <v>20.7500.2588.21</v>
          </cell>
          <cell r="D2536" t="str">
            <v>IT.75.1625.175</v>
          </cell>
          <cell r="F253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36">
            <v>2021</v>
          </cell>
          <cell r="H2536">
            <v>0.23</v>
          </cell>
          <cell r="I2536">
            <v>1</v>
          </cell>
        </row>
        <row r="2537">
          <cell r="C2537" t="str">
            <v>20.7500.2861.21</v>
          </cell>
          <cell r="D2537" t="str">
            <v>IT.75.1625.175</v>
          </cell>
          <cell r="F253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37">
            <v>2021</v>
          </cell>
          <cell r="H2537">
            <v>0.23</v>
          </cell>
          <cell r="I2537">
            <v>1</v>
          </cell>
        </row>
        <row r="2538">
          <cell r="C2538" t="str">
            <v>20.7500.492.21</v>
          </cell>
          <cell r="D2538" t="str">
            <v>IT.75.1625.185</v>
          </cell>
          <cell r="F253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38">
            <v>2021</v>
          </cell>
          <cell r="H2538">
            <v>0.23</v>
          </cell>
          <cell r="I2538">
            <v>1</v>
          </cell>
        </row>
        <row r="2539">
          <cell r="C2539" t="str">
            <v>20.7500.3440.21</v>
          </cell>
          <cell r="D2539" t="str">
            <v>IT.75.1625.188</v>
          </cell>
          <cell r="F253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39">
            <v>2021</v>
          </cell>
          <cell r="H2539">
            <v>0.23</v>
          </cell>
          <cell r="I2539">
            <v>1</v>
          </cell>
        </row>
        <row r="2540">
          <cell r="C2540" t="str">
            <v>20.7500.2574.20</v>
          </cell>
          <cell r="D2540" t="str">
            <v>IT.75.1625.123</v>
          </cell>
          <cell r="F254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40">
            <v>2021</v>
          </cell>
          <cell r="H2540">
            <v>0.23</v>
          </cell>
          <cell r="I2540">
            <v>1</v>
          </cell>
        </row>
        <row r="2541">
          <cell r="B2541" t="str">
            <v>Установка счетчиков (Комогорцева В.А.)</v>
          </cell>
          <cell r="C2541" t="str">
            <v>20.7500.30.21</v>
          </cell>
          <cell r="D2541" t="str">
            <v>IT.75.1186.081</v>
          </cell>
          <cell r="F254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41">
            <v>2021</v>
          </cell>
          <cell r="H2541">
            <v>0.23</v>
          </cell>
          <cell r="I2541">
            <v>1</v>
          </cell>
        </row>
        <row r="2542">
          <cell r="B2542" t="str">
            <v>Установка счетчиков (ФБГУ Забайкальское</v>
          </cell>
          <cell r="C2542" t="str">
            <v>20.7500.2396.20</v>
          </cell>
          <cell r="D2542" t="str">
            <v>IT.75.1186.208</v>
          </cell>
          <cell r="F254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42">
            <v>2021</v>
          </cell>
          <cell r="H2542">
            <v>0.23</v>
          </cell>
          <cell r="I2542">
            <v>1</v>
          </cell>
        </row>
        <row r="2543">
          <cell r="B2543" t="str">
            <v>Установка счетчиков (Шкедова И.Д.)</v>
          </cell>
          <cell r="C2543" t="str">
            <v>20.7500.2336.20</v>
          </cell>
          <cell r="D2543" t="str">
            <v>IT.75.1186.175</v>
          </cell>
          <cell r="F254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43">
            <v>2021</v>
          </cell>
          <cell r="H2543">
            <v>0.23</v>
          </cell>
          <cell r="I2543">
            <v>1</v>
          </cell>
        </row>
        <row r="2544">
          <cell r="B2544" t="str">
            <v>Установка счетчиков (ПАО "Ростелеком")</v>
          </cell>
          <cell r="C2544" t="str">
            <v>20.7500.1696.20</v>
          </cell>
          <cell r="D2544" t="str">
            <v>IT.75.1186.179</v>
          </cell>
          <cell r="F254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44">
            <v>2021</v>
          </cell>
          <cell r="H2544">
            <v>0.23</v>
          </cell>
          <cell r="I2544">
            <v>1</v>
          </cell>
        </row>
        <row r="2545">
          <cell r="B2545" t="str">
            <v>Установка счетчиков (Комитет гор.хоз-ва)</v>
          </cell>
          <cell r="C2545" t="str">
            <v>20.7500.277.21</v>
          </cell>
          <cell r="D2545" t="str">
            <v>IT.75.1186.651</v>
          </cell>
          <cell r="F254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45">
            <v>2021</v>
          </cell>
          <cell r="H2545">
            <v>0.23</v>
          </cell>
          <cell r="I2545">
            <v>1</v>
          </cell>
        </row>
        <row r="2546">
          <cell r="B2546" t="str">
            <v>Установка счетчиков (ПАО "Ростелеком")</v>
          </cell>
          <cell r="C2546" t="str">
            <v>20.7500.2013.21</v>
          </cell>
          <cell r="D2546" t="str">
            <v>IT.75.1186.676</v>
          </cell>
          <cell r="F254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46">
            <v>2021</v>
          </cell>
          <cell r="H2546">
            <v>0.23</v>
          </cell>
          <cell r="I2546">
            <v>1</v>
          </cell>
        </row>
        <row r="2547">
          <cell r="B2547" t="str">
            <v>Установка счетчика (ГУ "Безопасный горо</v>
          </cell>
          <cell r="C2547" t="str">
            <v>20.7500.2575.20</v>
          </cell>
          <cell r="D2547" t="str">
            <v>IT.75.1186.326</v>
          </cell>
          <cell r="F254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47">
            <v>2021</v>
          </cell>
          <cell r="H2547">
            <v>0.23</v>
          </cell>
          <cell r="I2547">
            <v>1</v>
          </cell>
        </row>
        <row r="2548">
          <cell r="B2548" t="str">
            <v>Установка счетчиков (ООО ЕВРО ИНВЕСТ	)</v>
          </cell>
          <cell r="C2548" t="str">
            <v>20.7500.1785.21</v>
          </cell>
          <cell r="D2548" t="str">
            <v>IT.75.1186.416</v>
          </cell>
          <cell r="F254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48">
            <v>2021</v>
          </cell>
          <cell r="H2548">
            <v>0.23</v>
          </cell>
          <cell r="I2548">
            <v>1</v>
          </cell>
        </row>
        <row r="2549">
          <cell r="B2549" t="str">
            <v>Установка счетчиков (Ташлыкова А.Л.)</v>
          </cell>
          <cell r="C2549" t="str">
            <v>20.7500.3008.20</v>
          </cell>
          <cell r="D2549" t="str">
            <v>IT.75.1186.424</v>
          </cell>
          <cell r="F254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49">
            <v>2021</v>
          </cell>
          <cell r="H2549">
            <v>0.23</v>
          </cell>
          <cell r="I2549">
            <v>1</v>
          </cell>
        </row>
        <row r="2550">
          <cell r="B2550" t="str">
            <v>Установка счетчиков (Огнетов Н.Е.)</v>
          </cell>
          <cell r="C2550" t="str">
            <v>20.7500.198.21</v>
          </cell>
          <cell r="D2550" t="str">
            <v>IT.75.1186.425</v>
          </cell>
          <cell r="F255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50">
            <v>2021</v>
          </cell>
          <cell r="H2550">
            <v>0.23</v>
          </cell>
          <cell r="I2550">
            <v>1</v>
          </cell>
        </row>
        <row r="2551">
          <cell r="B2551" t="str">
            <v>Установка счетчиков (ПАО "Ростелеком")</v>
          </cell>
          <cell r="C2551" t="str">
            <v>20.7500.1651.20</v>
          </cell>
          <cell r="D2551" t="str">
            <v>IT.75.1186.537</v>
          </cell>
          <cell r="F255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51">
            <v>2021</v>
          </cell>
          <cell r="H2551">
            <v>0.23</v>
          </cell>
          <cell r="I2551">
            <v>1</v>
          </cell>
        </row>
        <row r="2552">
          <cell r="B2552" t="str">
            <v>Установка счетчиков (Филон Ю.А.)</v>
          </cell>
          <cell r="C2552" t="str">
            <v>20.7500.3331.20</v>
          </cell>
          <cell r="D2552" t="str">
            <v>IT.75.1186.544</v>
          </cell>
          <cell r="F255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52">
            <v>2021</v>
          </cell>
          <cell r="H2552">
            <v>0.4</v>
          </cell>
          <cell r="I2552">
            <v>1</v>
          </cell>
        </row>
        <row r="2553">
          <cell r="B2553" t="str">
            <v>Установка счетчиков (ГУ "Центр обеспечен</v>
          </cell>
          <cell r="C2553" t="str">
            <v>20.7500.2623.20</v>
          </cell>
          <cell r="D2553" t="str">
            <v>IT.75.1186.554</v>
          </cell>
          <cell r="F255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53">
            <v>2021</v>
          </cell>
          <cell r="H2553">
            <v>0.23</v>
          </cell>
          <cell r="I2553">
            <v>1</v>
          </cell>
        </row>
        <row r="2554">
          <cell r="B2554" t="str">
            <v>Установка счетчиков (Турунтаев М.А.)</v>
          </cell>
          <cell r="C2554" t="str">
            <v>20.7500.1426.19</v>
          </cell>
          <cell r="D2554" t="str">
            <v>IT.75.1186.611</v>
          </cell>
          <cell r="F255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54">
            <v>2021</v>
          </cell>
          <cell r="H2554">
            <v>0.23</v>
          </cell>
          <cell r="I2554">
            <v>1</v>
          </cell>
        </row>
        <row r="2555">
          <cell r="B2555" t="str">
            <v>Установка счетчиков (Соболева И.В.)</v>
          </cell>
          <cell r="C2555" t="str">
            <v>20.7500.100.20</v>
          </cell>
          <cell r="D2555" t="str">
            <v>IT.75.1186.614</v>
          </cell>
          <cell r="F255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55">
            <v>2021</v>
          </cell>
          <cell r="H2555">
            <v>0.23</v>
          </cell>
          <cell r="I2555">
            <v>1</v>
          </cell>
        </row>
        <row r="2556">
          <cell r="B2556" t="str">
            <v>Установка счетчиков (Администрация сельс</v>
          </cell>
          <cell r="C2556" t="str">
            <v>20.7500.3149.20</v>
          </cell>
          <cell r="D2556" t="str">
            <v>IT.75.1186.615</v>
          </cell>
          <cell r="F255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56">
            <v>2021</v>
          </cell>
          <cell r="H2556">
            <v>0.23</v>
          </cell>
          <cell r="I2556">
            <v>1</v>
          </cell>
        </row>
        <row r="2557">
          <cell r="B2557" t="str">
            <v>Установка счетчиков (Администрация сельс</v>
          </cell>
          <cell r="C2557" t="str">
            <v>20.7500.3151.20</v>
          </cell>
          <cell r="D2557" t="str">
            <v>IT.75.1186.616</v>
          </cell>
          <cell r="F255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57">
            <v>2021</v>
          </cell>
          <cell r="H2557">
            <v>0.23</v>
          </cell>
          <cell r="I2557">
            <v>1</v>
          </cell>
        </row>
        <row r="2558">
          <cell r="B2558" t="str">
            <v>Установка счетчиков (Администрация сельс</v>
          </cell>
          <cell r="C2558" t="str">
            <v>20.7500.3152.20</v>
          </cell>
          <cell r="D2558" t="str">
            <v>IT.75.1186.617</v>
          </cell>
          <cell r="F255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58">
            <v>2021</v>
          </cell>
          <cell r="H2558">
            <v>0.23</v>
          </cell>
          <cell r="I2558">
            <v>1</v>
          </cell>
        </row>
        <row r="2559">
          <cell r="B2559" t="str">
            <v>Установка счетчиков (Администрация сельс</v>
          </cell>
          <cell r="C2559" t="str">
            <v>20.7500.3193.20</v>
          </cell>
          <cell r="D2559" t="str">
            <v>IT.75.1186.618</v>
          </cell>
          <cell r="F255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59">
            <v>2021</v>
          </cell>
          <cell r="H2559">
            <v>0.23</v>
          </cell>
          <cell r="I2559">
            <v>1</v>
          </cell>
        </row>
        <row r="2560">
          <cell r="B2560" t="str">
            <v>Установка счетчиков (Чебан-Белькова К.В.</v>
          </cell>
          <cell r="C2560" t="str">
            <v>20.7500.1744.21</v>
          </cell>
          <cell r="D2560" t="str">
            <v>IT.75.1186.626</v>
          </cell>
          <cell r="F256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60">
            <v>2021</v>
          </cell>
          <cell r="H2560">
            <v>0.23</v>
          </cell>
          <cell r="I2560">
            <v>1</v>
          </cell>
        </row>
        <row r="2561">
          <cell r="B2561" t="str">
            <v>Установка счетчиков (Администрация муниц</v>
          </cell>
          <cell r="C2561" t="str">
            <v>20.7500.3039.20</v>
          </cell>
          <cell r="D2561" t="str">
            <v>IT.75.1186.634</v>
          </cell>
          <cell r="F256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61">
            <v>2021</v>
          </cell>
          <cell r="H2561">
            <v>0.4</v>
          </cell>
          <cell r="I2561">
            <v>1</v>
          </cell>
        </row>
        <row r="2562">
          <cell r="B2562" t="str">
            <v>Установка счетчиков (ФБГУ Забайкальское</v>
          </cell>
          <cell r="C2562" t="str">
            <v>20.7500.2396.20</v>
          </cell>
          <cell r="D2562" t="str">
            <v>IT.75.1186.682</v>
          </cell>
          <cell r="F256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62">
            <v>2021</v>
          </cell>
          <cell r="H2562">
            <v>0.23</v>
          </cell>
          <cell r="I2562">
            <v>1</v>
          </cell>
        </row>
        <row r="2563">
          <cell r="B2563" t="str">
            <v>Установка счетчиков (ГУЗ "Шелопугинская</v>
          </cell>
          <cell r="C2563" t="str">
            <v>20.7500.1560.21</v>
          </cell>
          <cell r="D2563" t="str">
            <v>IT.75.1186.701</v>
          </cell>
          <cell r="F256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63">
            <v>2021</v>
          </cell>
          <cell r="H2563">
            <v>0.4</v>
          </cell>
          <cell r="I2563">
            <v>1</v>
          </cell>
        </row>
        <row r="2564">
          <cell r="B2564" t="str">
            <v>Установка счетчиков (Пичуева М.Е.)</v>
          </cell>
          <cell r="C2564" t="str">
            <v>20.7500.3062.20</v>
          </cell>
          <cell r="D2564" t="str">
            <v>IT.75.1625.010</v>
          </cell>
          <cell r="F256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64">
            <v>2021</v>
          </cell>
          <cell r="H2564">
            <v>0.4</v>
          </cell>
          <cell r="I2564">
            <v>1</v>
          </cell>
        </row>
        <row r="2565">
          <cell r="C2565" t="str">
            <v>20.7500.761.19</v>
          </cell>
          <cell r="D2565" t="str">
            <v>IT.75.1625.168</v>
          </cell>
          <cell r="F256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65">
            <v>2021</v>
          </cell>
          <cell r="H2565">
            <v>0.23</v>
          </cell>
          <cell r="I2565">
            <v>1</v>
          </cell>
        </row>
        <row r="2566">
          <cell r="C2566" t="str">
            <v>20.7500.2758.21</v>
          </cell>
          <cell r="D2566" t="str">
            <v>IT.75.1625.168</v>
          </cell>
          <cell r="F256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66">
            <v>2021</v>
          </cell>
          <cell r="H2566">
            <v>0.23</v>
          </cell>
          <cell r="I2566">
            <v>1</v>
          </cell>
        </row>
        <row r="2567">
          <cell r="C2567" t="str">
            <v>20.7500.1352.21</v>
          </cell>
          <cell r="D2567" t="str">
            <v>IT.75.1625.168</v>
          </cell>
          <cell r="F256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67">
            <v>2021</v>
          </cell>
          <cell r="H2567">
            <v>0.23</v>
          </cell>
          <cell r="I2567">
            <v>1</v>
          </cell>
        </row>
        <row r="2568">
          <cell r="C2568" t="str">
            <v>20.7500.3613.21</v>
          </cell>
          <cell r="D2568" t="str">
            <v>IT.75.1625.168</v>
          </cell>
          <cell r="F256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68">
            <v>2021</v>
          </cell>
          <cell r="H2568">
            <v>0.23</v>
          </cell>
          <cell r="I2568">
            <v>1</v>
          </cell>
        </row>
        <row r="2569">
          <cell r="C2569" t="str">
            <v>20.7500.1978.21</v>
          </cell>
          <cell r="D2569" t="str">
            <v>IT.75.1625.168</v>
          </cell>
          <cell r="F256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69">
            <v>2021</v>
          </cell>
          <cell r="H2569">
            <v>0.23</v>
          </cell>
          <cell r="I2569">
            <v>1</v>
          </cell>
        </row>
        <row r="2570">
          <cell r="C2570" t="str">
            <v>20.7500.3152.21</v>
          </cell>
          <cell r="D2570" t="str">
            <v>IT.75.1625.168</v>
          </cell>
          <cell r="F257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70">
            <v>2021</v>
          </cell>
          <cell r="H2570">
            <v>0.23</v>
          </cell>
          <cell r="I2570">
            <v>1</v>
          </cell>
        </row>
        <row r="2571">
          <cell r="C2571" t="str">
            <v>20.7500.1143.22</v>
          </cell>
          <cell r="D2571" t="str">
            <v>IT.75.1625.168</v>
          </cell>
          <cell r="F257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71">
            <v>2021</v>
          </cell>
          <cell r="H2571">
            <v>0.23</v>
          </cell>
          <cell r="I2571">
            <v>1</v>
          </cell>
        </row>
        <row r="2572">
          <cell r="C2572" t="str">
            <v>20.7500.938.22</v>
          </cell>
          <cell r="D2572" t="str">
            <v>IT.75.1625.168</v>
          </cell>
          <cell r="F257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72">
            <v>2021</v>
          </cell>
          <cell r="H2572">
            <v>0.23</v>
          </cell>
          <cell r="I2572">
            <v>1</v>
          </cell>
        </row>
        <row r="2573">
          <cell r="C2573" t="str">
            <v>20.7500.1429.18</v>
          </cell>
          <cell r="D2573" t="str">
            <v>IT.75.1625.168</v>
          </cell>
          <cell r="F257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73">
            <v>2021</v>
          </cell>
          <cell r="H2573">
            <v>0.23</v>
          </cell>
          <cell r="I2573">
            <v>1</v>
          </cell>
        </row>
        <row r="2574">
          <cell r="C2574" t="str">
            <v>20.7500.1436.18</v>
          </cell>
          <cell r="D2574" t="str">
            <v>IT.75.1625.168</v>
          </cell>
          <cell r="F257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74">
            <v>2021</v>
          </cell>
          <cell r="H2574">
            <v>0.23</v>
          </cell>
          <cell r="I2574">
            <v>1</v>
          </cell>
        </row>
        <row r="2575">
          <cell r="C2575" t="str">
            <v>20.7500.2815.21</v>
          </cell>
          <cell r="D2575" t="str">
            <v>IT.75.1625.168</v>
          </cell>
          <cell r="F257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75">
            <v>2021</v>
          </cell>
          <cell r="H2575">
            <v>0.23</v>
          </cell>
          <cell r="I2575">
            <v>1</v>
          </cell>
        </row>
        <row r="2576">
          <cell r="C2576" t="str">
            <v>20.7500.596.22</v>
          </cell>
          <cell r="D2576" t="str">
            <v>IT.75.1625.168</v>
          </cell>
          <cell r="F257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76">
            <v>2021</v>
          </cell>
          <cell r="H2576">
            <v>0.23</v>
          </cell>
          <cell r="I2576">
            <v>1</v>
          </cell>
        </row>
        <row r="2577">
          <cell r="C2577" t="str">
            <v>20.7500.629.22</v>
          </cell>
          <cell r="D2577" t="str">
            <v>IT.75.1625.168</v>
          </cell>
          <cell r="F257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77">
            <v>2021</v>
          </cell>
          <cell r="H2577">
            <v>0.23</v>
          </cell>
          <cell r="I2577">
            <v>1</v>
          </cell>
        </row>
        <row r="2578">
          <cell r="C2578" t="str">
            <v>20.7500.630.22</v>
          </cell>
          <cell r="D2578" t="str">
            <v>IT.75.1625.168</v>
          </cell>
          <cell r="F257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78">
            <v>2021</v>
          </cell>
          <cell r="H2578">
            <v>0.23</v>
          </cell>
          <cell r="I2578">
            <v>1</v>
          </cell>
        </row>
        <row r="2579">
          <cell r="C2579" t="str">
            <v>20.7500.182.22</v>
          </cell>
          <cell r="D2579" t="str">
            <v>IT.75.1625.168</v>
          </cell>
          <cell r="F257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79">
            <v>2021</v>
          </cell>
          <cell r="H2579">
            <v>0.23</v>
          </cell>
          <cell r="I2579">
            <v>1</v>
          </cell>
        </row>
        <row r="2580">
          <cell r="C2580" t="str">
            <v>20.7500.93.22</v>
          </cell>
          <cell r="D2580" t="str">
            <v>IT.75.1625.168</v>
          </cell>
          <cell r="F258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80">
            <v>2021</v>
          </cell>
          <cell r="H2580">
            <v>0.23</v>
          </cell>
          <cell r="I2580">
            <v>1</v>
          </cell>
        </row>
        <row r="2581">
          <cell r="C2581" t="str">
            <v>20.7500.2479.21</v>
          </cell>
          <cell r="D2581" t="str">
            <v>IT.75.1625.168</v>
          </cell>
          <cell r="F258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81">
            <v>2021</v>
          </cell>
          <cell r="H2581">
            <v>0.23</v>
          </cell>
          <cell r="I2581">
            <v>1</v>
          </cell>
        </row>
        <row r="2582">
          <cell r="C2582" t="str">
            <v>20.7500.88.22</v>
          </cell>
          <cell r="D2582" t="str">
            <v>IT.75.1625.168</v>
          </cell>
          <cell r="F258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82">
            <v>2021</v>
          </cell>
          <cell r="H2582">
            <v>0.23</v>
          </cell>
          <cell r="I2582">
            <v>1</v>
          </cell>
        </row>
        <row r="2583">
          <cell r="C2583" t="str">
            <v>20.7500.3578.21</v>
          </cell>
          <cell r="D2583" t="str">
            <v>IT.75.1625.168</v>
          </cell>
          <cell r="F258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83">
            <v>2021</v>
          </cell>
          <cell r="H2583">
            <v>0.23</v>
          </cell>
          <cell r="I2583">
            <v>1</v>
          </cell>
        </row>
        <row r="2584">
          <cell r="C2584" t="str">
            <v>20.7500.654.21</v>
          </cell>
          <cell r="D2584" t="str">
            <v>IT.75.1625.168</v>
          </cell>
          <cell r="F258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84">
            <v>2021</v>
          </cell>
          <cell r="H2584">
            <v>0.23</v>
          </cell>
          <cell r="I2584">
            <v>1</v>
          </cell>
        </row>
        <row r="2585">
          <cell r="C2585" t="str">
            <v>20.7500.915.21</v>
          </cell>
          <cell r="D2585" t="str">
            <v>IT.75.1625.168</v>
          </cell>
          <cell r="F258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85">
            <v>2021</v>
          </cell>
          <cell r="H2585">
            <v>0.23</v>
          </cell>
          <cell r="I2585">
            <v>1</v>
          </cell>
        </row>
        <row r="2586">
          <cell r="C2586" t="str">
            <v>20.7500.1471.21</v>
          </cell>
          <cell r="D2586" t="str">
            <v>IT.75.1625.168</v>
          </cell>
          <cell r="F258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86">
            <v>2021</v>
          </cell>
          <cell r="H2586">
            <v>0.23</v>
          </cell>
          <cell r="I2586">
            <v>1</v>
          </cell>
        </row>
        <row r="2587">
          <cell r="C2587" t="str">
            <v>20.7500.1540.21</v>
          </cell>
          <cell r="D2587" t="str">
            <v>IT.75.1625.168</v>
          </cell>
          <cell r="F258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87">
            <v>2021</v>
          </cell>
          <cell r="H2587">
            <v>0.23</v>
          </cell>
          <cell r="I2587">
            <v>1</v>
          </cell>
        </row>
        <row r="2588">
          <cell r="C2588" t="str">
            <v>20.7500.1923.21</v>
          </cell>
          <cell r="D2588" t="str">
            <v>IT.75.1625.168</v>
          </cell>
          <cell r="F258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88">
            <v>2021</v>
          </cell>
          <cell r="H2588">
            <v>0.23</v>
          </cell>
          <cell r="I2588">
            <v>1</v>
          </cell>
        </row>
        <row r="2589">
          <cell r="C2589" t="str">
            <v>20.7500.3059.21</v>
          </cell>
          <cell r="D2589" t="str">
            <v>IT.75.1625.169</v>
          </cell>
          <cell r="F258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89">
            <v>2021</v>
          </cell>
          <cell r="H2589">
            <v>0.23</v>
          </cell>
          <cell r="I2589">
            <v>1</v>
          </cell>
        </row>
        <row r="2590">
          <cell r="C2590" t="str">
            <v>20.7500.3089.21</v>
          </cell>
          <cell r="D2590" t="str">
            <v>IT.75.1625.169</v>
          </cell>
          <cell r="F259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90">
            <v>2021</v>
          </cell>
          <cell r="H2590">
            <v>0.23</v>
          </cell>
          <cell r="I2590">
            <v>1</v>
          </cell>
        </row>
        <row r="2591">
          <cell r="C2591" t="str">
            <v>20.7500.1729.21</v>
          </cell>
          <cell r="D2591" t="str">
            <v>IT.75.1625.169</v>
          </cell>
          <cell r="F259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91">
            <v>2021</v>
          </cell>
          <cell r="H2591">
            <v>0.23</v>
          </cell>
          <cell r="I2591">
            <v>1</v>
          </cell>
        </row>
        <row r="2592">
          <cell r="C2592" t="str">
            <v>20.7500.380.22</v>
          </cell>
          <cell r="D2592" t="str">
            <v>IT.75.1625.169</v>
          </cell>
          <cell r="F259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92">
            <v>2021</v>
          </cell>
          <cell r="H2592">
            <v>0.23</v>
          </cell>
          <cell r="I2592">
            <v>1</v>
          </cell>
        </row>
        <row r="2593">
          <cell r="C2593" t="str">
            <v>20.7500.2727.21</v>
          </cell>
          <cell r="D2593" t="str">
            <v>IT.75.1625.169</v>
          </cell>
          <cell r="F259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93">
            <v>2021</v>
          </cell>
          <cell r="H2593">
            <v>0.23</v>
          </cell>
          <cell r="I2593">
            <v>1</v>
          </cell>
        </row>
        <row r="2594">
          <cell r="C2594" t="str">
            <v>20.7500.2591.21</v>
          </cell>
          <cell r="D2594" t="str">
            <v>IT.75.1625.169</v>
          </cell>
          <cell r="F259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94">
            <v>2021</v>
          </cell>
          <cell r="H2594">
            <v>0.23</v>
          </cell>
          <cell r="I2594">
            <v>1</v>
          </cell>
        </row>
        <row r="2595">
          <cell r="C2595" t="str">
            <v>20.7500.3608.21</v>
          </cell>
          <cell r="D2595" t="str">
            <v>IT.75.1625.169</v>
          </cell>
          <cell r="F259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95">
            <v>2021</v>
          </cell>
          <cell r="H2595">
            <v>0.23</v>
          </cell>
          <cell r="I2595">
            <v>1</v>
          </cell>
        </row>
        <row r="2596">
          <cell r="C2596" t="str">
            <v>20.7500.990.22</v>
          </cell>
          <cell r="D2596" t="str">
            <v>IT.75.1625.169</v>
          </cell>
          <cell r="F259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96">
            <v>2021</v>
          </cell>
          <cell r="H2596">
            <v>0.23</v>
          </cell>
          <cell r="I2596">
            <v>1</v>
          </cell>
        </row>
        <row r="2597">
          <cell r="C2597" t="str">
            <v>20.7500.119.22</v>
          </cell>
          <cell r="D2597" t="str">
            <v>IT.75.1625.169</v>
          </cell>
          <cell r="F259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97">
            <v>2021</v>
          </cell>
          <cell r="H2597">
            <v>0.23</v>
          </cell>
          <cell r="I2597">
            <v>1</v>
          </cell>
        </row>
        <row r="2598">
          <cell r="C2598" t="str">
            <v>20.7500.2782.21</v>
          </cell>
          <cell r="D2598" t="str">
            <v>IT.75.1625.169</v>
          </cell>
          <cell r="F259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98">
            <v>2021</v>
          </cell>
          <cell r="H2598">
            <v>0.23</v>
          </cell>
          <cell r="I2598">
            <v>1</v>
          </cell>
        </row>
        <row r="2599">
          <cell r="C2599" t="str">
            <v>20.7500.227.22</v>
          </cell>
          <cell r="D2599" t="str">
            <v>IT.75.1625.169</v>
          </cell>
          <cell r="F259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599">
            <v>2021</v>
          </cell>
          <cell r="H2599">
            <v>0.23</v>
          </cell>
          <cell r="I2599">
            <v>1</v>
          </cell>
        </row>
        <row r="2600">
          <cell r="C2600" t="str">
            <v>20.7500.235.22</v>
          </cell>
          <cell r="D2600" t="str">
            <v>IT.75.1625.169</v>
          </cell>
          <cell r="F260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00">
            <v>2021</v>
          </cell>
          <cell r="H2600">
            <v>0.23</v>
          </cell>
          <cell r="I2600">
            <v>1</v>
          </cell>
        </row>
        <row r="2601">
          <cell r="C2601" t="str">
            <v>20.7500.1949.21</v>
          </cell>
          <cell r="D2601" t="str">
            <v>IT.75.1625.169</v>
          </cell>
          <cell r="F260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01">
            <v>2021</v>
          </cell>
          <cell r="H2601">
            <v>0.23</v>
          </cell>
          <cell r="I2601">
            <v>1</v>
          </cell>
        </row>
        <row r="2602">
          <cell r="C2602" t="str">
            <v>20.7500.2345.21</v>
          </cell>
          <cell r="D2602" t="str">
            <v>IT.75.1625.169</v>
          </cell>
          <cell r="F260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02">
            <v>2021</v>
          </cell>
          <cell r="H2602">
            <v>0.23</v>
          </cell>
          <cell r="I2602">
            <v>1</v>
          </cell>
        </row>
        <row r="2603">
          <cell r="C2603" t="str">
            <v>20.7500.32.22</v>
          </cell>
          <cell r="D2603" t="str">
            <v>IT.75.1625.169</v>
          </cell>
          <cell r="F260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03">
            <v>2021</v>
          </cell>
          <cell r="H2603">
            <v>0.23</v>
          </cell>
          <cell r="I2603">
            <v>1</v>
          </cell>
        </row>
        <row r="2604">
          <cell r="C2604" t="str">
            <v>20.7500.70.22</v>
          </cell>
          <cell r="D2604" t="str">
            <v>IT.75.1625.169</v>
          </cell>
          <cell r="F260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04">
            <v>2021</v>
          </cell>
          <cell r="H2604">
            <v>0.23</v>
          </cell>
          <cell r="I2604">
            <v>1</v>
          </cell>
        </row>
        <row r="2605">
          <cell r="C2605" t="str">
            <v>20.7500.929.21</v>
          </cell>
          <cell r="D2605" t="str">
            <v>IT.75.1625.169</v>
          </cell>
          <cell r="F260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05">
            <v>2021</v>
          </cell>
          <cell r="H2605">
            <v>0.23</v>
          </cell>
          <cell r="I2605">
            <v>1</v>
          </cell>
        </row>
        <row r="2606">
          <cell r="C2606" t="str">
            <v>20.7500.414.22</v>
          </cell>
          <cell r="D2606" t="str">
            <v>IT.75.1625.181</v>
          </cell>
          <cell r="F260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06">
            <v>2021</v>
          </cell>
          <cell r="H2606">
            <v>0.23</v>
          </cell>
          <cell r="I2606">
            <v>1</v>
          </cell>
        </row>
        <row r="2607">
          <cell r="C2607" t="str">
            <v>20.7500.586.22</v>
          </cell>
          <cell r="D2607" t="str">
            <v>IT.75.1625.181</v>
          </cell>
          <cell r="F260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07">
            <v>2021</v>
          </cell>
          <cell r="H2607">
            <v>0.23</v>
          </cell>
          <cell r="I2607">
            <v>1</v>
          </cell>
        </row>
        <row r="2608">
          <cell r="C2608" t="str">
            <v>20.7500.3222.21</v>
          </cell>
          <cell r="D2608" t="str">
            <v>IT.75.1625.181</v>
          </cell>
          <cell r="F260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08">
            <v>2021</v>
          </cell>
          <cell r="H2608">
            <v>0.23</v>
          </cell>
          <cell r="I2608">
            <v>1</v>
          </cell>
        </row>
        <row r="2609">
          <cell r="C2609" t="str">
            <v>20.7500.663.22</v>
          </cell>
          <cell r="D2609" t="str">
            <v>IT.75.1625.181</v>
          </cell>
          <cell r="F260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09">
            <v>2021</v>
          </cell>
          <cell r="H2609">
            <v>0.23</v>
          </cell>
          <cell r="I2609">
            <v>1</v>
          </cell>
        </row>
        <row r="2610">
          <cell r="C2610" t="str">
            <v>20.7500.2965.21</v>
          </cell>
          <cell r="D2610" t="str">
            <v>IT.75.1625.181</v>
          </cell>
          <cell r="F261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10">
            <v>2021</v>
          </cell>
          <cell r="H2610">
            <v>0.23</v>
          </cell>
          <cell r="I2610">
            <v>1</v>
          </cell>
        </row>
        <row r="2611">
          <cell r="C2611" t="str">
            <v>20.7500.134.22</v>
          </cell>
          <cell r="D2611" t="str">
            <v>IT.75.1625.181</v>
          </cell>
          <cell r="F261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11">
            <v>2021</v>
          </cell>
          <cell r="H2611">
            <v>0.23</v>
          </cell>
          <cell r="I2611">
            <v>1</v>
          </cell>
        </row>
        <row r="2612">
          <cell r="C2612" t="str">
            <v>20.7500.357.22</v>
          </cell>
          <cell r="D2612" t="str">
            <v>IT.75.1625.181</v>
          </cell>
          <cell r="F261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12">
            <v>2021</v>
          </cell>
          <cell r="H2612">
            <v>0.23</v>
          </cell>
          <cell r="I2612">
            <v>1</v>
          </cell>
        </row>
        <row r="2613">
          <cell r="C2613" t="str">
            <v>20.7500.1115.21</v>
          </cell>
          <cell r="D2613" t="str">
            <v>IT.75.1625.181</v>
          </cell>
          <cell r="F261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13">
            <v>2021</v>
          </cell>
          <cell r="H2613">
            <v>0.23</v>
          </cell>
          <cell r="I2613">
            <v>1</v>
          </cell>
        </row>
        <row r="2614">
          <cell r="C2614" t="str">
            <v>20.7500.1777.21</v>
          </cell>
          <cell r="D2614" t="str">
            <v>IT.75.1625.181</v>
          </cell>
          <cell r="F261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14">
            <v>2021</v>
          </cell>
          <cell r="H2614">
            <v>0.23</v>
          </cell>
          <cell r="I2614">
            <v>1</v>
          </cell>
        </row>
        <row r="2615">
          <cell r="C2615" t="str">
            <v>20.7500.1782.21</v>
          </cell>
          <cell r="D2615" t="str">
            <v>IT.75.1625.181</v>
          </cell>
          <cell r="F261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15">
            <v>2021</v>
          </cell>
          <cell r="H2615">
            <v>0.23</v>
          </cell>
          <cell r="I2615">
            <v>1</v>
          </cell>
        </row>
        <row r="2616">
          <cell r="C2616" t="str">
            <v>20.7500.2236.21</v>
          </cell>
          <cell r="D2616" t="str">
            <v>IT.75.1625.181</v>
          </cell>
          <cell r="F261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16">
            <v>2021</v>
          </cell>
          <cell r="H2616">
            <v>0.23</v>
          </cell>
          <cell r="I2616">
            <v>1</v>
          </cell>
        </row>
        <row r="2617">
          <cell r="C2617" t="str">
            <v>20.7500.2026.21</v>
          </cell>
          <cell r="D2617" t="str">
            <v>IT.75.1625.181</v>
          </cell>
          <cell r="F261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17">
            <v>2021</v>
          </cell>
          <cell r="H2617">
            <v>0.23</v>
          </cell>
          <cell r="I2617">
            <v>1</v>
          </cell>
        </row>
        <row r="2618">
          <cell r="C2618" t="str">
            <v>20.7500.2145.21</v>
          </cell>
          <cell r="D2618" t="str">
            <v>IT.75.1625.181</v>
          </cell>
          <cell r="F261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18">
            <v>2021</v>
          </cell>
          <cell r="H2618">
            <v>0.23</v>
          </cell>
          <cell r="I2618">
            <v>1</v>
          </cell>
        </row>
        <row r="2619">
          <cell r="C2619" t="str">
            <v>20.7500.2178.21</v>
          </cell>
          <cell r="D2619" t="str">
            <v>IT.75.1625.181</v>
          </cell>
          <cell r="F261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19">
            <v>2021</v>
          </cell>
          <cell r="H2619">
            <v>0.23</v>
          </cell>
          <cell r="I2619">
            <v>1</v>
          </cell>
        </row>
        <row r="2620">
          <cell r="C2620" t="str">
            <v>20.7500.3713.21</v>
          </cell>
          <cell r="D2620" t="str">
            <v>IT.75.1625.181</v>
          </cell>
          <cell r="F262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20">
            <v>2021</v>
          </cell>
          <cell r="H2620">
            <v>0.23</v>
          </cell>
          <cell r="I2620">
            <v>1</v>
          </cell>
        </row>
        <row r="2621">
          <cell r="C2621" t="str">
            <v>20.7500.2246.21</v>
          </cell>
          <cell r="D2621" t="str">
            <v>IT.75.1625.181</v>
          </cell>
          <cell r="F262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21">
            <v>2021</v>
          </cell>
          <cell r="H2621">
            <v>0.23</v>
          </cell>
          <cell r="I2621">
            <v>1</v>
          </cell>
        </row>
        <row r="2622">
          <cell r="C2622" t="str">
            <v>20.7500.3596.21</v>
          </cell>
          <cell r="D2622" t="str">
            <v>IT.75.1625.181</v>
          </cell>
          <cell r="F262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22">
            <v>2021</v>
          </cell>
          <cell r="H2622">
            <v>0.23</v>
          </cell>
          <cell r="I2622">
            <v>1</v>
          </cell>
        </row>
        <row r="2623">
          <cell r="C2623" t="str">
            <v>20.7500.1950.21</v>
          </cell>
          <cell r="D2623" t="str">
            <v>IT.75.1625.181</v>
          </cell>
          <cell r="F262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23">
            <v>2021</v>
          </cell>
          <cell r="H2623">
            <v>0.23</v>
          </cell>
          <cell r="I2623">
            <v>1</v>
          </cell>
        </row>
        <row r="2624">
          <cell r="C2624" t="str">
            <v>20.7500.3657.21</v>
          </cell>
          <cell r="D2624" t="str">
            <v>IT.75.1625.181</v>
          </cell>
          <cell r="F262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24">
            <v>2021</v>
          </cell>
          <cell r="H2624">
            <v>0.23</v>
          </cell>
          <cell r="I2624">
            <v>1</v>
          </cell>
        </row>
        <row r="2625">
          <cell r="C2625" t="str">
            <v>20.7500.1900.21</v>
          </cell>
          <cell r="D2625" t="str">
            <v>IT.75.1625.181</v>
          </cell>
          <cell r="F262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25">
            <v>2021</v>
          </cell>
          <cell r="H2625">
            <v>0.23</v>
          </cell>
          <cell r="I2625">
            <v>1</v>
          </cell>
        </row>
        <row r="2626">
          <cell r="C2626" t="str">
            <v>20.7500.2900.21</v>
          </cell>
          <cell r="D2626" t="str">
            <v>IT.75.1625.170</v>
          </cell>
          <cell r="F262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26">
            <v>2021</v>
          </cell>
          <cell r="H2626">
            <v>0.23</v>
          </cell>
          <cell r="I2626">
            <v>1</v>
          </cell>
        </row>
        <row r="2627">
          <cell r="C2627" t="str">
            <v>20.7500.1009.22</v>
          </cell>
          <cell r="D2627" t="str">
            <v>IT.75.1625.170</v>
          </cell>
          <cell r="F262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27">
            <v>2021</v>
          </cell>
          <cell r="H2627">
            <v>0.23</v>
          </cell>
          <cell r="I2627">
            <v>1</v>
          </cell>
        </row>
        <row r="2628">
          <cell r="C2628" t="str">
            <v>20.7500.416.22</v>
          </cell>
          <cell r="D2628" t="str">
            <v>IT.75.1625.170</v>
          </cell>
          <cell r="F262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28">
            <v>2021</v>
          </cell>
          <cell r="H2628">
            <v>0.23</v>
          </cell>
          <cell r="I2628">
            <v>1</v>
          </cell>
        </row>
        <row r="2629">
          <cell r="C2629" t="str">
            <v>20.7500.3526.21</v>
          </cell>
          <cell r="D2629" t="str">
            <v>IT.75.1625.170</v>
          </cell>
          <cell r="F262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29">
            <v>2021</v>
          </cell>
          <cell r="H2629">
            <v>0.23</v>
          </cell>
          <cell r="I2629">
            <v>1</v>
          </cell>
        </row>
        <row r="2630">
          <cell r="C2630" t="str">
            <v>20.7500.3884.21</v>
          </cell>
          <cell r="D2630" t="str">
            <v>IT.75.1625.170</v>
          </cell>
          <cell r="F263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30">
            <v>2021</v>
          </cell>
          <cell r="H2630">
            <v>0.23</v>
          </cell>
          <cell r="I2630">
            <v>1</v>
          </cell>
        </row>
        <row r="2631">
          <cell r="C2631" t="str">
            <v>20.7500.696.22</v>
          </cell>
          <cell r="D2631" t="str">
            <v>IT.75.1625.170</v>
          </cell>
          <cell r="F263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31">
            <v>2021</v>
          </cell>
          <cell r="H2631">
            <v>0.23</v>
          </cell>
          <cell r="I2631">
            <v>1</v>
          </cell>
        </row>
        <row r="2632">
          <cell r="C2632" t="str">
            <v>20.7500.2804.21</v>
          </cell>
          <cell r="D2632" t="str">
            <v>IT.75.1625.170</v>
          </cell>
          <cell r="F263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32">
            <v>2021</v>
          </cell>
          <cell r="H2632">
            <v>0.23</v>
          </cell>
          <cell r="I2632">
            <v>1</v>
          </cell>
        </row>
        <row r="2633">
          <cell r="C2633" t="str">
            <v>20.7500.2143.21</v>
          </cell>
          <cell r="D2633" t="str">
            <v>IT.75.1625.170</v>
          </cell>
          <cell r="F263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33">
            <v>2021</v>
          </cell>
          <cell r="H2633">
            <v>0.23</v>
          </cell>
          <cell r="I2633">
            <v>1</v>
          </cell>
        </row>
        <row r="2634">
          <cell r="C2634" t="str">
            <v>20.7500.2082.21</v>
          </cell>
          <cell r="D2634" t="str">
            <v>IT.75.1625.170</v>
          </cell>
          <cell r="F263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34">
            <v>2021</v>
          </cell>
          <cell r="H2634">
            <v>0.23</v>
          </cell>
          <cell r="I2634">
            <v>1</v>
          </cell>
        </row>
        <row r="2635">
          <cell r="C2635" t="str">
            <v>20.7500.2912.21</v>
          </cell>
          <cell r="D2635" t="str">
            <v>IT.75.1186.726</v>
          </cell>
          <cell r="F263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35">
            <v>2021</v>
          </cell>
          <cell r="H2635">
            <v>0.23</v>
          </cell>
          <cell r="I2635">
            <v>1</v>
          </cell>
        </row>
        <row r="2636">
          <cell r="C2636" t="str">
            <v>20.7500.3641.21</v>
          </cell>
          <cell r="D2636" t="str">
            <v>IT.75.1186.726</v>
          </cell>
          <cell r="F263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36">
            <v>2021</v>
          </cell>
          <cell r="H2636">
            <v>0.23</v>
          </cell>
          <cell r="I2636">
            <v>1</v>
          </cell>
        </row>
        <row r="2637">
          <cell r="C2637" t="str">
            <v>20.7500.3769.21</v>
          </cell>
          <cell r="D2637" t="str">
            <v>IT.75.1186.726</v>
          </cell>
          <cell r="F263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37">
            <v>2021</v>
          </cell>
          <cell r="H2637">
            <v>0.23</v>
          </cell>
          <cell r="I2637">
            <v>1</v>
          </cell>
        </row>
        <row r="2638">
          <cell r="C2638" t="str">
            <v>20.7500.3872.21</v>
          </cell>
          <cell r="D2638" t="str">
            <v>IT.75.1625.174</v>
          </cell>
          <cell r="F263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38">
            <v>2021</v>
          </cell>
          <cell r="H2638">
            <v>0.23</v>
          </cell>
          <cell r="I2638">
            <v>1</v>
          </cell>
        </row>
        <row r="2639">
          <cell r="C2639" t="str">
            <v>20.7500.1127.22</v>
          </cell>
          <cell r="D2639" t="str">
            <v>IT.75.1625.175</v>
          </cell>
          <cell r="F263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39">
            <v>2021</v>
          </cell>
          <cell r="H2639">
            <v>0.23</v>
          </cell>
          <cell r="I2639">
            <v>1</v>
          </cell>
        </row>
        <row r="2640">
          <cell r="C2640" t="str">
            <v>20.7500.2862.21</v>
          </cell>
          <cell r="D2640" t="str">
            <v>IT.75.1625.175</v>
          </cell>
          <cell r="F264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40">
            <v>2021</v>
          </cell>
          <cell r="H2640">
            <v>0.23</v>
          </cell>
          <cell r="I2640">
            <v>1</v>
          </cell>
        </row>
        <row r="2641">
          <cell r="C2641" t="str">
            <v>20.7500.1040.22</v>
          </cell>
          <cell r="D2641" t="str">
            <v>IT.75.1625.175</v>
          </cell>
          <cell r="F264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41">
            <v>2021</v>
          </cell>
          <cell r="H2641">
            <v>0.23</v>
          </cell>
          <cell r="I2641">
            <v>1</v>
          </cell>
        </row>
        <row r="2642">
          <cell r="C2642" t="str">
            <v>20.7500.383.22</v>
          </cell>
          <cell r="D2642" t="str">
            <v>IT.75.1625.175</v>
          </cell>
          <cell r="F264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42">
            <v>2021</v>
          </cell>
          <cell r="H2642">
            <v>0.23</v>
          </cell>
          <cell r="I2642">
            <v>1</v>
          </cell>
        </row>
        <row r="2643">
          <cell r="C2643" t="str">
            <v>20.7500.304.22</v>
          </cell>
          <cell r="D2643" t="str">
            <v>IT.75.1625.175</v>
          </cell>
          <cell r="F264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43">
            <v>2021</v>
          </cell>
          <cell r="H2643">
            <v>0.23</v>
          </cell>
          <cell r="I2643">
            <v>1</v>
          </cell>
        </row>
        <row r="2644">
          <cell r="C2644" t="str">
            <v>20.7500.3685.21</v>
          </cell>
          <cell r="D2644" t="str">
            <v>IT.75.1625.175</v>
          </cell>
          <cell r="F264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44">
            <v>2021</v>
          </cell>
          <cell r="H2644">
            <v>0.23</v>
          </cell>
          <cell r="I2644">
            <v>1</v>
          </cell>
        </row>
        <row r="2645">
          <cell r="C2645" t="str">
            <v>20.7500.83.22</v>
          </cell>
          <cell r="D2645" t="str">
            <v>IT.75.1625.175</v>
          </cell>
          <cell r="F264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45">
            <v>2021</v>
          </cell>
          <cell r="H2645">
            <v>0.23</v>
          </cell>
          <cell r="I2645">
            <v>1</v>
          </cell>
        </row>
        <row r="2646">
          <cell r="C2646" t="str">
            <v>20.7500.2841.21</v>
          </cell>
          <cell r="D2646" t="str">
            <v>IT.75.1625.177</v>
          </cell>
          <cell r="F264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46">
            <v>2021</v>
          </cell>
          <cell r="H2646">
            <v>0.23</v>
          </cell>
          <cell r="I2646">
            <v>1</v>
          </cell>
        </row>
        <row r="2647">
          <cell r="C2647" t="str">
            <v>20.7500.877.22</v>
          </cell>
          <cell r="D2647" t="str">
            <v>IT.75.1625.177</v>
          </cell>
          <cell r="F264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47">
            <v>2021</v>
          </cell>
          <cell r="H2647">
            <v>0.23</v>
          </cell>
          <cell r="I2647">
            <v>1</v>
          </cell>
        </row>
        <row r="2648">
          <cell r="C2648" t="str">
            <v>20.7500.3723.21</v>
          </cell>
          <cell r="D2648" t="str">
            <v>IT.75.1625.177</v>
          </cell>
          <cell r="F264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48">
            <v>2021</v>
          </cell>
          <cell r="H2648">
            <v>0.23</v>
          </cell>
          <cell r="I2648">
            <v>1</v>
          </cell>
        </row>
        <row r="2649">
          <cell r="C2649" t="str">
            <v>20.7500.2843.21</v>
          </cell>
          <cell r="D2649" t="str">
            <v>IT.75.1625.177</v>
          </cell>
          <cell r="F264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49">
            <v>2021</v>
          </cell>
          <cell r="H2649">
            <v>0.23</v>
          </cell>
          <cell r="I2649">
            <v>1</v>
          </cell>
        </row>
        <row r="2650">
          <cell r="C2650" t="str">
            <v>20.7500.2545.21</v>
          </cell>
          <cell r="D2650" t="str">
            <v>IT.75.1625.177</v>
          </cell>
          <cell r="F265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50">
            <v>2021</v>
          </cell>
          <cell r="H2650">
            <v>0.23</v>
          </cell>
          <cell r="I2650">
            <v>1</v>
          </cell>
        </row>
        <row r="2651">
          <cell r="C2651" t="str">
            <v>20.7500.373.22</v>
          </cell>
          <cell r="D2651" t="str">
            <v>IT.75.1625.177</v>
          </cell>
          <cell r="F265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51">
            <v>2021</v>
          </cell>
          <cell r="H2651">
            <v>0.23</v>
          </cell>
          <cell r="I2651">
            <v>1</v>
          </cell>
        </row>
        <row r="2652">
          <cell r="C2652" t="str">
            <v>20.7500.73.22</v>
          </cell>
          <cell r="D2652" t="str">
            <v>IT.75.1625.177</v>
          </cell>
          <cell r="F265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52">
            <v>2021</v>
          </cell>
          <cell r="H2652">
            <v>0.23</v>
          </cell>
          <cell r="I2652">
            <v>1</v>
          </cell>
        </row>
        <row r="2653">
          <cell r="C2653" t="str">
            <v>20.7500.3978.21</v>
          </cell>
          <cell r="D2653" t="str">
            <v>IT.75.1625.177</v>
          </cell>
          <cell r="F265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53">
            <v>2021</v>
          </cell>
          <cell r="H2653">
            <v>0.23</v>
          </cell>
          <cell r="I2653">
            <v>1</v>
          </cell>
        </row>
        <row r="2654">
          <cell r="C2654" t="str">
            <v>20.7500.2056.21</v>
          </cell>
          <cell r="D2654" t="str">
            <v>IT.75.1625.177</v>
          </cell>
          <cell r="F265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54">
            <v>2021</v>
          </cell>
          <cell r="H2654">
            <v>0.23</v>
          </cell>
          <cell r="I2654">
            <v>1</v>
          </cell>
        </row>
        <row r="2655">
          <cell r="C2655" t="str">
            <v>20.7500.2139.21</v>
          </cell>
          <cell r="D2655" t="str">
            <v>IT.75.1625.177</v>
          </cell>
          <cell r="F265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55">
            <v>2021</v>
          </cell>
          <cell r="H2655">
            <v>0.23</v>
          </cell>
          <cell r="I2655">
            <v>1</v>
          </cell>
        </row>
        <row r="2656">
          <cell r="C2656" t="str">
            <v>20.7500.3184.21</v>
          </cell>
          <cell r="D2656" t="str">
            <v>IT.75.1625.177</v>
          </cell>
          <cell r="F265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56">
            <v>2021</v>
          </cell>
          <cell r="H2656">
            <v>0.23</v>
          </cell>
          <cell r="I2656">
            <v>1</v>
          </cell>
        </row>
        <row r="2657">
          <cell r="C2657" t="str">
            <v>20.7500.3947.21</v>
          </cell>
          <cell r="D2657" t="str">
            <v>IT.75.1625.177</v>
          </cell>
          <cell r="F265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57">
            <v>2021</v>
          </cell>
          <cell r="H2657">
            <v>0.23</v>
          </cell>
          <cell r="I2657">
            <v>1</v>
          </cell>
        </row>
        <row r="2658">
          <cell r="C2658" t="str">
            <v>20.7500.589.20</v>
          </cell>
          <cell r="D2658" t="str">
            <v>IT.75.1625.178</v>
          </cell>
          <cell r="F265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58">
            <v>2021</v>
          </cell>
          <cell r="H2658">
            <v>0.23</v>
          </cell>
          <cell r="I2658">
            <v>1</v>
          </cell>
        </row>
        <row r="2659">
          <cell r="C2659" t="str">
            <v>20.7500.3363.21</v>
          </cell>
          <cell r="D2659" t="str">
            <v>IT.75.1625.179</v>
          </cell>
          <cell r="F265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59">
            <v>2021</v>
          </cell>
          <cell r="H2659">
            <v>0.23</v>
          </cell>
          <cell r="I2659">
            <v>1</v>
          </cell>
        </row>
        <row r="2660">
          <cell r="C2660" t="str">
            <v>20.7500.230.22</v>
          </cell>
          <cell r="D2660" t="str">
            <v>IT.75.1625.179</v>
          </cell>
          <cell r="F266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60">
            <v>2021</v>
          </cell>
          <cell r="H2660">
            <v>0.23</v>
          </cell>
          <cell r="I2660">
            <v>1</v>
          </cell>
        </row>
        <row r="2661">
          <cell r="C2661" t="str">
            <v>20.7500.632.22</v>
          </cell>
          <cell r="D2661" t="str">
            <v>IT.75.1625.179</v>
          </cell>
          <cell r="F266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61">
            <v>2021</v>
          </cell>
          <cell r="H2661">
            <v>0.23</v>
          </cell>
          <cell r="I2661">
            <v>1</v>
          </cell>
        </row>
        <row r="2662">
          <cell r="C2662" t="str">
            <v>20.7500.159.22</v>
          </cell>
          <cell r="D2662" t="str">
            <v>IT.75.1625.179</v>
          </cell>
          <cell r="F266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62">
            <v>2021</v>
          </cell>
          <cell r="H2662">
            <v>0.23</v>
          </cell>
          <cell r="I2662">
            <v>1</v>
          </cell>
        </row>
        <row r="2663">
          <cell r="C2663" t="str">
            <v>20.7500.313.22</v>
          </cell>
          <cell r="D2663" t="str">
            <v>IT.75.1625.179</v>
          </cell>
          <cell r="F266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63">
            <v>2021</v>
          </cell>
          <cell r="H2663">
            <v>0.23</v>
          </cell>
          <cell r="I2663">
            <v>1</v>
          </cell>
        </row>
        <row r="2664">
          <cell r="C2664" t="str">
            <v>20.7500.2080.21</v>
          </cell>
          <cell r="D2664" t="str">
            <v>IT.75.1625.179</v>
          </cell>
          <cell r="F266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64">
            <v>2021</v>
          </cell>
          <cell r="H2664">
            <v>0.23</v>
          </cell>
          <cell r="I2664">
            <v>1</v>
          </cell>
        </row>
        <row r="2665">
          <cell r="C2665" t="str">
            <v>20.7500.2122.21</v>
          </cell>
          <cell r="D2665" t="str">
            <v>IT.75.1625.179</v>
          </cell>
          <cell r="F266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65">
            <v>2021</v>
          </cell>
          <cell r="H2665">
            <v>0.23</v>
          </cell>
          <cell r="I2665">
            <v>1</v>
          </cell>
        </row>
        <row r="2666">
          <cell r="C2666" t="str">
            <v>20.7500.3568.21</v>
          </cell>
          <cell r="D2666" t="str">
            <v>IT.75.1625.179</v>
          </cell>
          <cell r="F266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66">
            <v>2021</v>
          </cell>
          <cell r="H2666">
            <v>0.23</v>
          </cell>
          <cell r="I2666">
            <v>1</v>
          </cell>
        </row>
        <row r="2667">
          <cell r="C2667" t="str">
            <v>20.7500.3855.21</v>
          </cell>
          <cell r="D2667" t="str">
            <v>IT.75.1625.179</v>
          </cell>
          <cell r="F266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67">
            <v>2021</v>
          </cell>
          <cell r="H2667">
            <v>0.23</v>
          </cell>
          <cell r="I2667">
            <v>1</v>
          </cell>
        </row>
        <row r="2668">
          <cell r="C2668" t="str">
            <v>20.7500.3781.21</v>
          </cell>
          <cell r="D2668" t="str">
            <v>IT.75.1625.184</v>
          </cell>
          <cell r="F266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68">
            <v>2021</v>
          </cell>
          <cell r="H2668">
            <v>0.23</v>
          </cell>
          <cell r="I2668">
            <v>1</v>
          </cell>
        </row>
        <row r="2669">
          <cell r="C2669" t="str">
            <v>20.7500.186.22</v>
          </cell>
          <cell r="D2669" t="str">
            <v>IT.75.1625.184</v>
          </cell>
          <cell r="F266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69">
            <v>2021</v>
          </cell>
          <cell r="H2669">
            <v>0.23</v>
          </cell>
          <cell r="I2669">
            <v>1</v>
          </cell>
        </row>
        <row r="2670">
          <cell r="C2670" t="str">
            <v>20.7500.3913.21</v>
          </cell>
          <cell r="D2670" t="str">
            <v>IT.75.1625.184</v>
          </cell>
          <cell r="F267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70">
            <v>2021</v>
          </cell>
          <cell r="H2670">
            <v>0.23</v>
          </cell>
          <cell r="I2670">
            <v>1</v>
          </cell>
        </row>
        <row r="2671">
          <cell r="C2671" t="str">
            <v>20.7500.1588.21</v>
          </cell>
          <cell r="D2671" t="str">
            <v>IT.75.1625.187</v>
          </cell>
          <cell r="F267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71">
            <v>2021</v>
          </cell>
          <cell r="H2671">
            <v>0.23</v>
          </cell>
          <cell r="I2671">
            <v>1</v>
          </cell>
        </row>
        <row r="2672">
          <cell r="C2672" t="str">
            <v>20.7500.3631.20</v>
          </cell>
          <cell r="D2672" t="str">
            <v>IT.75.1625.187</v>
          </cell>
          <cell r="F267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72">
            <v>2021</v>
          </cell>
          <cell r="H2672">
            <v>0.23</v>
          </cell>
          <cell r="I2672">
            <v>1</v>
          </cell>
        </row>
        <row r="2673">
          <cell r="C2673" t="str">
            <v>20.7500.3895.21</v>
          </cell>
          <cell r="D2673" t="str">
            <v>IT.75.1625.187</v>
          </cell>
          <cell r="F267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73">
            <v>2021</v>
          </cell>
          <cell r="H2673">
            <v>0.23</v>
          </cell>
          <cell r="I2673">
            <v>1</v>
          </cell>
        </row>
        <row r="2674">
          <cell r="C2674" t="str">
            <v>20.7500.1173.21</v>
          </cell>
          <cell r="D2674" t="str">
            <v>IT.75.1625.187</v>
          </cell>
          <cell r="F267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74">
            <v>2021</v>
          </cell>
          <cell r="H2674">
            <v>0.23</v>
          </cell>
          <cell r="I2674">
            <v>1</v>
          </cell>
        </row>
        <row r="2675">
          <cell r="C2675" t="str">
            <v>20.7500.1256.21</v>
          </cell>
          <cell r="D2675" t="str">
            <v>IT.75.1625.187</v>
          </cell>
          <cell r="F267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75">
            <v>2021</v>
          </cell>
          <cell r="H2675">
            <v>0.23</v>
          </cell>
          <cell r="I2675">
            <v>1</v>
          </cell>
        </row>
        <row r="2676">
          <cell r="C2676" t="str">
            <v>20.7500.1313.21</v>
          </cell>
          <cell r="D2676" t="str">
            <v>IT.75.1625.131</v>
          </cell>
          <cell r="F267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76">
            <v>2021</v>
          </cell>
          <cell r="H2676">
            <v>0.23</v>
          </cell>
          <cell r="I2676">
            <v>1</v>
          </cell>
        </row>
        <row r="2677">
          <cell r="C2677" t="str">
            <v>20.7500.2770.21</v>
          </cell>
          <cell r="D2677" t="str">
            <v>IT.75.1625.131</v>
          </cell>
          <cell r="F267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77">
            <v>2021</v>
          </cell>
          <cell r="H2677">
            <v>0.23</v>
          </cell>
          <cell r="I2677">
            <v>1</v>
          </cell>
        </row>
        <row r="2678">
          <cell r="C2678" t="str">
            <v>20.7500.1035.21</v>
          </cell>
          <cell r="D2678" t="str">
            <v>IT.75.1625.131</v>
          </cell>
          <cell r="F267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78">
            <v>2021</v>
          </cell>
          <cell r="H2678">
            <v>0.23</v>
          </cell>
          <cell r="I2678">
            <v>1</v>
          </cell>
        </row>
        <row r="2679">
          <cell r="C2679" t="str">
            <v>20.7500.2357.21</v>
          </cell>
          <cell r="D2679" t="str">
            <v>IT.75.1625.185</v>
          </cell>
          <cell r="F267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79">
            <v>2021</v>
          </cell>
          <cell r="H2679">
            <v>0.23</v>
          </cell>
          <cell r="I2679">
            <v>1</v>
          </cell>
        </row>
        <row r="2680">
          <cell r="C2680" t="str">
            <v>20.7500.3746.21</v>
          </cell>
          <cell r="D2680" t="str">
            <v>IT.75.1625.185</v>
          </cell>
          <cell r="F268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80">
            <v>2021</v>
          </cell>
          <cell r="H2680">
            <v>0.23</v>
          </cell>
          <cell r="I2680">
            <v>1</v>
          </cell>
        </row>
        <row r="2681">
          <cell r="C2681" t="str">
            <v>20.7500.3782.21</v>
          </cell>
          <cell r="D2681" t="str">
            <v>IT.75.1625.185</v>
          </cell>
          <cell r="F268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81">
            <v>2021</v>
          </cell>
          <cell r="H2681">
            <v>0.23</v>
          </cell>
          <cell r="I2681">
            <v>1</v>
          </cell>
        </row>
        <row r="2682">
          <cell r="C2682" t="str">
            <v>20.7500.3336.21</v>
          </cell>
          <cell r="D2682" t="str">
            <v>IT.75.1625.185</v>
          </cell>
          <cell r="F268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82">
            <v>2021</v>
          </cell>
          <cell r="H2682">
            <v>0.23</v>
          </cell>
          <cell r="I2682">
            <v>1</v>
          </cell>
        </row>
        <row r="2683">
          <cell r="C2683" t="str">
            <v>20.7500.3217.21</v>
          </cell>
          <cell r="D2683" t="str">
            <v>IT.75.1625.186</v>
          </cell>
          <cell r="F268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83">
            <v>2021</v>
          </cell>
          <cell r="H2683">
            <v>0.23</v>
          </cell>
          <cell r="I2683">
            <v>1</v>
          </cell>
        </row>
        <row r="2684">
          <cell r="C2684" t="str">
            <v>20.7500.803.22</v>
          </cell>
          <cell r="D2684" t="str">
            <v>IT.75.1625.186</v>
          </cell>
          <cell r="F268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84">
            <v>2021</v>
          </cell>
          <cell r="H2684">
            <v>0.23</v>
          </cell>
          <cell r="I2684">
            <v>1</v>
          </cell>
        </row>
        <row r="2685">
          <cell r="C2685" t="str">
            <v>20.7500.3106.21</v>
          </cell>
          <cell r="D2685" t="str">
            <v>IT.75.1625.186</v>
          </cell>
          <cell r="F268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85">
            <v>2021</v>
          </cell>
          <cell r="H2685">
            <v>0.23</v>
          </cell>
          <cell r="I2685">
            <v>1</v>
          </cell>
        </row>
        <row r="2686">
          <cell r="C2686" t="str">
            <v>20.7500.640.22</v>
          </cell>
          <cell r="D2686" t="str">
            <v>IT.75.1625.186</v>
          </cell>
          <cell r="F268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86">
            <v>2021</v>
          </cell>
          <cell r="H2686">
            <v>0.23</v>
          </cell>
          <cell r="I2686">
            <v>1</v>
          </cell>
        </row>
        <row r="2687">
          <cell r="C2687" t="str">
            <v>20.7500.307.22</v>
          </cell>
          <cell r="D2687" t="str">
            <v>IT.75.1625.186</v>
          </cell>
          <cell r="F268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87">
            <v>2021</v>
          </cell>
          <cell r="H2687">
            <v>0.23</v>
          </cell>
          <cell r="I2687">
            <v>1</v>
          </cell>
        </row>
        <row r="2688">
          <cell r="C2688" t="str">
            <v>20.7500.606.22</v>
          </cell>
          <cell r="D2688" t="str">
            <v>IT.75.1625.186</v>
          </cell>
          <cell r="F268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88">
            <v>2021</v>
          </cell>
          <cell r="H2688">
            <v>0.23</v>
          </cell>
          <cell r="I2688">
            <v>1</v>
          </cell>
        </row>
        <row r="2689">
          <cell r="C2689" t="str">
            <v>20.7500.3767.21</v>
          </cell>
          <cell r="D2689" t="str">
            <v>IT.75.1625.186</v>
          </cell>
          <cell r="F268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89">
            <v>2021</v>
          </cell>
          <cell r="H2689">
            <v>0.23</v>
          </cell>
          <cell r="I2689">
            <v>1</v>
          </cell>
        </row>
        <row r="2690">
          <cell r="C2690" t="str">
            <v>20.7500.2476.21</v>
          </cell>
          <cell r="D2690" t="str">
            <v>IT.75.1625.186</v>
          </cell>
          <cell r="F269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90">
            <v>2021</v>
          </cell>
          <cell r="H2690">
            <v>0.23</v>
          </cell>
          <cell r="I2690">
            <v>1</v>
          </cell>
        </row>
        <row r="2691">
          <cell r="C2691" t="str">
            <v>20.7500.2491.21</v>
          </cell>
          <cell r="D2691" t="str">
            <v>IT.75.1625.186</v>
          </cell>
          <cell r="F269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91">
            <v>2021</v>
          </cell>
          <cell r="H2691">
            <v>0.23</v>
          </cell>
          <cell r="I2691">
            <v>1</v>
          </cell>
        </row>
        <row r="2692">
          <cell r="C2692" t="str">
            <v>20.7500.3927.21</v>
          </cell>
          <cell r="D2692" t="str">
            <v>IT.75.1625.186</v>
          </cell>
          <cell r="F269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92">
            <v>2021</v>
          </cell>
          <cell r="H2692">
            <v>0.23</v>
          </cell>
          <cell r="I2692">
            <v>1</v>
          </cell>
        </row>
        <row r="2693">
          <cell r="C2693" t="str">
            <v>20.7500.123.22</v>
          </cell>
          <cell r="D2693" t="str">
            <v>IT.75.1625.123</v>
          </cell>
          <cell r="F269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93">
            <v>2021</v>
          </cell>
          <cell r="H2693">
            <v>0.23</v>
          </cell>
          <cell r="I2693">
            <v>1</v>
          </cell>
        </row>
        <row r="2694">
          <cell r="C2694" t="str">
            <v>20.7500.1948.21</v>
          </cell>
          <cell r="D2694" t="str">
            <v>IT.75.1625.123</v>
          </cell>
          <cell r="F269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94">
            <v>2021</v>
          </cell>
          <cell r="H2694">
            <v>0.23</v>
          </cell>
          <cell r="I2694">
            <v>1</v>
          </cell>
        </row>
        <row r="2695">
          <cell r="C2695" t="str">
            <v>20.7500.2275.21</v>
          </cell>
          <cell r="D2695" t="str">
            <v>IT.75.1625.123</v>
          </cell>
          <cell r="F269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95">
            <v>2021</v>
          </cell>
          <cell r="H2695">
            <v>0.23</v>
          </cell>
          <cell r="I2695">
            <v>1</v>
          </cell>
        </row>
        <row r="2696">
          <cell r="C2696" t="str">
            <v>20.7500.2118.21</v>
          </cell>
          <cell r="D2696" t="str">
            <v>IT.75.1625.176</v>
          </cell>
          <cell r="F269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96">
            <v>2021</v>
          </cell>
          <cell r="H2696">
            <v>0.23</v>
          </cell>
          <cell r="I2696">
            <v>1</v>
          </cell>
        </row>
        <row r="2697">
          <cell r="C2697" t="str">
            <v>20.7500.3974.21</v>
          </cell>
          <cell r="D2697" t="str">
            <v>IT.75.1625.176</v>
          </cell>
          <cell r="F269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97">
            <v>2021</v>
          </cell>
          <cell r="H2697">
            <v>0.23</v>
          </cell>
          <cell r="I2697">
            <v>1</v>
          </cell>
        </row>
        <row r="2698">
          <cell r="C2698" t="str">
            <v>20.7500.532.21</v>
          </cell>
          <cell r="D2698" t="str">
            <v>IT.75.1625.176</v>
          </cell>
          <cell r="F269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98">
            <v>2021</v>
          </cell>
          <cell r="H2698">
            <v>0.23</v>
          </cell>
          <cell r="I2698">
            <v>1</v>
          </cell>
        </row>
        <row r="2699">
          <cell r="C2699" t="str">
            <v>20.7500.1761.21</v>
          </cell>
          <cell r="D2699" t="str">
            <v>IT.75.1625.176</v>
          </cell>
          <cell r="F269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699">
            <v>2021</v>
          </cell>
          <cell r="H2699">
            <v>0.23</v>
          </cell>
          <cell r="I2699">
            <v>1</v>
          </cell>
        </row>
        <row r="2700">
          <cell r="C2700" t="str">
            <v>20.7500.762.22</v>
          </cell>
          <cell r="D2700" t="str">
            <v>IT.75.1625.190</v>
          </cell>
          <cell r="F270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00">
            <v>2021</v>
          </cell>
          <cell r="H2700">
            <v>0.23</v>
          </cell>
          <cell r="I2700">
            <v>1</v>
          </cell>
        </row>
        <row r="2701">
          <cell r="B2701" t="str">
            <v>Установка счетчиков (Страшко Л.И.)</v>
          </cell>
          <cell r="C2701" t="str">
            <v>20.7500.796.21</v>
          </cell>
          <cell r="D2701" t="str">
            <v>IT.75.1186.737</v>
          </cell>
          <cell r="F270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01">
            <v>2022</v>
          </cell>
          <cell r="H2701">
            <v>0.23</v>
          </cell>
          <cell r="I2701">
            <v>1</v>
          </cell>
        </row>
        <row r="2702">
          <cell r="B2702" t="str">
            <v>Установка счетчиков (Мельник Г.А.)</v>
          </cell>
          <cell r="C2702" t="str">
            <v>20.7500.934.21</v>
          </cell>
          <cell r="D2702" t="str">
            <v>IT.75.1186.738</v>
          </cell>
          <cell r="F270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02">
            <v>2022</v>
          </cell>
          <cell r="H2702">
            <v>0.23</v>
          </cell>
          <cell r="I2702">
            <v>1</v>
          </cell>
        </row>
        <row r="2703">
          <cell r="B2703" t="str">
            <v>Установка счетчиков (Скорнякова Н.М.)</v>
          </cell>
          <cell r="C2703" t="str">
            <v>20.7500.1451.21</v>
          </cell>
          <cell r="D2703" t="str">
            <v>IT.75.1186.741</v>
          </cell>
          <cell r="F270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03">
            <v>2022</v>
          </cell>
          <cell r="H2703">
            <v>0.23</v>
          </cell>
          <cell r="I2703">
            <v>1</v>
          </cell>
        </row>
        <row r="2704">
          <cell r="B2704" t="str">
            <v>Установка счетчиков (Сабирова С.А.)</v>
          </cell>
          <cell r="C2704" t="str">
            <v>20.7500.948.21</v>
          </cell>
          <cell r="D2704" t="str">
            <v>IT.75.1625.026</v>
          </cell>
          <cell r="F270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04">
            <v>2022</v>
          </cell>
          <cell r="H2704">
            <v>0.23</v>
          </cell>
          <cell r="I2704">
            <v>1</v>
          </cell>
        </row>
        <row r="2705">
          <cell r="B2705" t="str">
            <v>Установка счетчиков (Потапова Е.А.)</v>
          </cell>
          <cell r="C2705" t="str">
            <v>20.7500.1358.21</v>
          </cell>
          <cell r="D2705" t="str">
            <v>IT.75.1625.110</v>
          </cell>
          <cell r="F270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05">
            <v>2022</v>
          </cell>
          <cell r="H2705">
            <v>0.23</v>
          </cell>
          <cell r="I2705">
            <v>1</v>
          </cell>
        </row>
        <row r="2706">
          <cell r="B2706" t="str">
            <v>Установка счетчиков (Подгорбунский В.В.)</v>
          </cell>
          <cell r="C2706" t="str">
            <v>20.7500.1298.21</v>
          </cell>
          <cell r="D2706" t="str">
            <v>IT.75.1625.111</v>
          </cell>
          <cell r="F270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06">
            <v>2022</v>
          </cell>
          <cell r="H2706">
            <v>0.23</v>
          </cell>
          <cell r="I2706">
            <v>1</v>
          </cell>
        </row>
        <row r="2707">
          <cell r="B2707" t="str">
            <v>Установка счетчиков (Кольман А.С.)</v>
          </cell>
          <cell r="C2707" t="str">
            <v>20.7500.1328.21</v>
          </cell>
          <cell r="D2707" t="str">
            <v>IT.75.1625.112</v>
          </cell>
          <cell r="F270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07">
            <v>2022</v>
          </cell>
          <cell r="H2707">
            <v>0.23</v>
          </cell>
          <cell r="I2707">
            <v>1</v>
          </cell>
        </row>
        <row r="2708">
          <cell r="B2708" t="str">
            <v>Установка счетчиков (Трухочев Д.А.)</v>
          </cell>
          <cell r="C2708" t="str">
            <v>20.7500.3090.20</v>
          </cell>
          <cell r="D2708" t="str">
            <v>IT.75.1625.127</v>
          </cell>
          <cell r="F270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08">
            <v>2022</v>
          </cell>
          <cell r="H2708">
            <v>0.23</v>
          </cell>
          <cell r="I2708">
            <v>1</v>
          </cell>
        </row>
        <row r="2709">
          <cell r="B2709" t="str">
            <v>Установка счетчиков (Глаздовский Н.А.)</v>
          </cell>
          <cell r="C2709" t="str">
            <v>20.7500.672.21</v>
          </cell>
          <cell r="D2709" t="str">
            <v>IT.75.1625.133</v>
          </cell>
          <cell r="F270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09">
            <v>2022</v>
          </cell>
          <cell r="H2709">
            <v>0.23</v>
          </cell>
          <cell r="I2709">
            <v>1</v>
          </cell>
        </row>
        <row r="2710">
          <cell r="B2710" t="str">
            <v>Установка счетчиков (Притечко О.А.)</v>
          </cell>
          <cell r="C2710" t="str">
            <v>20.7500.1900.21</v>
          </cell>
          <cell r="D2710" t="str">
            <v>IT.75.1625.193</v>
          </cell>
          <cell r="F271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10">
            <v>2022</v>
          </cell>
          <cell r="H2710">
            <v>0.23</v>
          </cell>
          <cell r="I2710">
            <v>1</v>
          </cell>
        </row>
        <row r="2711">
          <cell r="B2711" t="str">
            <v>Установка счетчиков (Аюшеева Е.Ж.)</v>
          </cell>
          <cell r="C2711" t="str">
            <v>20.7500.1218.21</v>
          </cell>
          <cell r="D2711" t="str">
            <v>IT.75.1625.196</v>
          </cell>
          <cell r="F271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11">
            <v>2022</v>
          </cell>
          <cell r="H2711">
            <v>0.23</v>
          </cell>
          <cell r="I2711">
            <v>1</v>
          </cell>
        </row>
        <row r="2712">
          <cell r="B2712" t="str">
            <v>Установка счетчиков (Вострикова О.В.)</v>
          </cell>
          <cell r="C2712" t="str">
            <v>20.7500.3338.21</v>
          </cell>
          <cell r="D2712" t="str">
            <v>IT.75.1625.197</v>
          </cell>
          <cell r="F271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12">
            <v>2022</v>
          </cell>
          <cell r="H2712">
            <v>0.23</v>
          </cell>
          <cell r="I2712">
            <v>1</v>
          </cell>
        </row>
        <row r="2713">
          <cell r="B2713" t="str">
            <v>Установка счетчиков (Шевцова М.Н.)</v>
          </cell>
          <cell r="C2713" t="str">
            <v>20.7500.1950.21</v>
          </cell>
          <cell r="D2713" t="str">
            <v>IT.75.1625.200</v>
          </cell>
          <cell r="F271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13">
            <v>2022</v>
          </cell>
          <cell r="H2713">
            <v>0.23</v>
          </cell>
          <cell r="I2713">
            <v>1</v>
          </cell>
        </row>
        <row r="2714">
          <cell r="B2714" t="str">
            <v>Установка счетчиков (Лозовая А.В.)</v>
          </cell>
          <cell r="C2714" t="str">
            <v>20.7500.1424.21</v>
          </cell>
          <cell r="D2714" t="str">
            <v>IT.75.1625.202</v>
          </cell>
          <cell r="F271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14">
            <v>2022</v>
          </cell>
          <cell r="H2714">
            <v>0.23</v>
          </cell>
          <cell r="I2714">
            <v>1</v>
          </cell>
        </row>
        <row r="2715">
          <cell r="B2715" t="str">
            <v>Установка счетчиков (Козлова С.Н.)</v>
          </cell>
          <cell r="C2715" t="str">
            <v>20.7500.1280.21</v>
          </cell>
          <cell r="D2715" t="str">
            <v>IT.75.1625.203</v>
          </cell>
          <cell r="F271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15">
            <v>2022</v>
          </cell>
          <cell r="H2715">
            <v>0.23</v>
          </cell>
          <cell r="I2715">
            <v>1</v>
          </cell>
        </row>
        <row r="2716">
          <cell r="B2716" t="str">
            <v>Установка счетчиков (Белокопытова О.В.)</v>
          </cell>
          <cell r="C2716" t="str">
            <v>20.7500.929.21</v>
          </cell>
          <cell r="D2716" t="str">
            <v>IT.75.1625.207</v>
          </cell>
          <cell r="F271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16">
            <v>2022</v>
          </cell>
          <cell r="H2716">
            <v>0.23</v>
          </cell>
          <cell r="I2716">
            <v>1</v>
          </cell>
        </row>
        <row r="2717">
          <cell r="B2717" t="str">
            <v>Установка счетчиков (Матвеев А.А.)</v>
          </cell>
          <cell r="C2717" t="str">
            <v>20.7500.2143.21</v>
          </cell>
          <cell r="D2717" t="str">
            <v>IT.75.1625.210</v>
          </cell>
          <cell r="F271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17">
            <v>2022</v>
          </cell>
          <cell r="H2717">
            <v>0.23</v>
          </cell>
          <cell r="I2717">
            <v>1</v>
          </cell>
        </row>
        <row r="2718">
          <cell r="B2718" t="str">
            <v>Установка счетчиков (Аферов Ю.А.)</v>
          </cell>
          <cell r="C2718" t="str">
            <v>20.7500.2804.21</v>
          </cell>
          <cell r="D2718" t="str">
            <v>IT.75.1625.211</v>
          </cell>
          <cell r="F271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18">
            <v>2022</v>
          </cell>
          <cell r="H2718">
            <v>0.23</v>
          </cell>
          <cell r="I2718">
            <v>1</v>
          </cell>
        </row>
        <row r="2719">
          <cell r="B2719" t="str">
            <v>Установка счетчиков (Муха Ю.В.)</v>
          </cell>
          <cell r="C2719" t="str">
            <v>20.7500.3038.21</v>
          </cell>
          <cell r="D2719" t="str">
            <v>IT.75.1625.214</v>
          </cell>
          <cell r="F271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19">
            <v>2022</v>
          </cell>
          <cell r="H2719">
            <v>0.23</v>
          </cell>
          <cell r="I2719">
            <v>1</v>
          </cell>
        </row>
        <row r="2720">
          <cell r="B2720" t="str">
            <v>Установка счетчиков (Гончаров А.М.)</v>
          </cell>
          <cell r="C2720" t="str">
            <v>20.7500.2082.21</v>
          </cell>
          <cell r="D2720" t="str">
            <v>IT.75.1625.215</v>
          </cell>
          <cell r="F272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20">
            <v>2022</v>
          </cell>
          <cell r="H2720">
            <v>0.23</v>
          </cell>
          <cell r="I2720">
            <v>1</v>
          </cell>
        </row>
        <row r="2721">
          <cell r="B2721" t="str">
            <v>Установка счетчиков (Новожилова Н.С.)</v>
          </cell>
          <cell r="C2721" t="str">
            <v>20.7500.2246.21</v>
          </cell>
          <cell r="D2721" t="str">
            <v>IT.75.1625.218</v>
          </cell>
          <cell r="F272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21">
            <v>2022</v>
          </cell>
          <cell r="H2721">
            <v>0.23</v>
          </cell>
          <cell r="I2721">
            <v>1</v>
          </cell>
        </row>
        <row r="2722">
          <cell r="B2722" t="str">
            <v>Установка счетчиков (Бакшеев О.В.)</v>
          </cell>
          <cell r="C2722" t="str">
            <v>20.7500.3713.21</v>
          </cell>
          <cell r="D2722" t="str">
            <v>IT.75.1625.219</v>
          </cell>
          <cell r="F272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22">
            <v>2022</v>
          </cell>
          <cell r="H2722">
            <v>0.23</v>
          </cell>
          <cell r="I2722">
            <v>1</v>
          </cell>
        </row>
        <row r="2723">
          <cell r="B2723" t="str">
            <v>Установка счетчиков (Степанченко Т.В.)</v>
          </cell>
          <cell r="C2723" t="str">
            <v>20.7500.3596.21</v>
          </cell>
          <cell r="D2723" t="str">
            <v>IT.75.1625.220</v>
          </cell>
          <cell r="F272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23">
            <v>2022</v>
          </cell>
          <cell r="H2723">
            <v>0.23</v>
          </cell>
          <cell r="I2723">
            <v>1</v>
          </cell>
        </row>
        <row r="2724">
          <cell r="B2724" t="str">
            <v>Установка счетчиков (Кузнецов В.В.)</v>
          </cell>
          <cell r="C2724" t="str">
            <v>20.7500.2236.21</v>
          </cell>
          <cell r="D2724" t="str">
            <v>IT.75.1625.237</v>
          </cell>
          <cell r="F272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24">
            <v>2022</v>
          </cell>
          <cell r="H2724">
            <v>0.23</v>
          </cell>
          <cell r="I2724">
            <v>1</v>
          </cell>
        </row>
        <row r="2725">
          <cell r="B2725" t="str">
            <v>Установка счетчиков (Егоров Н.В.)</v>
          </cell>
          <cell r="C2725" t="str">
            <v>20.7500.2086.21</v>
          </cell>
          <cell r="D2725" t="str">
            <v>IT.75.1625.240</v>
          </cell>
          <cell r="F272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25">
            <v>2022</v>
          </cell>
          <cell r="H2725">
            <v>0.23</v>
          </cell>
          <cell r="I2725">
            <v>1</v>
          </cell>
        </row>
        <row r="2726">
          <cell r="B2726" t="str">
            <v>Установка счетчиков (Белянина Г.П.)</v>
          </cell>
          <cell r="C2726" t="str">
            <v>20.7500.1948.21</v>
          </cell>
          <cell r="D2726" t="str">
            <v>IT.75.1625.242</v>
          </cell>
          <cell r="F272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26">
            <v>2022</v>
          </cell>
          <cell r="H2726">
            <v>0.23</v>
          </cell>
          <cell r="I2726">
            <v>1</v>
          </cell>
        </row>
        <row r="2727">
          <cell r="B2727" t="str">
            <v>Установка счетчиков (Фомин С.Н.)</v>
          </cell>
          <cell r="C2727" t="str">
            <v>20.7500.3631.20</v>
          </cell>
          <cell r="D2727" t="str">
            <v>IT.75.1625.244</v>
          </cell>
          <cell r="F272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27">
            <v>2022</v>
          </cell>
          <cell r="H2727">
            <v>0.23</v>
          </cell>
          <cell r="I2727">
            <v>1</v>
          </cell>
        </row>
        <row r="2728">
          <cell r="B2728" t="str">
            <v>Установка счетчиков (Димова Т.Е.)</v>
          </cell>
          <cell r="C2728" t="str">
            <v>20.7500.2275.21</v>
          </cell>
          <cell r="D2728" t="str">
            <v>IT.75.1625.246</v>
          </cell>
          <cell r="F272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28">
            <v>2022</v>
          </cell>
          <cell r="H2728">
            <v>0.23</v>
          </cell>
          <cell r="I2728">
            <v>1</v>
          </cell>
        </row>
        <row r="2729">
          <cell r="B2729" t="str">
            <v>Установка счетчиков (Загвоздкина Ф.М.)</v>
          </cell>
          <cell r="C2729" t="str">
            <v>20.7500.1173.21</v>
          </cell>
          <cell r="D2729" t="str">
            <v>IT.75.1625.249</v>
          </cell>
          <cell r="F272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29">
            <v>2022</v>
          </cell>
          <cell r="H2729">
            <v>0.23</v>
          </cell>
          <cell r="I2729">
            <v>1</v>
          </cell>
        </row>
        <row r="2730">
          <cell r="B2730" t="str">
            <v>Установка счетчиков (Пичуева Г.М.)</v>
          </cell>
          <cell r="C2730" t="str">
            <v>20.7500.1256.21</v>
          </cell>
          <cell r="D2730" t="str">
            <v>IT.75.1625.261</v>
          </cell>
          <cell r="F273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30">
            <v>2022</v>
          </cell>
          <cell r="H2730">
            <v>0.23</v>
          </cell>
          <cell r="I2730">
            <v>1</v>
          </cell>
        </row>
        <row r="2731">
          <cell r="B2731" t="str">
            <v>Установка счетчиков (Абрамова Е.М.)</v>
          </cell>
          <cell r="C2731" t="str">
            <v>20.7500.1588.21</v>
          </cell>
          <cell r="D2731" t="str">
            <v>IT.75.1625.262</v>
          </cell>
          <cell r="F273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31">
            <v>2022</v>
          </cell>
          <cell r="H2731">
            <v>0.23</v>
          </cell>
          <cell r="I2731">
            <v>1</v>
          </cell>
        </row>
        <row r="2732">
          <cell r="B2732" t="str">
            <v>Установка счетчиков (Стукова С.И.)</v>
          </cell>
          <cell r="C2732" t="str">
            <v>20.7500.416.22</v>
          </cell>
          <cell r="D2732" t="str">
            <v>IT.75.1625.415</v>
          </cell>
          <cell r="F273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32">
            <v>2022</v>
          </cell>
          <cell r="H2732">
            <v>0.23</v>
          </cell>
          <cell r="I2732">
            <v>1</v>
          </cell>
        </row>
        <row r="2733">
          <cell r="B2733" t="str">
            <v>Установка счетчиков (Кузьмин А.Ю.)</v>
          </cell>
          <cell r="C2733" t="str">
            <v>20.7500.2314.21</v>
          </cell>
          <cell r="D2733" t="str">
            <v>IT.75.1625.427</v>
          </cell>
          <cell r="F273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33">
            <v>2022</v>
          </cell>
          <cell r="H2733">
            <v>0.23</v>
          </cell>
          <cell r="I2733">
            <v>1</v>
          </cell>
        </row>
        <row r="2734">
          <cell r="B2734" t="str">
            <v>Установка счетчиков (Шемякина Н.А.)</v>
          </cell>
          <cell r="C2734" t="str">
            <v>20.7500.3526.21</v>
          </cell>
          <cell r="D2734" t="str">
            <v>IT.75.1625.446</v>
          </cell>
          <cell r="F273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34">
            <v>2022</v>
          </cell>
          <cell r="H2734">
            <v>0.23</v>
          </cell>
          <cell r="I2734">
            <v>1</v>
          </cell>
        </row>
        <row r="2735">
          <cell r="B2735" t="str">
            <v>Установка счетчиков (Гладышев А.В.)</v>
          </cell>
          <cell r="C2735" t="str">
            <v>20.7500.3108.21</v>
          </cell>
          <cell r="D2735" t="str">
            <v>IT.75.1625.424</v>
          </cell>
          <cell r="F273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35">
            <v>2022</v>
          </cell>
          <cell r="H2735">
            <v>0.23</v>
          </cell>
          <cell r="I2735">
            <v>1</v>
          </cell>
        </row>
        <row r="2736">
          <cell r="B2736" t="str">
            <v>Установка счетчиков (Комитет городского</v>
          </cell>
          <cell r="C2736" t="str">
            <v>20.7500.221.22</v>
          </cell>
          <cell r="D2736" t="str">
            <v>IT.75.1625.425</v>
          </cell>
          <cell r="F273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36">
            <v>2022</v>
          </cell>
          <cell r="H2736">
            <v>0.23</v>
          </cell>
          <cell r="I2736">
            <v>1</v>
          </cell>
        </row>
        <row r="2737">
          <cell r="B2737" t="str">
            <v>Установка счетчиков (Муллоярова В.В.)</v>
          </cell>
          <cell r="C2737" t="str">
            <v>20.7500.2345.21</v>
          </cell>
          <cell r="D2737" t="str">
            <v>IT.75.1625.279</v>
          </cell>
          <cell r="F273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37">
            <v>2022</v>
          </cell>
          <cell r="H2737">
            <v>0.23</v>
          </cell>
          <cell r="I2737">
            <v>1</v>
          </cell>
        </row>
        <row r="2738">
          <cell r="B2738" t="str">
            <v>Установка счетчиков (Дементьева Я.В.)</v>
          </cell>
          <cell r="C2738" t="str">
            <v>20.7500.1949.21</v>
          </cell>
          <cell r="D2738" t="str">
            <v>IT.75.1625.282</v>
          </cell>
          <cell r="F273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38">
            <v>2022</v>
          </cell>
          <cell r="H2738">
            <v>0.23</v>
          </cell>
          <cell r="I2738">
            <v>1</v>
          </cell>
        </row>
        <row r="2739">
          <cell r="B2739" t="str">
            <v>Установка счетчиков (АДМИНИСТРАЦИЯ ГОРОД</v>
          </cell>
          <cell r="C2739" t="str">
            <v>20.7500.3458.21</v>
          </cell>
          <cell r="D2739" t="str">
            <v>IT.75.1625.289</v>
          </cell>
          <cell r="F273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39">
            <v>2022</v>
          </cell>
          <cell r="H2739">
            <v>0.23</v>
          </cell>
          <cell r="I2739">
            <v>1</v>
          </cell>
        </row>
        <row r="2740">
          <cell r="B2740" t="str">
            <v>Установка счетчиков (АДМИНИСТРАЦИЯ ГОРОД</v>
          </cell>
          <cell r="C2740" t="str">
            <v>20.7500.3800.21</v>
          </cell>
          <cell r="D2740" t="str">
            <v>IT.75.1625.290</v>
          </cell>
          <cell r="F274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40">
            <v>2022</v>
          </cell>
          <cell r="H2740">
            <v>0.23</v>
          </cell>
          <cell r="I2740">
            <v>1</v>
          </cell>
        </row>
        <row r="2741">
          <cell r="B2741" t="str">
            <v>Установка счетчиков (Ермолина Н.В.)</v>
          </cell>
          <cell r="C2741" t="str">
            <v>20.7500.2604.21</v>
          </cell>
          <cell r="D2741" t="str">
            <v>IT.75.1625.294</v>
          </cell>
          <cell r="F274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41">
            <v>2022</v>
          </cell>
          <cell r="H2741">
            <v>0.23</v>
          </cell>
          <cell r="I2741">
            <v>1</v>
          </cell>
        </row>
        <row r="2742">
          <cell r="B2742" t="str">
            <v>Установка счетчиков (Сергеев В.Н.)</v>
          </cell>
          <cell r="C2742" t="str">
            <v>20.7500.2770.21</v>
          </cell>
          <cell r="D2742" t="str">
            <v>IT.75.1625.300</v>
          </cell>
          <cell r="F274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42">
            <v>2022</v>
          </cell>
          <cell r="H2742">
            <v>0.23</v>
          </cell>
          <cell r="I2742">
            <v>1</v>
          </cell>
        </row>
        <row r="2743">
          <cell r="B2743" t="str">
            <v>Установка счетчиков (Гаученова С.В.)</v>
          </cell>
          <cell r="C2743" t="str">
            <v>20.7500.1313.21</v>
          </cell>
          <cell r="D2743" t="str">
            <v>IT.75.1625.301</v>
          </cell>
          <cell r="F274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43">
            <v>2022</v>
          </cell>
          <cell r="H2743">
            <v>0.23</v>
          </cell>
          <cell r="I2743">
            <v>1</v>
          </cell>
        </row>
        <row r="2744">
          <cell r="B2744" t="str">
            <v>Установка счетчиков (Простакишин Е.А.)</v>
          </cell>
          <cell r="C2744" t="str">
            <v>20.7500.3164.21</v>
          </cell>
          <cell r="D2744" t="str">
            <v>IT.75.1625.405</v>
          </cell>
          <cell r="F274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44">
            <v>2022</v>
          </cell>
          <cell r="H2744">
            <v>0.23</v>
          </cell>
          <cell r="I2744">
            <v>1</v>
          </cell>
        </row>
        <row r="2745">
          <cell r="B2745" t="str">
            <v>Установка счетчиков (Волик Т.М.)</v>
          </cell>
          <cell r="C2745" t="str">
            <v>20.7500.2591.21</v>
          </cell>
          <cell r="D2745" t="str">
            <v>IT.75.1625.422</v>
          </cell>
          <cell r="F274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45">
            <v>2022</v>
          </cell>
          <cell r="H2745">
            <v>0.23</v>
          </cell>
          <cell r="I2745">
            <v>1</v>
          </cell>
        </row>
        <row r="2746">
          <cell r="B2746" t="str">
            <v>Установка счетчиков (Орлов С.И.)</v>
          </cell>
          <cell r="C2746" t="str">
            <v>20.7500.3608.21</v>
          </cell>
          <cell r="D2746" t="str">
            <v>IT.75.1625.431</v>
          </cell>
          <cell r="F274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46">
            <v>2022</v>
          </cell>
          <cell r="H2746">
            <v>0.23</v>
          </cell>
          <cell r="I2746">
            <v>1</v>
          </cell>
        </row>
        <row r="2747">
          <cell r="B2747" t="str">
            <v>Установка счетчиков (Буряченко С.В.)</v>
          </cell>
          <cell r="C2747" t="str">
            <v>20.7500.1260.21</v>
          </cell>
          <cell r="D2747" t="str">
            <v>IT.75.1625.434</v>
          </cell>
          <cell r="F274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47">
            <v>2022</v>
          </cell>
          <cell r="H2747">
            <v>0.23</v>
          </cell>
          <cell r="I2747">
            <v>1</v>
          </cell>
        </row>
        <row r="2748">
          <cell r="B2748" t="str">
            <v>Установка счетчиков (Агамедова Т.А.)</v>
          </cell>
          <cell r="C2748" t="str">
            <v>20.7500.1352.21</v>
          </cell>
          <cell r="D2748" t="str">
            <v>IT.75.1625.313</v>
          </cell>
          <cell r="F274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48">
            <v>2022</v>
          </cell>
          <cell r="H2748">
            <v>0.23</v>
          </cell>
          <cell r="I2748">
            <v>1</v>
          </cell>
        </row>
        <row r="2749">
          <cell r="B2749" t="str">
            <v>Установка счетчиков (Омельченко Г.В.)</v>
          </cell>
          <cell r="C2749" t="str">
            <v>20.7500.91.20</v>
          </cell>
          <cell r="D2749" t="str">
            <v>IT.75.1625.321</v>
          </cell>
          <cell r="F274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49">
            <v>2022</v>
          </cell>
          <cell r="H2749">
            <v>0.23</v>
          </cell>
          <cell r="I2749">
            <v>1</v>
          </cell>
        </row>
        <row r="2750">
          <cell r="B2750" t="str">
            <v>Установка счетчиков (Коверник А.А.)</v>
          </cell>
          <cell r="C2750" t="str">
            <v>20.7500.4111.17</v>
          </cell>
          <cell r="D2750" t="str">
            <v>IT.75.1625.324</v>
          </cell>
          <cell r="F275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50">
            <v>2022</v>
          </cell>
          <cell r="H2750">
            <v>0.23</v>
          </cell>
          <cell r="I2750">
            <v>1</v>
          </cell>
        </row>
        <row r="2751">
          <cell r="B2751" t="str">
            <v>Установка счетчиков (Шмаков Д.Н.)</v>
          </cell>
          <cell r="C2751" t="str">
            <v>20.7500.1540.21</v>
          </cell>
          <cell r="D2751" t="str">
            <v>IT.75.1625.330</v>
          </cell>
          <cell r="F275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51">
            <v>2022</v>
          </cell>
          <cell r="H2751">
            <v>0.23</v>
          </cell>
          <cell r="I2751">
            <v>1</v>
          </cell>
        </row>
        <row r="2752">
          <cell r="B2752" t="str">
            <v>Установка счетчиков (Шавкунова О.И.)</v>
          </cell>
          <cell r="C2752" t="str">
            <v>20.7500.1923.21</v>
          </cell>
          <cell r="D2752" t="str">
            <v>IT.75.1625.332</v>
          </cell>
          <cell r="F275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52">
            <v>2022</v>
          </cell>
          <cell r="H2752">
            <v>0.23</v>
          </cell>
          <cell r="I2752">
            <v>1</v>
          </cell>
        </row>
        <row r="2753">
          <cell r="B2753" t="str">
            <v>Установка счетчиков (Маров А.Д.)</v>
          </cell>
          <cell r="C2753" t="str">
            <v>20.7500.1756.21</v>
          </cell>
          <cell r="D2753" t="str">
            <v>IT.75.1625.333</v>
          </cell>
          <cell r="F275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53">
            <v>2022</v>
          </cell>
          <cell r="H2753">
            <v>0.23</v>
          </cell>
          <cell r="I2753">
            <v>1</v>
          </cell>
        </row>
        <row r="2754">
          <cell r="B2754" t="str">
            <v>Установка счетчиков (Колегова Н.Р.)</v>
          </cell>
          <cell r="C2754" t="str">
            <v>20.7500.654.21</v>
          </cell>
          <cell r="D2754" t="str">
            <v>IT.75.1625.334</v>
          </cell>
          <cell r="F275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54">
            <v>2022</v>
          </cell>
          <cell r="H2754">
            <v>0.23</v>
          </cell>
          <cell r="I2754">
            <v>1</v>
          </cell>
        </row>
        <row r="2755">
          <cell r="B2755" t="str">
            <v>Установка счетчиков (Бехметьев С.С.)</v>
          </cell>
          <cell r="C2755" t="str">
            <v>20.7500.1471.21</v>
          </cell>
          <cell r="D2755" t="str">
            <v>IT.75.1625.335</v>
          </cell>
          <cell r="F275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55">
            <v>2022</v>
          </cell>
          <cell r="H2755">
            <v>0.23</v>
          </cell>
          <cell r="I2755">
            <v>1</v>
          </cell>
        </row>
        <row r="2756">
          <cell r="B2756" t="str">
            <v>Установка счетчиков (Сергиенко Е.Н.)</v>
          </cell>
          <cell r="C2756" t="str">
            <v>20.7500.3578.21</v>
          </cell>
          <cell r="D2756" t="str">
            <v>IT.75.1625.354</v>
          </cell>
          <cell r="F275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56">
            <v>2022</v>
          </cell>
          <cell r="H2756">
            <v>0.23</v>
          </cell>
          <cell r="I2756">
            <v>1</v>
          </cell>
        </row>
        <row r="2757">
          <cell r="B2757" t="str">
            <v>Установка счетчиков (Жуков В.М.)</v>
          </cell>
          <cell r="C2757" t="str">
            <v>20.7500.2745.21</v>
          </cell>
          <cell r="D2757" t="str">
            <v>IT.75.1625.357</v>
          </cell>
          <cell r="F275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57">
            <v>2022</v>
          </cell>
          <cell r="H2757">
            <v>0.23</v>
          </cell>
          <cell r="I2757">
            <v>1</v>
          </cell>
        </row>
        <row r="2758">
          <cell r="B2758" t="str">
            <v>Установка счетчиков (Жукова Т.М.)</v>
          </cell>
          <cell r="C2758" t="str">
            <v>20.7500.2746.21</v>
          </cell>
          <cell r="D2758" t="str">
            <v>IT.75.1625.360</v>
          </cell>
          <cell r="F275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58">
            <v>2022</v>
          </cell>
          <cell r="H2758">
            <v>0.23</v>
          </cell>
          <cell r="I2758">
            <v>1</v>
          </cell>
        </row>
        <row r="2759">
          <cell r="B2759" t="str">
            <v>Установка счетчиков (Фомина О.В.)</v>
          </cell>
          <cell r="C2759" t="str">
            <v>20.7500.2793.21</v>
          </cell>
          <cell r="D2759" t="str">
            <v>IT.75.1625.361</v>
          </cell>
          <cell r="F275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59">
            <v>2022</v>
          </cell>
          <cell r="H2759">
            <v>0.23</v>
          </cell>
          <cell r="I2759">
            <v>1</v>
          </cell>
        </row>
        <row r="2760">
          <cell r="B2760" t="str">
            <v>Установка счетчиков (Суворова Л.В.)</v>
          </cell>
          <cell r="C2760" t="str">
            <v>20.7500.234.19</v>
          </cell>
          <cell r="D2760" t="str">
            <v>IT.75.1625.365</v>
          </cell>
          <cell r="F276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60">
            <v>2022</v>
          </cell>
          <cell r="H2760">
            <v>0.23</v>
          </cell>
          <cell r="I2760">
            <v>1</v>
          </cell>
        </row>
        <row r="2761">
          <cell r="B2761" t="str">
            <v>Установка счетчиков (Фадеев А.М.)</v>
          </cell>
          <cell r="C2761" t="str">
            <v>20.7500.88.22</v>
          </cell>
          <cell r="D2761" t="str">
            <v>IT.75.1625.375</v>
          </cell>
          <cell r="F276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61">
            <v>2022</v>
          </cell>
          <cell r="H2761">
            <v>0.23</v>
          </cell>
          <cell r="I2761">
            <v>1</v>
          </cell>
        </row>
        <row r="2762">
          <cell r="B2762" t="str">
            <v>Установка счетчиков (Бочкова Г.И.)</v>
          </cell>
          <cell r="C2762" t="str">
            <v>20.7500.2479.21</v>
          </cell>
          <cell r="D2762" t="str">
            <v>IT.75.1625.377</v>
          </cell>
          <cell r="F276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62">
            <v>2022</v>
          </cell>
          <cell r="H2762">
            <v>0.23</v>
          </cell>
          <cell r="I2762">
            <v>1</v>
          </cell>
        </row>
        <row r="2763">
          <cell r="B2763" t="str">
            <v>Установка счетчиков (Цынгуева Е.А.)</v>
          </cell>
          <cell r="C2763" t="str">
            <v>20.7500.93.22</v>
          </cell>
          <cell r="D2763" t="str">
            <v>IT.75.1625.391</v>
          </cell>
          <cell r="F276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63">
            <v>2022</v>
          </cell>
          <cell r="H2763">
            <v>0.23</v>
          </cell>
          <cell r="I2763">
            <v>1</v>
          </cell>
        </row>
        <row r="2764">
          <cell r="B2764" t="str">
            <v>Установка счетчиков (Колокольников Н.С.)</v>
          </cell>
          <cell r="C2764" t="str">
            <v>20.7500.3778.18</v>
          </cell>
          <cell r="D2764" t="str">
            <v>IT.75.1625.393</v>
          </cell>
          <cell r="F276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64">
            <v>2022</v>
          </cell>
          <cell r="H2764">
            <v>0.23</v>
          </cell>
          <cell r="I2764">
            <v>1</v>
          </cell>
        </row>
        <row r="2765">
          <cell r="B2765" t="str">
            <v>Установка счетчиков (УПРАВЛЕНИЕ ФЕДЕРАЛЬ</v>
          </cell>
          <cell r="C2765" t="str">
            <v>20.7500.761.19</v>
          </cell>
          <cell r="D2765" t="str">
            <v>IT.75.1625.395</v>
          </cell>
          <cell r="F276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65">
            <v>2022</v>
          </cell>
          <cell r="H2765">
            <v>0.23</v>
          </cell>
          <cell r="I2765">
            <v>1</v>
          </cell>
        </row>
        <row r="2766">
          <cell r="B2766" t="str">
            <v>Установка счетчиков (Стибленко Я.В.)</v>
          </cell>
          <cell r="C2766" t="str">
            <v>20.7500.1021.22</v>
          </cell>
          <cell r="D2766" t="str">
            <v>IT.75.1625.463</v>
          </cell>
          <cell r="F276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66">
            <v>2022</v>
          </cell>
          <cell r="H2766">
            <v>0.23</v>
          </cell>
          <cell r="I2766">
            <v>1</v>
          </cell>
        </row>
        <row r="2767">
          <cell r="B2767" t="str">
            <v>Установка счетчиков (Горбань Е.В.)</v>
          </cell>
          <cell r="C2767" t="str">
            <v>20.7500.1009.22</v>
          </cell>
          <cell r="D2767" t="str">
            <v>IT.75.1625.465</v>
          </cell>
          <cell r="F276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67">
            <v>2022</v>
          </cell>
          <cell r="H2767">
            <v>0.23</v>
          </cell>
          <cell r="I2767">
            <v>1</v>
          </cell>
        </row>
        <row r="2768">
          <cell r="B2768" t="str">
            <v>Установка счетчиков (Нефедов А.Н.)</v>
          </cell>
          <cell r="C2768" t="str">
            <v>20.7500.3484.20</v>
          </cell>
          <cell r="D2768" t="str">
            <v>IT.75.1186.261</v>
          </cell>
          <cell r="F276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68">
            <v>2022</v>
          </cell>
          <cell r="H2768">
            <v>0.23</v>
          </cell>
          <cell r="I2768">
            <v>1</v>
          </cell>
        </row>
        <row r="2769">
          <cell r="B2769" t="str">
            <v>Установка счетчиков (Капустина А.Е.)</v>
          </cell>
          <cell r="C2769" t="str">
            <v>20.7500.1953.21</v>
          </cell>
          <cell r="D2769" t="str">
            <v>IT.75.1186.502</v>
          </cell>
          <cell r="F276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69">
            <v>2022</v>
          </cell>
          <cell r="H2769">
            <v>0.23</v>
          </cell>
          <cell r="I2769">
            <v>1</v>
          </cell>
        </row>
        <row r="2770">
          <cell r="B2770" t="str">
            <v>Установка счетчиков (Ильин С.П.)</v>
          </cell>
          <cell r="C2770" t="str">
            <v>20.7500.2425.21</v>
          </cell>
          <cell r="D2770" t="str">
            <v>IT.75.1186.591</v>
          </cell>
          <cell r="F277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70">
            <v>2022</v>
          </cell>
          <cell r="H2770">
            <v>0.23</v>
          </cell>
          <cell r="I2770">
            <v>1</v>
          </cell>
        </row>
        <row r="2771">
          <cell r="B2771" t="str">
            <v>Установка счетчиков (Лиханов Д.А.)</v>
          </cell>
          <cell r="C2771" t="str">
            <v>20.7500.2422.21</v>
          </cell>
          <cell r="D2771" t="str">
            <v>IT.75.1186.592</v>
          </cell>
          <cell r="F277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71">
            <v>2022</v>
          </cell>
          <cell r="H2771">
            <v>0.23</v>
          </cell>
          <cell r="I2771">
            <v>1</v>
          </cell>
        </row>
        <row r="2772">
          <cell r="B2772" t="str">
            <v>Установка счетчиков (ГУ "Безопасный горо</v>
          </cell>
          <cell r="C2772" t="str">
            <v>20.7500.2557.20</v>
          </cell>
          <cell r="D2772" t="str">
            <v>IT.75.1186.593</v>
          </cell>
          <cell r="F277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72">
            <v>2022</v>
          </cell>
          <cell r="H2772">
            <v>0.23</v>
          </cell>
          <cell r="I2772">
            <v>1</v>
          </cell>
        </row>
        <row r="2773">
          <cell r="B2773" t="str">
            <v>Установка счетчиков (Коршун А.Ю.)</v>
          </cell>
          <cell r="C2773" t="str">
            <v>20.7500.3545.20</v>
          </cell>
          <cell r="D2773" t="str">
            <v>IT.75.1186.597</v>
          </cell>
          <cell r="F277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73">
            <v>2022</v>
          </cell>
          <cell r="H2773">
            <v>0.23</v>
          </cell>
          <cell r="I2773">
            <v>1</v>
          </cell>
        </row>
        <row r="2774">
          <cell r="B2774" t="str">
            <v>Установка счетчиков (Цыренов Б.Б.)</v>
          </cell>
          <cell r="C2774" t="str">
            <v>20.7500.2305.21</v>
          </cell>
          <cell r="D2774" t="str">
            <v>IT.75.1625.022</v>
          </cell>
          <cell r="F277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74">
            <v>2022</v>
          </cell>
          <cell r="H2774">
            <v>0.23</v>
          </cell>
          <cell r="I2774">
            <v>1</v>
          </cell>
        </row>
        <row r="2775">
          <cell r="B2775" t="str">
            <v>Установка счетчиков (Шульгина Н.Н.)</v>
          </cell>
          <cell r="C2775" t="str">
            <v>20.7500.1149.21</v>
          </cell>
          <cell r="D2775" t="str">
            <v>IT.75.1186.743</v>
          </cell>
          <cell r="F277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75">
            <v>2022</v>
          </cell>
          <cell r="H2775">
            <v>0.23</v>
          </cell>
          <cell r="I2775">
            <v>1</v>
          </cell>
        </row>
        <row r="2776">
          <cell r="B2776" t="str">
            <v>Установка счетчиков (Днепровская И.В.)</v>
          </cell>
          <cell r="C2776" t="str">
            <v>20.7500.1761.21</v>
          </cell>
          <cell r="D2776" t="str">
            <v>IT.75.1625.236</v>
          </cell>
          <cell r="F277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76">
            <v>2022</v>
          </cell>
          <cell r="H2776">
            <v>0.23</v>
          </cell>
          <cell r="I2776">
            <v>1</v>
          </cell>
        </row>
        <row r="2777">
          <cell r="B2777" t="str">
            <v>Установка счетчиков (Косяков И.И.)</v>
          </cell>
          <cell r="C2777" t="str">
            <v>20.7500.3217.21</v>
          </cell>
          <cell r="D2777" t="str">
            <v>IT.75.1625.409</v>
          </cell>
          <cell r="F277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77">
            <v>2022</v>
          </cell>
          <cell r="H2777">
            <v>0.23</v>
          </cell>
          <cell r="I2777">
            <v>1</v>
          </cell>
        </row>
        <row r="2778">
          <cell r="B2778" t="str">
            <v>Установка счетчиков (Панов Е.Н.)</v>
          </cell>
          <cell r="C2778" t="str">
            <v>20.7500.2118.21</v>
          </cell>
          <cell r="D2778" t="str">
            <v>IT.75.1625.414</v>
          </cell>
          <cell r="F277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78">
            <v>2022</v>
          </cell>
          <cell r="H2778">
            <v>0.23</v>
          </cell>
          <cell r="I2778">
            <v>1</v>
          </cell>
        </row>
        <row r="2779">
          <cell r="B2779" t="str">
            <v>Установка счетчиков (Малыгина И.И.)</v>
          </cell>
          <cell r="C2779" t="str">
            <v>20.7500.3024.21</v>
          </cell>
          <cell r="D2779" t="str">
            <v>IT.75.1625.437</v>
          </cell>
          <cell r="F277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79">
            <v>2022</v>
          </cell>
          <cell r="H2779">
            <v>0.23</v>
          </cell>
          <cell r="I2779">
            <v>1</v>
          </cell>
        </row>
        <row r="2780">
          <cell r="B2780" t="str">
            <v>Установка счетчиков (Федореев Ю.А.)</v>
          </cell>
          <cell r="C2780" t="str">
            <v>20.7500.1839.22</v>
          </cell>
          <cell r="D2780" t="str">
            <v>IT.75.1625.490</v>
          </cell>
          <cell r="F278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80">
            <v>2022</v>
          </cell>
          <cell r="H2780">
            <v>0.23</v>
          </cell>
          <cell r="I2780">
            <v>1</v>
          </cell>
        </row>
        <row r="2781">
          <cell r="B2781" t="str">
            <v>Установка счетчиков (Золотухина Т.В.)</v>
          </cell>
          <cell r="C2781" t="str">
            <v>20.7500.3683.21</v>
          </cell>
          <cell r="D2781" t="str">
            <v>IT.75.1625.491</v>
          </cell>
          <cell r="F278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81">
            <v>2022</v>
          </cell>
          <cell r="H2781">
            <v>0.23</v>
          </cell>
          <cell r="I2781">
            <v>1</v>
          </cell>
        </row>
        <row r="2782">
          <cell r="B2782" t="str">
            <v>Установка счетчиков (Удякова О.В.)</v>
          </cell>
          <cell r="C2782" t="str">
            <v>20.7500.858.22</v>
          </cell>
          <cell r="D2782" t="str">
            <v>IT.75.1625.492</v>
          </cell>
          <cell r="F278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82">
            <v>2022</v>
          </cell>
          <cell r="H2782">
            <v>0.23</v>
          </cell>
          <cell r="I2782">
            <v>1</v>
          </cell>
        </row>
        <row r="2783">
          <cell r="B2783" t="str">
            <v>Установка счетчиков (Матафонова Л.В.)</v>
          </cell>
          <cell r="C2783" t="str">
            <v>20.7500.2191.22</v>
          </cell>
          <cell r="D2783" t="str">
            <v>IT.75.1625.493</v>
          </cell>
          <cell r="F278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83">
            <v>2022</v>
          </cell>
          <cell r="H2783">
            <v>0.23</v>
          </cell>
          <cell r="I2783">
            <v>1</v>
          </cell>
        </row>
        <row r="2784">
          <cell r="B2784" t="str">
            <v>Установка счетчиков (Ярош Е.В.)</v>
          </cell>
          <cell r="C2784" t="str">
            <v>20.7500.2195.22</v>
          </cell>
          <cell r="D2784" t="str">
            <v>IT.75.1625.494</v>
          </cell>
          <cell r="F278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84">
            <v>2022</v>
          </cell>
          <cell r="H2784">
            <v>0.23</v>
          </cell>
          <cell r="I2784">
            <v>1</v>
          </cell>
        </row>
        <row r="2785">
          <cell r="B2785" t="str">
            <v>Установка счетчиков (Папырина О.Г.)</v>
          </cell>
          <cell r="C2785" t="str">
            <v>20.7500.1432.22</v>
          </cell>
          <cell r="D2785" t="str">
            <v>IT.75.1625.496</v>
          </cell>
          <cell r="F278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85">
            <v>2022</v>
          </cell>
          <cell r="H2785">
            <v>0.23</v>
          </cell>
          <cell r="I2785">
            <v>1</v>
          </cell>
        </row>
        <row r="2786">
          <cell r="B2786" t="str">
            <v>Установка счетчиков (Волков В.И.)</v>
          </cell>
          <cell r="C2786" t="str">
            <v>20.7500.1735.22</v>
          </cell>
          <cell r="D2786" t="str">
            <v>IT.75.1625.503</v>
          </cell>
          <cell r="F278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86">
            <v>2022</v>
          </cell>
          <cell r="H2786">
            <v>0.23</v>
          </cell>
          <cell r="I2786">
            <v>1</v>
          </cell>
        </row>
        <row r="2787">
          <cell r="B2787" t="str">
            <v>Установка счетчиков (Щербакова О.С.)</v>
          </cell>
          <cell r="C2787" t="str">
            <v>20.7500.174.22</v>
          </cell>
          <cell r="D2787" t="str">
            <v>IT.75.1625.504</v>
          </cell>
          <cell r="F278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87">
            <v>2022</v>
          </cell>
          <cell r="H2787">
            <v>0.23</v>
          </cell>
          <cell r="I2787">
            <v>1</v>
          </cell>
        </row>
        <row r="2788">
          <cell r="B2788" t="str">
            <v>Установка счетчиков (АДМИНИСТРАЦИЯ СЕЛЬС</v>
          </cell>
          <cell r="C2788" t="str">
            <v>20.7500.1558.22</v>
          </cell>
          <cell r="D2788" t="str">
            <v>IT.75.1625.505</v>
          </cell>
          <cell r="F278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88">
            <v>2022</v>
          </cell>
          <cell r="H2788">
            <v>0.23</v>
          </cell>
          <cell r="I2788">
            <v>1</v>
          </cell>
        </row>
        <row r="2789">
          <cell r="B2789" t="str">
            <v>Установка счетчиков (Андрюк С.В.)</v>
          </cell>
          <cell r="C2789" t="str">
            <v>20.7500.2119.22</v>
          </cell>
          <cell r="D2789" t="str">
            <v>IT.75.1625.512</v>
          </cell>
          <cell r="F278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89">
            <v>2022</v>
          </cell>
          <cell r="H2789">
            <v>0.23</v>
          </cell>
          <cell r="I2789">
            <v>1</v>
          </cell>
        </row>
        <row r="2790">
          <cell r="B2790" t="str">
            <v>Установка счетчиков (Патрин Е.В.)</v>
          </cell>
          <cell r="C2790" t="str">
            <v>20.7500.259.22</v>
          </cell>
          <cell r="D2790" t="str">
            <v>IT.75.1625.520</v>
          </cell>
          <cell r="F279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90">
            <v>2022</v>
          </cell>
          <cell r="H2790">
            <v>0.23</v>
          </cell>
          <cell r="I2790">
            <v>1</v>
          </cell>
        </row>
        <row r="2791">
          <cell r="B2791" t="str">
            <v>Установка счетчиков (Акимова С.Ю.)</v>
          </cell>
          <cell r="C2791" t="str">
            <v>20.7500.1852.22</v>
          </cell>
          <cell r="D2791" t="str">
            <v>IT.75.1625.522</v>
          </cell>
          <cell r="F279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91">
            <v>2022</v>
          </cell>
          <cell r="H2791">
            <v>0.23</v>
          </cell>
          <cell r="I2791">
            <v>1</v>
          </cell>
        </row>
        <row r="2792">
          <cell r="B2792" t="str">
            <v>Установка счетчиков (Лемехов С.А.)</v>
          </cell>
          <cell r="C2792" t="str">
            <v>20.7500.933.21</v>
          </cell>
          <cell r="D2792" t="str">
            <v>IT.75.1625.523</v>
          </cell>
          <cell r="F279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92">
            <v>2022</v>
          </cell>
          <cell r="H2792">
            <v>0.23</v>
          </cell>
          <cell r="I2792">
            <v>1</v>
          </cell>
        </row>
        <row r="2793">
          <cell r="B2793" t="str">
            <v>Установка счетчиков (Ларионова Т.В.)</v>
          </cell>
          <cell r="C2793" t="str">
            <v>20.7500.3317.21</v>
          </cell>
          <cell r="D2793" t="str">
            <v>IT.75.1625.524</v>
          </cell>
          <cell r="F279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93">
            <v>2022</v>
          </cell>
          <cell r="H2793">
            <v>0.23</v>
          </cell>
          <cell r="I2793">
            <v>1</v>
          </cell>
        </row>
        <row r="2794">
          <cell r="B2794" t="str">
            <v>Установка счетчиков (Митюкова Т.И.)</v>
          </cell>
          <cell r="C2794" t="str">
            <v>20.7500.2094.21</v>
          </cell>
          <cell r="D2794" t="str">
            <v>IT.75.1625.525</v>
          </cell>
          <cell r="F279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94">
            <v>2022</v>
          </cell>
          <cell r="H2794">
            <v>0.23</v>
          </cell>
          <cell r="I2794">
            <v>1</v>
          </cell>
        </row>
        <row r="2795">
          <cell r="B2795" t="str">
            <v>Установка счетчиков (Мельгунова С.Э.)</v>
          </cell>
          <cell r="C2795" t="str">
            <v>20.7500.1669.21</v>
          </cell>
          <cell r="D2795" t="str">
            <v>IT.75.1625.526</v>
          </cell>
          <cell r="F279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95">
            <v>2022</v>
          </cell>
          <cell r="H2795">
            <v>0.23</v>
          </cell>
          <cell r="I2795">
            <v>1</v>
          </cell>
        </row>
        <row r="2796">
          <cell r="B2796" t="str">
            <v>Установка счетчиков (Аксенова М.В.)</v>
          </cell>
          <cell r="C2796" t="str">
            <v>20.7500.3737.16</v>
          </cell>
          <cell r="D2796" t="str">
            <v>IT.75.1625.527</v>
          </cell>
          <cell r="F279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96">
            <v>2022</v>
          </cell>
          <cell r="H2796">
            <v>0.23</v>
          </cell>
          <cell r="I2796">
            <v>1</v>
          </cell>
        </row>
        <row r="2797">
          <cell r="B2797" t="str">
            <v>Установка счетчиков (Ларионов Д.В.)</v>
          </cell>
          <cell r="C2797" t="str">
            <v>20.7500.3776.21</v>
          </cell>
          <cell r="D2797" t="str">
            <v>IT.75.1625.528</v>
          </cell>
          <cell r="F279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97">
            <v>2022</v>
          </cell>
          <cell r="H2797">
            <v>0.23</v>
          </cell>
          <cell r="I2797">
            <v>1</v>
          </cell>
        </row>
        <row r="2798">
          <cell r="B2798" t="str">
            <v>Установка счетчиков (Петров А.Л.)</v>
          </cell>
          <cell r="C2798" t="str">
            <v>20.7500.3183.21</v>
          </cell>
          <cell r="D2798" t="str">
            <v>IT.75.1625.549</v>
          </cell>
          <cell r="F279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98">
            <v>2022</v>
          </cell>
          <cell r="H2798">
            <v>0.23</v>
          </cell>
          <cell r="I2798">
            <v>1</v>
          </cell>
        </row>
        <row r="2799">
          <cell r="B2799" t="str">
            <v>Установка счетчиков (Золотухин И.О.)</v>
          </cell>
          <cell r="C2799" t="str">
            <v>20.7500.1312.22</v>
          </cell>
          <cell r="D2799" t="str">
            <v>IT.75.1625.560</v>
          </cell>
          <cell r="F279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799">
            <v>2022</v>
          </cell>
          <cell r="H2799">
            <v>0.23</v>
          </cell>
          <cell r="I2799">
            <v>1</v>
          </cell>
        </row>
        <row r="2800">
          <cell r="B2800" t="str">
            <v>Установка счетчиков (Дрововозов И.Н.)</v>
          </cell>
          <cell r="C2800" t="str">
            <v>20.7500.1166.22</v>
          </cell>
          <cell r="D2800" t="str">
            <v>IT.75.1625.587</v>
          </cell>
          <cell r="F280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00">
            <v>2022</v>
          </cell>
          <cell r="H2800">
            <v>0.23</v>
          </cell>
          <cell r="I2800">
            <v>1</v>
          </cell>
        </row>
        <row r="2801">
          <cell r="B2801" t="str">
            <v>Установка счетчиков (Степанова В.П.)</v>
          </cell>
          <cell r="C2801" t="str">
            <v>20.7500.220.22</v>
          </cell>
          <cell r="D2801" t="str">
            <v>IT.75.1625.591</v>
          </cell>
          <cell r="F280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01">
            <v>2022</v>
          </cell>
          <cell r="H2801">
            <v>0.23</v>
          </cell>
          <cell r="I2801">
            <v>1</v>
          </cell>
        </row>
        <row r="2802">
          <cell r="B2802" t="str">
            <v>Установка счетчиков (Витковский Е.А.)</v>
          </cell>
          <cell r="C2802" t="str">
            <v>20.7500.3420.21</v>
          </cell>
          <cell r="D2802" t="str">
            <v>IT.75.1625.604</v>
          </cell>
          <cell r="F280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02">
            <v>2022</v>
          </cell>
          <cell r="H2802">
            <v>0.23</v>
          </cell>
          <cell r="I2802">
            <v>1</v>
          </cell>
        </row>
        <row r="2803">
          <cell r="B2803" t="str">
            <v>Установка счетчиков (Колегов С.Н.)</v>
          </cell>
          <cell r="C2803" t="str">
            <v>20.7500.3539.21</v>
          </cell>
          <cell r="D2803" t="str">
            <v>IT.75.1625.605</v>
          </cell>
          <cell r="F280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03">
            <v>2022</v>
          </cell>
          <cell r="H2803">
            <v>0.23</v>
          </cell>
          <cell r="I2803">
            <v>1</v>
          </cell>
        </row>
        <row r="2804">
          <cell r="B2804" t="str">
            <v>Установка счетчиков (Ванчугова Л.Н.)</v>
          </cell>
          <cell r="C2804" t="str">
            <v>20.7500.2463.22</v>
          </cell>
          <cell r="D2804" t="str">
            <v>IT.75.1625.606</v>
          </cell>
          <cell r="F280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04">
            <v>2022</v>
          </cell>
          <cell r="H2804">
            <v>0.23</v>
          </cell>
          <cell r="I2804">
            <v>1</v>
          </cell>
        </row>
        <row r="2805">
          <cell r="B2805" t="str">
            <v>Установка счетчиков (Тимошенко А.Я.)</v>
          </cell>
          <cell r="C2805" t="str">
            <v>20.7500.2246.22</v>
          </cell>
          <cell r="D2805" t="str">
            <v>IT.75.1625.608</v>
          </cell>
          <cell r="F280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05">
            <v>2022</v>
          </cell>
          <cell r="H2805">
            <v>0.23</v>
          </cell>
          <cell r="I2805">
            <v>1</v>
          </cell>
        </row>
        <row r="2806">
          <cell r="B2806" t="str">
            <v>Установка счетчиков (Обозинский Н.Н.)</v>
          </cell>
          <cell r="C2806" t="str">
            <v>20.7500.3945.21</v>
          </cell>
          <cell r="D2806" t="str">
            <v>IT.75.1625.629</v>
          </cell>
          <cell r="F280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06">
            <v>2022</v>
          </cell>
          <cell r="H2806">
            <v>0.23</v>
          </cell>
          <cell r="I2806">
            <v>1</v>
          </cell>
        </row>
        <row r="2807">
          <cell r="B2807" t="str">
            <v>Установка счетчиков (Завирухин А.С.)</v>
          </cell>
          <cell r="C2807" t="str">
            <v>20.7500.11.22</v>
          </cell>
          <cell r="D2807" t="str">
            <v>IT.75.1625.633</v>
          </cell>
          <cell r="F280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07">
            <v>2022</v>
          </cell>
          <cell r="H2807">
            <v>0.23</v>
          </cell>
          <cell r="I2807">
            <v>1</v>
          </cell>
        </row>
        <row r="2808">
          <cell r="B2808" t="str">
            <v>Установка счетчиков (Филиппова А.И.)</v>
          </cell>
          <cell r="C2808" t="str">
            <v>20.7500.147.22</v>
          </cell>
          <cell r="D2808" t="str">
            <v>IT.75.1625.635</v>
          </cell>
          <cell r="F280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08">
            <v>2022</v>
          </cell>
          <cell r="H2808">
            <v>0.23</v>
          </cell>
          <cell r="I2808">
            <v>1</v>
          </cell>
        </row>
        <row r="2809">
          <cell r="B2809" t="str">
            <v>Установка счетчиков (Белимов В.Ю.)</v>
          </cell>
          <cell r="C2809" t="str">
            <v>20.7500.3923.21</v>
          </cell>
          <cell r="D2809" t="str">
            <v>IT.75.1625.671</v>
          </cell>
          <cell r="F280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09">
            <v>2022</v>
          </cell>
          <cell r="H2809">
            <v>0.23</v>
          </cell>
          <cell r="I2809">
            <v>1</v>
          </cell>
        </row>
        <row r="2810">
          <cell r="B2810" t="str">
            <v>Установка счетчиков (Старицын М.А.)</v>
          </cell>
          <cell r="C2810" t="str">
            <v>20.7500.3493.21</v>
          </cell>
          <cell r="D2810" t="str">
            <v>IT.75.1625.672</v>
          </cell>
          <cell r="F281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10">
            <v>2022</v>
          </cell>
          <cell r="H2810">
            <v>0.23</v>
          </cell>
          <cell r="I2810">
            <v>1</v>
          </cell>
        </row>
        <row r="2811">
          <cell r="B2811" t="str">
            <v>Установка счетчиков (Горбунова Е.А.)</v>
          </cell>
          <cell r="C2811" t="str">
            <v>20.7500.1623.21</v>
          </cell>
          <cell r="D2811" t="str">
            <v>IT.75.1625.675</v>
          </cell>
          <cell r="F281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11">
            <v>2022</v>
          </cell>
          <cell r="H2811">
            <v>0.23</v>
          </cell>
          <cell r="I2811">
            <v>1</v>
          </cell>
        </row>
        <row r="2812">
          <cell r="B2812" t="str">
            <v>Установка счетчиков (Алферова Л.П.)</v>
          </cell>
          <cell r="C2812" t="str">
            <v>20.7500.3543.21</v>
          </cell>
          <cell r="D2812" t="str">
            <v>IT.75.1625.677</v>
          </cell>
          <cell r="F281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12">
            <v>2022</v>
          </cell>
          <cell r="H2812">
            <v>0.23</v>
          </cell>
          <cell r="I2812">
            <v>1</v>
          </cell>
        </row>
        <row r="2813">
          <cell r="B2813" t="str">
            <v>Установка счетчиков (Стрельникова Л.В.)</v>
          </cell>
          <cell r="C2813" t="str">
            <v>20.7500.3347.21</v>
          </cell>
          <cell r="D2813" t="str">
            <v>IT.75.1625.685</v>
          </cell>
          <cell r="F281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13">
            <v>2022</v>
          </cell>
          <cell r="H2813">
            <v>0.23</v>
          </cell>
          <cell r="I2813">
            <v>1</v>
          </cell>
        </row>
        <row r="2814">
          <cell r="B2814" t="str">
            <v>Установка счетчиков (Зырянов В.В.)</v>
          </cell>
          <cell r="C2814" t="str">
            <v>20.7500.185.22</v>
          </cell>
          <cell r="D2814" t="str">
            <v>IT.75.1625.691</v>
          </cell>
          <cell r="F281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14">
            <v>2022</v>
          </cell>
          <cell r="H2814">
            <v>0.23</v>
          </cell>
          <cell r="I2814">
            <v>1</v>
          </cell>
        </row>
        <row r="2815">
          <cell r="B2815" t="str">
            <v>Установка счетчиков (Гайдукова А.С.)</v>
          </cell>
          <cell r="C2815" t="str">
            <v>20.7500.3929.21</v>
          </cell>
          <cell r="D2815" t="str">
            <v>IT.75.1625.692</v>
          </cell>
          <cell r="F281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15">
            <v>2022</v>
          </cell>
          <cell r="H2815">
            <v>0.23</v>
          </cell>
          <cell r="I2815">
            <v>1</v>
          </cell>
        </row>
        <row r="2816">
          <cell r="B2816" t="str">
            <v>Установка счетчиков (Баранова А.А.)</v>
          </cell>
          <cell r="C2816" t="str">
            <v>20.7500.1820.22</v>
          </cell>
          <cell r="D2816" t="str">
            <v>IT.75.1625.704</v>
          </cell>
          <cell r="F281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16">
            <v>2022</v>
          </cell>
          <cell r="H2816">
            <v>0.23</v>
          </cell>
          <cell r="I2816">
            <v>1</v>
          </cell>
        </row>
        <row r="2817">
          <cell r="B2817" t="str">
            <v>Установка счетчиков (Леонов А.Е.)</v>
          </cell>
          <cell r="C2817" t="str">
            <v>20.7500.379.22</v>
          </cell>
          <cell r="D2817" t="str">
            <v>IT.75.1625.705</v>
          </cell>
          <cell r="F281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17">
            <v>2022</v>
          </cell>
          <cell r="H2817">
            <v>0.23</v>
          </cell>
          <cell r="I2817">
            <v>1</v>
          </cell>
        </row>
        <row r="2818">
          <cell r="B2818" t="str">
            <v>Установка счетчиков (Мельник В.В.)</v>
          </cell>
          <cell r="C2818" t="str">
            <v>20.7500.328.22</v>
          </cell>
          <cell r="D2818" t="str">
            <v>IT.75.1625.707</v>
          </cell>
          <cell r="F281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18">
            <v>2022</v>
          </cell>
          <cell r="H2818">
            <v>0.23</v>
          </cell>
          <cell r="I2818">
            <v>1</v>
          </cell>
        </row>
        <row r="2819">
          <cell r="B2819" t="str">
            <v>Установка счетчиков (Бондаренко Е.Г.)</v>
          </cell>
          <cell r="C2819" t="str">
            <v>20.7500.1974.22</v>
          </cell>
          <cell r="D2819" t="str">
            <v>IT.75.1625.715</v>
          </cell>
          <cell r="F281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19">
            <v>2022</v>
          </cell>
          <cell r="H2819">
            <v>0.23</v>
          </cell>
          <cell r="I2819">
            <v>1</v>
          </cell>
        </row>
        <row r="2820">
          <cell r="B2820" t="str">
            <v>Установка счетчиков (Подойницын А.М.)</v>
          </cell>
          <cell r="C2820" t="str">
            <v>20.7500.2883.22</v>
          </cell>
          <cell r="D2820" t="str">
            <v>IT.75.1625.723</v>
          </cell>
          <cell r="F282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20">
            <v>2022</v>
          </cell>
          <cell r="H2820">
            <v>0.23</v>
          </cell>
          <cell r="I2820">
            <v>1</v>
          </cell>
        </row>
        <row r="2821">
          <cell r="B2821" t="str">
            <v>Установка счетчиков (Ковальчук И.В.)</v>
          </cell>
          <cell r="C2821" t="str">
            <v>20.7500.1490.22</v>
          </cell>
          <cell r="D2821" t="str">
            <v>IT.75.1625.742</v>
          </cell>
          <cell r="F282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21">
            <v>2022</v>
          </cell>
          <cell r="H2821">
            <v>0.23</v>
          </cell>
          <cell r="I2821">
            <v>1</v>
          </cell>
        </row>
        <row r="2822">
          <cell r="B2822" t="str">
            <v>Установка счетчиков  (Крауз А.Г.)</v>
          </cell>
          <cell r="C2822" t="str">
            <v>20.7500.3673.21</v>
          </cell>
          <cell r="D2822" t="str">
            <v>IT.75.1625.743</v>
          </cell>
          <cell r="F282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22">
            <v>2022</v>
          </cell>
          <cell r="H2822">
            <v>0.23</v>
          </cell>
          <cell r="I2822">
            <v>1</v>
          </cell>
        </row>
        <row r="2823">
          <cell r="B2823" t="str">
            <v>Установка счетчиков (Парфенов С.В.)</v>
          </cell>
          <cell r="C2823" t="str">
            <v>20.7500.1451.22</v>
          </cell>
          <cell r="D2823" t="str">
            <v>IT.75.1625.744</v>
          </cell>
          <cell r="F282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23">
            <v>2022</v>
          </cell>
          <cell r="H2823">
            <v>0.23</v>
          </cell>
          <cell r="I2823">
            <v>1</v>
          </cell>
        </row>
        <row r="2824">
          <cell r="B2824" t="str">
            <v>Установка счетчиков (Никульский М.В.)</v>
          </cell>
          <cell r="C2824" t="str">
            <v>20.7500.1200.22</v>
          </cell>
          <cell r="D2824" t="str">
            <v>IT.75.1625.746</v>
          </cell>
          <cell r="F282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24">
            <v>2022</v>
          </cell>
          <cell r="H2824">
            <v>0.23</v>
          </cell>
          <cell r="I2824">
            <v>1</v>
          </cell>
        </row>
        <row r="2825">
          <cell r="B2825" t="str">
            <v>Установка счетчиков (Березина М.С.)</v>
          </cell>
          <cell r="C2825" t="str">
            <v>20.7500.355.22</v>
          </cell>
          <cell r="D2825" t="str">
            <v>IT.75.1625.836</v>
          </cell>
          <cell r="F282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25">
            <v>2022</v>
          </cell>
          <cell r="H2825">
            <v>0.23</v>
          </cell>
          <cell r="I2825">
            <v>1</v>
          </cell>
        </row>
        <row r="2826">
          <cell r="B2826" t="str">
            <v>Установка счетчиков (Кузьмина Ю.И.)</v>
          </cell>
          <cell r="C2826" t="str">
            <v>20.7500.1405.22</v>
          </cell>
          <cell r="D2826" t="str">
            <v>IT.75.1625.861</v>
          </cell>
          <cell r="F282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26">
            <v>2022</v>
          </cell>
          <cell r="H2826">
            <v>0.23</v>
          </cell>
          <cell r="I2826">
            <v>1</v>
          </cell>
        </row>
        <row r="2827">
          <cell r="B2827" t="str">
            <v>Установка счетчиков (Шишкина Т.А.)</v>
          </cell>
          <cell r="C2827" t="str">
            <v>20.7500.402.22</v>
          </cell>
          <cell r="D2827" t="str">
            <v>IT.75.1625.867</v>
          </cell>
          <cell r="F282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27">
            <v>2022</v>
          </cell>
          <cell r="H2827">
            <v>0.23</v>
          </cell>
          <cell r="I2827">
            <v>1</v>
          </cell>
        </row>
        <row r="2828">
          <cell r="B2828" t="str">
            <v>Установка счетчиков (Астраханцева О.В.)</v>
          </cell>
          <cell r="C2828" t="str">
            <v>20.7500.856.22</v>
          </cell>
          <cell r="D2828" t="str">
            <v>IT.75.1625.874</v>
          </cell>
          <cell r="F282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28">
            <v>2022</v>
          </cell>
          <cell r="H2828">
            <v>0.23</v>
          </cell>
          <cell r="I2828">
            <v>1</v>
          </cell>
        </row>
        <row r="2829">
          <cell r="B2829" t="str">
            <v>Установка счетчиков (Добрынченко Ю.В.)</v>
          </cell>
          <cell r="C2829" t="str">
            <v>20.7500.871.22</v>
          </cell>
          <cell r="D2829" t="str">
            <v>IT.75.1625.885</v>
          </cell>
          <cell r="F282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29">
            <v>2022</v>
          </cell>
          <cell r="H2829">
            <v>0.23</v>
          </cell>
          <cell r="I2829">
            <v>1</v>
          </cell>
        </row>
        <row r="2830">
          <cell r="B2830" t="str">
            <v>Установка счетчиков (Синельников В.В.)</v>
          </cell>
          <cell r="C2830" t="str">
            <v>20.7500.580.22</v>
          </cell>
          <cell r="D2830" t="str">
            <v>IT.75.1625.890</v>
          </cell>
          <cell r="F283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30">
            <v>2022</v>
          </cell>
          <cell r="H2830">
            <v>0.23</v>
          </cell>
          <cell r="I2830">
            <v>1</v>
          </cell>
        </row>
        <row r="2831">
          <cell r="B2831" t="str">
            <v>Установка счетчиков (Попова Л.В.)</v>
          </cell>
          <cell r="C2831" t="str">
            <v>20.7500.3427.21</v>
          </cell>
          <cell r="D2831" t="str">
            <v>IT.75.1625.892</v>
          </cell>
          <cell r="F283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31">
            <v>2022</v>
          </cell>
          <cell r="H2831">
            <v>0.23</v>
          </cell>
          <cell r="I2831">
            <v>1</v>
          </cell>
        </row>
        <row r="2832">
          <cell r="B2832" t="str">
            <v>Установка счетчиков (Михайлов Л.С.)</v>
          </cell>
          <cell r="C2832" t="str">
            <v>20.7500.530.22</v>
          </cell>
          <cell r="D2832" t="str">
            <v>IT.75.1625.904</v>
          </cell>
          <cell r="F283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32">
            <v>2022</v>
          </cell>
          <cell r="H2832">
            <v>0.23</v>
          </cell>
          <cell r="I2832">
            <v>1</v>
          </cell>
        </row>
        <row r="2833">
          <cell r="B2833" t="str">
            <v>Установка счетчиков (Берсенева В.Б.)</v>
          </cell>
          <cell r="C2833" t="str">
            <v>20.7500.1511.22</v>
          </cell>
          <cell r="D2833" t="str">
            <v>IT.75.1625.905</v>
          </cell>
          <cell r="F283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33">
            <v>2022</v>
          </cell>
          <cell r="H2833">
            <v>0.23</v>
          </cell>
          <cell r="I2833">
            <v>1</v>
          </cell>
        </row>
        <row r="2834">
          <cell r="B2834" t="str">
            <v>Установка счетчиков (Холодова С.В.)</v>
          </cell>
          <cell r="C2834" t="str">
            <v>20.7500.1603.22</v>
          </cell>
          <cell r="D2834" t="str">
            <v>IT.75.1625.912</v>
          </cell>
          <cell r="F283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34">
            <v>2022</v>
          </cell>
          <cell r="H2834">
            <v>0.23</v>
          </cell>
          <cell r="I2834">
            <v>1</v>
          </cell>
        </row>
        <row r="2835">
          <cell r="B2835" t="str">
            <v>Установка счетчиков (Панфилов С.А.)</v>
          </cell>
          <cell r="C2835" t="str">
            <v>20.7500.2022.22</v>
          </cell>
          <cell r="D2835" t="str">
            <v>IT.75.1625.915</v>
          </cell>
          <cell r="F283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35">
            <v>2022</v>
          </cell>
          <cell r="H2835">
            <v>0.23</v>
          </cell>
          <cell r="I2835">
            <v>1</v>
          </cell>
        </row>
        <row r="2836">
          <cell r="B2836" t="str">
            <v>Установка счетчиков (Сульянд Г.В.)</v>
          </cell>
          <cell r="C2836" t="str">
            <v>20.7500.2141.22</v>
          </cell>
          <cell r="D2836" t="str">
            <v>IT.75.1625.917</v>
          </cell>
          <cell r="F283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36">
            <v>2022</v>
          </cell>
          <cell r="H2836">
            <v>0.23</v>
          </cell>
          <cell r="I2836">
            <v>1</v>
          </cell>
        </row>
        <row r="2837">
          <cell r="B2837" t="str">
            <v>Установка счетчиков (Бабкин А.Е.)</v>
          </cell>
          <cell r="C2837" t="str">
            <v>20.7500.1527.22</v>
          </cell>
          <cell r="D2837" t="str">
            <v>IT.75.1625.919</v>
          </cell>
          <cell r="F283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37">
            <v>2022</v>
          </cell>
          <cell r="H2837">
            <v>0.23</v>
          </cell>
          <cell r="I2837">
            <v>1</v>
          </cell>
        </row>
        <row r="2838">
          <cell r="B2838" t="str">
            <v>Установка счетчиков (Стукалов А.В.)</v>
          </cell>
          <cell r="C2838" t="str">
            <v>20.7500.1391.22</v>
          </cell>
          <cell r="D2838" t="str">
            <v>IT.75.1625.926</v>
          </cell>
          <cell r="F283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38">
            <v>2022</v>
          </cell>
          <cell r="H2838">
            <v>0.23</v>
          </cell>
          <cell r="I2838">
            <v>1</v>
          </cell>
        </row>
        <row r="2839">
          <cell r="B2839" t="str">
            <v>Установка счетчиков (Бухлаев В.С.)</v>
          </cell>
          <cell r="C2839" t="str">
            <v>20.7500.7.22</v>
          </cell>
          <cell r="D2839" t="str">
            <v>IT.75.1625.927</v>
          </cell>
          <cell r="F283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39">
            <v>2022</v>
          </cell>
          <cell r="H2839">
            <v>0.23</v>
          </cell>
          <cell r="I2839">
            <v>1</v>
          </cell>
        </row>
        <row r="2840">
          <cell r="B2840" t="str">
            <v>Установка счетчиков (Кудахтин А.В.)</v>
          </cell>
          <cell r="C2840" t="str">
            <v>20.7500.1758.22</v>
          </cell>
          <cell r="D2840" t="str">
            <v>IT.75.1625.937</v>
          </cell>
          <cell r="F284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40">
            <v>2022</v>
          </cell>
          <cell r="H2840">
            <v>0.23</v>
          </cell>
          <cell r="I2840">
            <v>1</v>
          </cell>
        </row>
        <row r="2841">
          <cell r="B2841" t="str">
            <v>Установка счетчиков (КГХ администрации Г</v>
          </cell>
          <cell r="C2841" t="str">
            <v>20.7500.1821.22</v>
          </cell>
          <cell r="D2841" t="str">
            <v>IT.75.1625.940</v>
          </cell>
          <cell r="F284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41">
            <v>2022</v>
          </cell>
          <cell r="H2841">
            <v>0.23</v>
          </cell>
          <cell r="I2841">
            <v>1</v>
          </cell>
        </row>
        <row r="2842">
          <cell r="B2842" t="str">
            <v>Установка счетчиков (Кленин А.Н.)</v>
          </cell>
          <cell r="C2842" t="str">
            <v>20.7500.3247.21</v>
          </cell>
          <cell r="D2842" t="str">
            <v>IT.75.1625.944</v>
          </cell>
          <cell r="F284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42">
            <v>2022</v>
          </cell>
          <cell r="H2842">
            <v>0.23</v>
          </cell>
          <cell r="I2842">
            <v>1</v>
          </cell>
        </row>
        <row r="2843">
          <cell r="B2843" t="str">
            <v>Установка счетчиков (Золотарева Е.Б.)</v>
          </cell>
          <cell r="C2843" t="str">
            <v>20.7500.986.22</v>
          </cell>
          <cell r="D2843" t="str">
            <v>IT.75.1625.956</v>
          </cell>
          <cell r="F284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43">
            <v>2022</v>
          </cell>
          <cell r="H2843">
            <v>0.23</v>
          </cell>
          <cell r="I2843">
            <v>1</v>
          </cell>
        </row>
        <row r="2844">
          <cell r="B2844" t="str">
            <v>Установка счетчиков (Бубеев Ж.В.)</v>
          </cell>
          <cell r="C2844" t="str">
            <v>20.7500.2179.22</v>
          </cell>
          <cell r="D2844" t="str">
            <v>IT.75.1625.957</v>
          </cell>
          <cell r="F284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44">
            <v>2022</v>
          </cell>
          <cell r="H2844">
            <v>0.23</v>
          </cell>
          <cell r="I2844">
            <v>1</v>
          </cell>
        </row>
        <row r="2845">
          <cell r="B2845" t="str">
            <v>Установка счетчиков (Шагдаров Ж.Г.)</v>
          </cell>
          <cell r="C2845" t="str">
            <v>20.7500.1609.22</v>
          </cell>
          <cell r="D2845" t="str">
            <v>IT.75.1625.958</v>
          </cell>
          <cell r="F284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45">
            <v>2022</v>
          </cell>
          <cell r="H2845">
            <v>0.23</v>
          </cell>
          <cell r="I2845">
            <v>1</v>
          </cell>
        </row>
        <row r="2846">
          <cell r="B2846" t="str">
            <v>Установка счетчиков (Ситников А.В.)</v>
          </cell>
          <cell r="C2846" t="str">
            <v>20.7500.1359.22</v>
          </cell>
          <cell r="D2846" t="str">
            <v>IT.75.1625.982</v>
          </cell>
          <cell r="F284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46">
            <v>2022</v>
          </cell>
          <cell r="H2846">
            <v>0.23</v>
          </cell>
          <cell r="I2846">
            <v>1</v>
          </cell>
        </row>
        <row r="2847">
          <cell r="B2847" t="str">
            <v>Установка счетчиков (Жамьянова А.Н.)</v>
          </cell>
          <cell r="C2847" t="str">
            <v>20.7500.2748.22</v>
          </cell>
          <cell r="D2847" t="str">
            <v>IT.75.1629.050</v>
          </cell>
          <cell r="F284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47">
            <v>2022</v>
          </cell>
          <cell r="H2847">
            <v>0.23</v>
          </cell>
          <cell r="I2847">
            <v>1</v>
          </cell>
        </row>
        <row r="2848">
          <cell r="B2848" t="str">
            <v>Установка счетчиков (Попов Д.А.)</v>
          </cell>
          <cell r="C2848" t="str">
            <v>20.7500.3095.21</v>
          </cell>
          <cell r="D2848" t="str">
            <v>IT.75.1629.076</v>
          </cell>
          <cell r="F284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48">
            <v>2022</v>
          </cell>
          <cell r="H2848">
            <v>0.23</v>
          </cell>
          <cell r="I2848">
            <v>1</v>
          </cell>
        </row>
        <row r="2849">
          <cell r="B2849" t="str">
            <v>Установка счетчиков (Ноговицын А.М.)</v>
          </cell>
          <cell r="C2849" t="str">
            <v>20.7500.3056.22</v>
          </cell>
          <cell r="D2849" t="str">
            <v>IT.75.1628.573</v>
          </cell>
          <cell r="F284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49">
            <v>2022</v>
          </cell>
          <cell r="H2849">
            <v>0.23</v>
          </cell>
          <cell r="I2849">
            <v>1</v>
          </cell>
        </row>
        <row r="2850">
          <cell r="B2850" t="str">
            <v>Установка счетчиков (Васильева Е.А.)</v>
          </cell>
          <cell r="C2850" t="str">
            <v>20.7500.2102.22</v>
          </cell>
          <cell r="D2850" t="str">
            <v>IT.75.1625.975</v>
          </cell>
          <cell r="F285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50">
            <v>2023</v>
          </cell>
          <cell r="H2850">
            <v>0.23</v>
          </cell>
          <cell r="I2850">
            <v>1</v>
          </cell>
        </row>
        <row r="2851">
          <cell r="B2851" t="str">
            <v>Установка счетчиков (Алексеев С.И.)</v>
          </cell>
          <cell r="C2851" t="str">
            <v>20.7500.2471.22</v>
          </cell>
          <cell r="D2851" t="str">
            <v>IT.75.1625.594</v>
          </cell>
          <cell r="F285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51">
            <v>2023</v>
          </cell>
          <cell r="H2851">
            <v>0.23</v>
          </cell>
          <cell r="I2851">
            <v>1</v>
          </cell>
        </row>
        <row r="2852">
          <cell r="B2852" t="str">
            <v>Установка счетчиков (Лоншакова Л.Ю.)</v>
          </cell>
          <cell r="C2852" t="str">
            <v>20.7500.2462.22</v>
          </cell>
          <cell r="D2852" t="str">
            <v>IT.75.1625.597</v>
          </cell>
          <cell r="F285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52">
            <v>2023</v>
          </cell>
          <cell r="H2852">
            <v>0.23</v>
          </cell>
          <cell r="I2852">
            <v>1</v>
          </cell>
        </row>
        <row r="2853">
          <cell r="B2853" t="str">
            <v>Установка счетчиков (Малышев А.А.)</v>
          </cell>
          <cell r="C2853" t="str">
            <v>20.7500.2318.22</v>
          </cell>
          <cell r="D2853" t="str">
            <v>IT.75.1625.598</v>
          </cell>
          <cell r="F285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53">
            <v>2023</v>
          </cell>
          <cell r="H2853">
            <v>0.23</v>
          </cell>
          <cell r="I2853">
            <v>1</v>
          </cell>
        </row>
        <row r="2854">
          <cell r="B2854" t="str">
            <v>Установка счетчиков (Сердягина О.В.)</v>
          </cell>
          <cell r="C2854" t="str">
            <v>20.7500.2465.22</v>
          </cell>
          <cell r="D2854" t="str">
            <v>IT.75.1625.599</v>
          </cell>
          <cell r="F285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54">
            <v>2023</v>
          </cell>
          <cell r="H2854">
            <v>0.23</v>
          </cell>
          <cell r="I2854">
            <v>1</v>
          </cell>
        </row>
        <row r="2855">
          <cell r="B2855" t="str">
            <v>Установка счетчиков (Федяев Д.В.)</v>
          </cell>
          <cell r="C2855" t="str">
            <v>20.7500.2217.22</v>
          </cell>
          <cell r="D2855" t="str">
            <v>IT.75.1625.864</v>
          </cell>
          <cell r="F285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55">
            <v>2023</v>
          </cell>
          <cell r="H2855">
            <v>0.23</v>
          </cell>
          <cell r="I2855">
            <v>1</v>
          </cell>
        </row>
        <row r="2856">
          <cell r="B2856" t="str">
            <v>Установка счетчиков (Берестов Д.)</v>
          </cell>
          <cell r="C2856" t="str">
            <v>20.7500.420.22</v>
          </cell>
          <cell r="D2856" t="str">
            <v>IT.75.1625.976</v>
          </cell>
          <cell r="F285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56">
            <v>2023</v>
          </cell>
          <cell r="H2856">
            <v>0.23</v>
          </cell>
          <cell r="I2856">
            <v>1</v>
          </cell>
        </row>
        <row r="2857">
          <cell r="B2857" t="str">
            <v>Установка счетчиков (Баранова В.М.)</v>
          </cell>
          <cell r="C2857" t="str">
            <v>20.7500.2287.22</v>
          </cell>
          <cell r="D2857" t="str">
            <v>IT.75.1628.124</v>
          </cell>
          <cell r="F285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57">
            <v>2023</v>
          </cell>
          <cell r="H2857">
            <v>0.23</v>
          </cell>
          <cell r="I2857">
            <v>1</v>
          </cell>
        </row>
        <row r="2858">
          <cell r="B2858" t="str">
            <v>Установка счетчиков (Мясникова В.Е.)</v>
          </cell>
          <cell r="C2858" t="str">
            <v>20.7500.1941.22</v>
          </cell>
          <cell r="D2858" t="str">
            <v>IT.75.1628.114</v>
          </cell>
          <cell r="F285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58">
            <v>2023</v>
          </cell>
          <cell r="H2858">
            <v>0.23</v>
          </cell>
          <cell r="I2858">
            <v>1</v>
          </cell>
        </row>
        <row r="2859">
          <cell r="B2859" t="str">
            <v>Установка счетчиков (Козлова И.П.)</v>
          </cell>
          <cell r="C2859" t="str">
            <v>20.7500.1092.22</v>
          </cell>
          <cell r="D2859" t="str">
            <v>IT.75.1628.267</v>
          </cell>
          <cell r="F285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59">
            <v>2023</v>
          </cell>
          <cell r="H2859">
            <v>0.23</v>
          </cell>
          <cell r="I2859">
            <v>1</v>
          </cell>
        </row>
        <row r="2860">
          <cell r="B2860" t="str">
            <v>Установка счетчиков (Кузьмина Л.М.)</v>
          </cell>
          <cell r="C2860" t="str">
            <v>20.7500.700.22</v>
          </cell>
          <cell r="D2860" t="str">
            <v>IT.75.1628.226</v>
          </cell>
          <cell r="F286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60">
            <v>2023</v>
          </cell>
          <cell r="H2860">
            <v>0.23</v>
          </cell>
          <cell r="I2860">
            <v>1</v>
          </cell>
        </row>
        <row r="2861">
          <cell r="B2861" t="str">
            <v>Установка счетчиков (Раднаева Ж.Б.)</v>
          </cell>
          <cell r="C2861" t="str">
            <v>20.7500.2046.22</v>
          </cell>
          <cell r="D2861" t="str">
            <v>IT.75.1628.390</v>
          </cell>
          <cell r="F286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61">
            <v>2023</v>
          </cell>
          <cell r="H2861">
            <v>0.23</v>
          </cell>
          <cell r="I2861">
            <v>1</v>
          </cell>
        </row>
        <row r="2862">
          <cell r="B2862" t="str">
            <v>Установка счетчиков (Бекчанов Х.О.)</v>
          </cell>
          <cell r="C2862" t="str">
            <v>20.7500.2247.22</v>
          </cell>
          <cell r="D2862" t="str">
            <v>IT.75.1628.245</v>
          </cell>
          <cell r="F286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62">
            <v>2023</v>
          </cell>
          <cell r="H2862">
            <v>0.23</v>
          </cell>
          <cell r="I2862">
            <v>1</v>
          </cell>
        </row>
        <row r="2863">
          <cell r="B2863" t="str">
            <v>Установка счетчиков (Бадмацибенова Г.Ю.)</v>
          </cell>
          <cell r="C2863" t="str">
            <v>20.7500.1761.22</v>
          </cell>
          <cell r="D2863" t="str">
            <v>IT.75.1628.249</v>
          </cell>
          <cell r="F286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63">
            <v>2023</v>
          </cell>
          <cell r="H2863">
            <v>0.23</v>
          </cell>
          <cell r="I2863">
            <v>1</v>
          </cell>
        </row>
        <row r="2864">
          <cell r="B2864" t="str">
            <v>Установка счетчиков (Бадмадоржев С.Б.)</v>
          </cell>
          <cell r="C2864" t="str">
            <v>20.7500.1892.22</v>
          </cell>
          <cell r="D2864" t="str">
            <v>IT.75.1628.271</v>
          </cell>
          <cell r="F286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64">
            <v>2023</v>
          </cell>
          <cell r="H2864">
            <v>0.23</v>
          </cell>
          <cell r="I2864">
            <v>1</v>
          </cell>
        </row>
        <row r="2865">
          <cell r="B2865" t="str">
            <v>Установка счетчиков (Петухова И.В.)</v>
          </cell>
          <cell r="C2865" t="str">
            <v>20.7500.3416.21</v>
          </cell>
          <cell r="D2865" t="str">
            <v>IT.75.1628.648</v>
          </cell>
          <cell r="F286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65">
            <v>2023</v>
          </cell>
          <cell r="H2865">
            <v>0.23</v>
          </cell>
          <cell r="I2865">
            <v>1</v>
          </cell>
        </row>
        <row r="2866">
          <cell r="B2866" t="str">
            <v>Установка счетчиков (Исаева Н.Л.)</v>
          </cell>
          <cell r="C2866" t="str">
            <v>20.7500.3518.22</v>
          </cell>
          <cell r="D2866" t="str">
            <v>IT.75.1629.397</v>
          </cell>
          <cell r="F286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66">
            <v>2023</v>
          </cell>
          <cell r="H2866">
            <v>0.23</v>
          </cell>
          <cell r="I2866">
            <v>1</v>
          </cell>
        </row>
        <row r="2867">
          <cell r="B2867" t="str">
            <v>Установка счетчиков (Зоидзе Д.А.)</v>
          </cell>
          <cell r="C2867" t="str">
            <v>20.7500.1463.22</v>
          </cell>
          <cell r="D2867" t="str">
            <v>IT.75.1628.272</v>
          </cell>
          <cell r="F286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67">
            <v>2023</v>
          </cell>
          <cell r="H2867">
            <v>0.23</v>
          </cell>
          <cell r="I2867">
            <v>1</v>
          </cell>
        </row>
        <row r="2868">
          <cell r="B2868" t="str">
            <v>Установка счетчиков (Жамьянова А.Н.)</v>
          </cell>
          <cell r="C2868" t="str">
            <v>20.7500.2747.22</v>
          </cell>
          <cell r="D2868" t="str">
            <v>IT.75.1628.686</v>
          </cell>
          <cell r="F286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68">
            <v>2023</v>
          </cell>
          <cell r="H2868">
            <v>0.23</v>
          </cell>
          <cell r="I2868">
            <v>1</v>
          </cell>
        </row>
        <row r="2869">
          <cell r="B2869" t="str">
            <v>Установка счетчиков (Бородин А.Н.)</v>
          </cell>
          <cell r="C2869" t="str">
            <v>20.7500.847.23</v>
          </cell>
          <cell r="D2869" t="str">
            <v>IT.75.1628.699</v>
          </cell>
          <cell r="F286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69">
            <v>2023</v>
          </cell>
          <cell r="H2869">
            <v>0.23</v>
          </cell>
          <cell r="I2869">
            <v>1</v>
          </cell>
        </row>
        <row r="2870">
          <cell r="B2870" t="str">
            <v>Установка счетчиков (Белкин А.А.)</v>
          </cell>
          <cell r="C2870" t="str">
            <v>20.7500.2530.22</v>
          </cell>
          <cell r="D2870" t="str">
            <v>IT.75.1629.038</v>
          </cell>
          <cell r="F287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70">
            <v>2023</v>
          </cell>
          <cell r="H2870">
            <v>0.23</v>
          </cell>
          <cell r="I2870">
            <v>1</v>
          </cell>
        </row>
        <row r="2871">
          <cell r="B2871" t="str">
            <v>Установка счетчиков (Иващенко В.М.)</v>
          </cell>
          <cell r="C2871" t="str">
            <v>20.7500.2357.22</v>
          </cell>
          <cell r="D2871" t="str">
            <v>IT.75.1628.357</v>
          </cell>
          <cell r="F287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71">
            <v>2023</v>
          </cell>
          <cell r="H2871">
            <v>0.23</v>
          </cell>
          <cell r="I2871">
            <v>1</v>
          </cell>
        </row>
        <row r="2872">
          <cell r="B2872" t="str">
            <v>Установка счетчиков (Солдатова Ю.В.)</v>
          </cell>
          <cell r="C2872" t="str">
            <v>20.7500.897.23</v>
          </cell>
          <cell r="D2872" t="str">
            <v>IT.75.1629.412</v>
          </cell>
          <cell r="F287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72">
            <v>2023</v>
          </cell>
          <cell r="H2872">
            <v>0.23</v>
          </cell>
          <cell r="I2872">
            <v>1</v>
          </cell>
        </row>
        <row r="2873">
          <cell r="B2873" t="str">
            <v>Установка счетчиков (Коробейников В.И.)</v>
          </cell>
          <cell r="C2873" t="str">
            <v>20.7500.1510.23</v>
          </cell>
          <cell r="D2873" t="str">
            <v>IT.75.1629.427</v>
          </cell>
          <cell r="F287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73">
            <v>2023</v>
          </cell>
          <cell r="H2873">
            <v>0.23</v>
          </cell>
          <cell r="I2873">
            <v>1</v>
          </cell>
        </row>
        <row r="2874">
          <cell r="B2874" t="str">
            <v>Установка счетчиков (Елгин П.В.)</v>
          </cell>
          <cell r="C2874" t="str">
            <v>20.7500.2493.23</v>
          </cell>
          <cell r="D2874" t="str">
            <v>IT.75.1629.430</v>
          </cell>
          <cell r="F287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74">
            <v>2023</v>
          </cell>
          <cell r="H2874">
            <v>0.23</v>
          </cell>
          <cell r="I2874">
            <v>1</v>
          </cell>
        </row>
        <row r="2875">
          <cell r="B2875" t="str">
            <v>Установка счетчиков (Утникова И.С.)</v>
          </cell>
          <cell r="C2875" t="str">
            <v>20.7500.2478.23</v>
          </cell>
          <cell r="D2875" t="str">
            <v>IT.75.1629.435</v>
          </cell>
          <cell r="F287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75">
            <v>2023</v>
          </cell>
          <cell r="H2875">
            <v>0.23</v>
          </cell>
          <cell r="I2875">
            <v>1</v>
          </cell>
        </row>
        <row r="2876">
          <cell r="B2876" t="str">
            <v>Установка счетчиков (Зуев А.Н.)</v>
          </cell>
          <cell r="C2876" t="str">
            <v>20.7500.1939.23</v>
          </cell>
          <cell r="D2876" t="str">
            <v>IT.75.1629.436</v>
          </cell>
          <cell r="F287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76">
            <v>2023</v>
          </cell>
          <cell r="H2876">
            <v>0.23</v>
          </cell>
          <cell r="I2876">
            <v>1</v>
          </cell>
        </row>
        <row r="2877">
          <cell r="B2877" t="str">
            <v>Установка счетчиков (Ромашов М.Э.)</v>
          </cell>
          <cell r="C2877" t="str">
            <v>20.7500.1835.23</v>
          </cell>
          <cell r="D2877" t="str">
            <v>IT.75.1629.437</v>
          </cell>
          <cell r="F287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77">
            <v>2023</v>
          </cell>
          <cell r="H2877">
            <v>0.23</v>
          </cell>
          <cell r="I2877">
            <v>1</v>
          </cell>
        </row>
        <row r="2878">
          <cell r="B2878" t="str">
            <v>Установка счетчиков (Михайлов А.В.)</v>
          </cell>
          <cell r="C2878" t="str">
            <v>20.7500.2160.23</v>
          </cell>
          <cell r="D2878" t="str">
            <v>IT.75.1629.441</v>
          </cell>
          <cell r="F287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78">
            <v>2023</v>
          </cell>
          <cell r="H2878">
            <v>0.23</v>
          </cell>
          <cell r="I2878">
            <v>1</v>
          </cell>
        </row>
        <row r="2879">
          <cell r="B2879" t="str">
            <v>Установка счетчиков (Иманаков С.В.)</v>
          </cell>
          <cell r="C2879" t="str">
            <v>20.7500.2296.23</v>
          </cell>
          <cell r="D2879" t="str">
            <v>IT.75.1629.442</v>
          </cell>
          <cell r="F287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79">
            <v>2023</v>
          </cell>
          <cell r="H2879">
            <v>0.23</v>
          </cell>
          <cell r="I2879">
            <v>1</v>
          </cell>
        </row>
        <row r="2880">
          <cell r="B2880" t="str">
            <v>Установка счетчиков (Гасымова К.С.)</v>
          </cell>
          <cell r="C2880" t="str">
            <v>20.7500.1485.21</v>
          </cell>
          <cell r="D2880" t="str">
            <v>IT.75.1628.844</v>
          </cell>
          <cell r="F288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80">
            <v>2023</v>
          </cell>
          <cell r="H2880">
            <v>0.23</v>
          </cell>
          <cell r="I2880">
            <v>1</v>
          </cell>
        </row>
        <row r="2881">
          <cell r="B2881" t="str">
            <v>Установка счетчика (Семёнова С.В.)</v>
          </cell>
          <cell r="C2881" t="str">
            <v>20.7500.2238.23</v>
          </cell>
          <cell r="D2881" t="str">
            <v>IT.75.1629.447</v>
          </cell>
          <cell r="F288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81">
            <v>2023</v>
          </cell>
          <cell r="H2881">
            <v>0.23</v>
          </cell>
          <cell r="I2881">
            <v>1</v>
          </cell>
        </row>
        <row r="2882">
          <cell r="B2882" t="str">
            <v>Установка счетчика (Овчаренко О.Г.)</v>
          </cell>
          <cell r="C2882" t="str">
            <v>20.7500.2338.23</v>
          </cell>
          <cell r="D2882" t="str">
            <v>IT.75.1629.448</v>
          </cell>
          <cell r="F288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82">
            <v>2023</v>
          </cell>
          <cell r="H2882">
            <v>0.23</v>
          </cell>
          <cell r="I2882">
            <v>1</v>
          </cell>
        </row>
        <row r="2883">
          <cell r="B2883" t="str">
            <v>Установка счетчиков (ПАО "МТС")</v>
          </cell>
          <cell r="C2883" t="str">
            <v>20.7500.1773.23</v>
          </cell>
          <cell r="D2883" t="str">
            <v>IT.75.1629.459</v>
          </cell>
          <cell r="F288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83">
            <v>2023</v>
          </cell>
          <cell r="H2883">
            <v>0.4</v>
          </cell>
          <cell r="I2883">
            <v>1</v>
          </cell>
        </row>
        <row r="2884">
          <cell r="B2884" t="str">
            <v>Установка счетчиков (Закиров Л.З.)</v>
          </cell>
          <cell r="C2884" t="str">
            <v>20.7500.3373.22</v>
          </cell>
          <cell r="D2884" t="str">
            <v>IT.75.1629.464</v>
          </cell>
          <cell r="F288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84">
            <v>2023</v>
          </cell>
          <cell r="H2884">
            <v>0.23</v>
          </cell>
          <cell r="I2884">
            <v>1</v>
          </cell>
        </row>
        <row r="2885">
          <cell r="B2885" t="str">
            <v>Установка счетчиков (Хазиахметов Д.Х.)</v>
          </cell>
          <cell r="C2885" t="str">
            <v>20.7500.4077.22</v>
          </cell>
          <cell r="D2885" t="str">
            <v>IT.75.1629.467</v>
          </cell>
          <cell r="F288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85">
            <v>2023</v>
          </cell>
          <cell r="H2885">
            <v>0.23</v>
          </cell>
          <cell r="I2885">
            <v>1</v>
          </cell>
        </row>
        <row r="2886">
          <cell r="B2886" t="str">
            <v>Установка счетчиков (Пляскин В.П.)</v>
          </cell>
          <cell r="C2886" t="str">
            <v>20.7500.3872.22</v>
          </cell>
          <cell r="D2886" t="str">
            <v>IT.75.1629.468</v>
          </cell>
          <cell r="F288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86">
            <v>2023</v>
          </cell>
          <cell r="H2886">
            <v>0.23</v>
          </cell>
          <cell r="I2886">
            <v>1</v>
          </cell>
        </row>
        <row r="2887">
          <cell r="B2887" t="str">
            <v>Установка счетчиков (Глотова З.А.)</v>
          </cell>
          <cell r="C2887" t="str">
            <v>20.7500.2044.23</v>
          </cell>
          <cell r="D2887" t="str">
            <v>IT.75.1629.469</v>
          </cell>
          <cell r="F288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87">
            <v>2023</v>
          </cell>
          <cell r="H2887">
            <v>0.23</v>
          </cell>
          <cell r="I2887">
            <v>1</v>
          </cell>
        </row>
        <row r="2888">
          <cell r="B2888" t="str">
            <v>Установка счетчиков (Яковлева В.В.)</v>
          </cell>
          <cell r="C2888" t="str">
            <v>20.7500.2202.23</v>
          </cell>
          <cell r="D2888" t="str">
            <v>IT.75.1629.470</v>
          </cell>
          <cell r="F288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88">
            <v>2023</v>
          </cell>
          <cell r="H2888">
            <v>0.23</v>
          </cell>
          <cell r="I2888">
            <v>1</v>
          </cell>
        </row>
        <row r="2889">
          <cell r="B2889" t="str">
            <v>Установка счетчиков (Безызвестных В.С.)</v>
          </cell>
          <cell r="C2889" t="str">
            <v>20.7500.3189.22</v>
          </cell>
          <cell r="D2889" t="str">
            <v>IT.75.1629.471</v>
          </cell>
          <cell r="F288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89">
            <v>2023</v>
          </cell>
          <cell r="H2889">
            <v>0.23</v>
          </cell>
          <cell r="I2889">
            <v>1</v>
          </cell>
        </row>
        <row r="2890">
          <cell r="B2890" t="str">
            <v>Установка счетчиков (Черникова Е.М.)</v>
          </cell>
          <cell r="C2890" t="str">
            <v>20.7500.2325.22</v>
          </cell>
          <cell r="D2890" t="str">
            <v>IT.75.1629.472</v>
          </cell>
          <cell r="F289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90">
            <v>2023</v>
          </cell>
          <cell r="H2890">
            <v>0.23</v>
          </cell>
          <cell r="I2890">
            <v>1</v>
          </cell>
        </row>
        <row r="2891">
          <cell r="B2891" t="str">
            <v>Установка счетчиков (Астахова Н.Ю.)</v>
          </cell>
          <cell r="C2891" t="str">
            <v>20.7500.2634.23</v>
          </cell>
          <cell r="D2891" t="str">
            <v>IT.75.1629.521</v>
          </cell>
          <cell r="F289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91">
            <v>2023</v>
          </cell>
          <cell r="H2891">
            <v>0.23</v>
          </cell>
          <cell r="I2891">
            <v>1</v>
          </cell>
        </row>
        <row r="2892">
          <cell r="B2892" t="str">
            <v>Установка счетчиков (Богданов Р.А.)</v>
          </cell>
          <cell r="C2892" t="str">
            <v>20.7500.2532.23</v>
          </cell>
          <cell r="D2892" t="str">
            <v>IT.75.1629.579</v>
          </cell>
          <cell r="F289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92">
            <v>2023</v>
          </cell>
          <cell r="H2892">
            <v>0.23</v>
          </cell>
          <cell r="I2892">
            <v>1</v>
          </cell>
        </row>
        <row r="2893">
          <cell r="B2893" t="str">
            <v>Установка счетчиков (Эпов В.Ю.)</v>
          </cell>
          <cell r="C2893" t="str">
            <v>20.7500.3708.22</v>
          </cell>
          <cell r="D2893" t="str">
            <v>IT.75.1628.901</v>
          </cell>
          <cell r="F289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93">
            <v>2023</v>
          </cell>
          <cell r="H2893">
            <v>0.23</v>
          </cell>
          <cell r="I2893">
            <v>1</v>
          </cell>
        </row>
        <row r="2894">
          <cell r="B2894" t="str">
            <v>Установка счетчиков (Чащин А.Г.)</v>
          </cell>
          <cell r="C2894" t="str">
            <v>20.7500.144.23</v>
          </cell>
          <cell r="D2894" t="str">
            <v>IT.75.1628.902</v>
          </cell>
          <cell r="F289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94">
            <v>2023</v>
          </cell>
          <cell r="H2894">
            <v>0.23</v>
          </cell>
          <cell r="I2894">
            <v>1</v>
          </cell>
        </row>
        <row r="2895">
          <cell r="B2895" t="str">
            <v>Установка счетчиков (Димов В.А.)</v>
          </cell>
          <cell r="C2895" t="str">
            <v>20.7500.2115.22</v>
          </cell>
          <cell r="D2895" t="str">
            <v>IT.75.1628.433</v>
          </cell>
          <cell r="F289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95">
            <v>2023</v>
          </cell>
          <cell r="H2895">
            <v>0.23</v>
          </cell>
          <cell r="I2895">
            <v>1</v>
          </cell>
        </row>
        <row r="2896">
          <cell r="B2896" t="str">
            <v>Установка счетчиков (Варгина Н.А.)</v>
          </cell>
          <cell r="C2896" t="str">
            <v>20.7500.898.22</v>
          </cell>
          <cell r="D2896" t="str">
            <v>IT.75.1628.443</v>
          </cell>
          <cell r="F289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96">
            <v>2023</v>
          </cell>
          <cell r="H2896">
            <v>0.23</v>
          </cell>
          <cell r="I2896">
            <v>1</v>
          </cell>
        </row>
        <row r="2897">
          <cell r="B2897" t="str">
            <v>Установка счетчиков (Шагин Ю.Ю.)</v>
          </cell>
          <cell r="C2897" t="str">
            <v>20.7500.3665.21</v>
          </cell>
          <cell r="D2897" t="str">
            <v>IT.75.1628.473</v>
          </cell>
          <cell r="F289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97">
            <v>2023</v>
          </cell>
          <cell r="H2897">
            <v>0.23</v>
          </cell>
          <cell r="I2897">
            <v>1</v>
          </cell>
        </row>
        <row r="2898">
          <cell r="B2898" t="str">
            <v>Установка счетчиков (Якимова Е.В.)</v>
          </cell>
          <cell r="C2898" t="str">
            <v>20.7500.1135.22</v>
          </cell>
          <cell r="D2898" t="str">
            <v>IT.75.1628.484</v>
          </cell>
          <cell r="F289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98">
            <v>2023</v>
          </cell>
          <cell r="H2898">
            <v>0.23</v>
          </cell>
          <cell r="I2898">
            <v>1</v>
          </cell>
        </row>
        <row r="2899">
          <cell r="B2899" t="str">
            <v>Установка счетчиков (Музурантов Г.П.)</v>
          </cell>
          <cell r="C2899" t="str">
            <v>20.7500.166.22</v>
          </cell>
          <cell r="D2899" t="str">
            <v>IT.75.1628.486</v>
          </cell>
          <cell r="F289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899">
            <v>2023</v>
          </cell>
          <cell r="H2899">
            <v>0.23</v>
          </cell>
          <cell r="I2899">
            <v>1</v>
          </cell>
        </row>
        <row r="2900">
          <cell r="B2900" t="str">
            <v>Установка счетчиков (Сутурин М.И.)</v>
          </cell>
          <cell r="C2900" t="str">
            <v>20.7500.1621.22</v>
          </cell>
          <cell r="D2900" t="str">
            <v>IT.75.1628.489</v>
          </cell>
          <cell r="F290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00">
            <v>2023</v>
          </cell>
          <cell r="H2900">
            <v>0.23</v>
          </cell>
          <cell r="I2900">
            <v>1</v>
          </cell>
        </row>
        <row r="2901">
          <cell r="B2901" t="str">
            <v>Установка счетчиков (Субботин С.Ф.)</v>
          </cell>
          <cell r="C2901" t="str">
            <v>20.7500.3461.21</v>
          </cell>
          <cell r="D2901" t="str">
            <v>IT.75.1628.061</v>
          </cell>
          <cell r="F290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01">
            <v>2023</v>
          </cell>
          <cell r="H2901">
            <v>0.23</v>
          </cell>
          <cell r="I2901">
            <v>1</v>
          </cell>
        </row>
        <row r="2902">
          <cell r="B2902" t="str">
            <v>Установка счетчиков (Горелова Т.В.)</v>
          </cell>
          <cell r="C2902" t="str">
            <v>20.7500.1929.22</v>
          </cell>
          <cell r="D2902" t="str">
            <v>IT.75.1628.367</v>
          </cell>
          <cell r="F290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02">
            <v>2023</v>
          </cell>
          <cell r="H2902">
            <v>0.23</v>
          </cell>
          <cell r="I2902">
            <v>1</v>
          </cell>
        </row>
        <row r="2903">
          <cell r="B2903" t="str">
            <v>Установка счетчиков (Деревцова Т.М.)</v>
          </cell>
          <cell r="C2903" t="str">
            <v>20.7500.3153.21</v>
          </cell>
          <cell r="D2903" t="str">
            <v>IT.75.1628.424</v>
          </cell>
          <cell r="F290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03">
            <v>2023</v>
          </cell>
          <cell r="H2903">
            <v>0.23</v>
          </cell>
          <cell r="I2903">
            <v>1</v>
          </cell>
        </row>
        <row r="2904">
          <cell r="B2904" t="str">
            <v>Установка счетчиков (Барай Л.В.)</v>
          </cell>
          <cell r="C2904" t="str">
            <v>20.7500.1047.22</v>
          </cell>
          <cell r="D2904" t="str">
            <v>IT.75.1628.425</v>
          </cell>
          <cell r="F290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04">
            <v>2023</v>
          </cell>
          <cell r="H2904">
            <v>0.23</v>
          </cell>
          <cell r="I2904">
            <v>1</v>
          </cell>
        </row>
        <row r="2905">
          <cell r="B2905" t="str">
            <v>Установка счетчиков (Суворов А.В.)</v>
          </cell>
          <cell r="C2905" t="str">
            <v>20.7500.1152.22</v>
          </cell>
          <cell r="D2905" t="str">
            <v>IT.75.1628.483</v>
          </cell>
          <cell r="F290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05">
            <v>2023</v>
          </cell>
          <cell r="H2905">
            <v>0.23</v>
          </cell>
          <cell r="I2905">
            <v>1</v>
          </cell>
        </row>
        <row r="2906">
          <cell r="B2906" t="str">
            <v>Установка счетчиков (Васильев А.В.)</v>
          </cell>
          <cell r="C2906" t="str">
            <v>20.7500.1337.22</v>
          </cell>
          <cell r="D2906" t="str">
            <v>IT.75.1628.499</v>
          </cell>
          <cell r="F290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06">
            <v>2023</v>
          </cell>
          <cell r="H2906">
            <v>0.23</v>
          </cell>
          <cell r="I2906">
            <v>1</v>
          </cell>
        </row>
        <row r="2907">
          <cell r="B2907" t="str">
            <v>Установка счетчиков (Чипизубова О.В.)</v>
          </cell>
          <cell r="C2907" t="str">
            <v>20.7500.2112.21</v>
          </cell>
          <cell r="D2907" t="str">
            <v>IT.75.1628.500</v>
          </cell>
          <cell r="F290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07">
            <v>2023</v>
          </cell>
          <cell r="H2907">
            <v>0.23</v>
          </cell>
          <cell r="I2907">
            <v>1</v>
          </cell>
        </row>
        <row r="2908">
          <cell r="B2908" t="str">
            <v>Установка счетчиков (Кувина В.В.)</v>
          </cell>
          <cell r="C2908" t="str">
            <v>20.7500.2300.22</v>
          </cell>
          <cell r="D2908" t="str">
            <v>IT.75.1628.389</v>
          </cell>
          <cell r="F290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08">
            <v>2023</v>
          </cell>
          <cell r="H2908">
            <v>0.23</v>
          </cell>
          <cell r="I2908">
            <v>1</v>
          </cell>
        </row>
        <row r="2909">
          <cell r="B2909" t="str">
            <v>Установка счетчиков (Яковлев В.К.)</v>
          </cell>
          <cell r="C2909" t="str">
            <v>20.7500.1669.23</v>
          </cell>
          <cell r="D2909" t="str">
            <v>IT.75.1628.703</v>
          </cell>
          <cell r="F290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09">
            <v>2023</v>
          </cell>
          <cell r="H2909">
            <v>0.23</v>
          </cell>
          <cell r="I2909">
            <v>1</v>
          </cell>
        </row>
        <row r="2910">
          <cell r="B2910" t="str">
            <v>Установка счетчиков (Котельникова Т.М.)</v>
          </cell>
          <cell r="C2910" t="str">
            <v>20.7500.3106.22</v>
          </cell>
          <cell r="D2910" t="str">
            <v>IT.75.1628.737</v>
          </cell>
          <cell r="F291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10">
            <v>2023</v>
          </cell>
          <cell r="H2910">
            <v>0.23</v>
          </cell>
          <cell r="I2910">
            <v>1</v>
          </cell>
        </row>
        <row r="2911">
          <cell r="B2911" t="str">
            <v>Установка счетчиков (Котельникова С.В.)</v>
          </cell>
          <cell r="C2911" t="str">
            <v>20.7500.2204.23</v>
          </cell>
          <cell r="D2911" t="str">
            <v>IT.75.1628.745</v>
          </cell>
          <cell r="F291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11">
            <v>2023</v>
          </cell>
          <cell r="H2911">
            <v>0.23</v>
          </cell>
          <cell r="I2911">
            <v>1</v>
          </cell>
        </row>
        <row r="2912">
          <cell r="B2912" t="str">
            <v>Установка счетчиков (Савельев Е.В.)</v>
          </cell>
          <cell r="C2912" t="str">
            <v>20.7500.4127.22</v>
          </cell>
          <cell r="D2912" t="str">
            <v>IT.75.1628.752</v>
          </cell>
          <cell r="F291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12">
            <v>2023</v>
          </cell>
          <cell r="H2912">
            <v>0.23</v>
          </cell>
          <cell r="I2912">
            <v>1</v>
          </cell>
        </row>
        <row r="2913">
          <cell r="B2913" t="str">
            <v>Установка счетчиков (Колобов Ю.М.)</v>
          </cell>
          <cell r="C2913" t="str">
            <v>20.7500.3543.22</v>
          </cell>
          <cell r="D2913" t="str">
            <v>IT.75.1628.760</v>
          </cell>
          <cell r="F291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13">
            <v>2023</v>
          </cell>
          <cell r="H2913">
            <v>0.23</v>
          </cell>
          <cell r="I2913">
            <v>1</v>
          </cell>
        </row>
        <row r="2914">
          <cell r="B2914" t="str">
            <v>Установка счетчиков (Костицын В.А.)</v>
          </cell>
          <cell r="C2914" t="str">
            <v>20.7500.3559.22</v>
          </cell>
          <cell r="D2914" t="str">
            <v>IT.75.1628.761</v>
          </cell>
          <cell r="F291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14">
            <v>2023</v>
          </cell>
          <cell r="H2914">
            <v>0.23</v>
          </cell>
          <cell r="I2914">
            <v>1</v>
          </cell>
        </row>
        <row r="2915">
          <cell r="B2915" t="str">
            <v>Установка счетчиков (Даширинчинова Д.В.)</v>
          </cell>
          <cell r="C2915" t="str">
            <v>20.7500.3613.22</v>
          </cell>
          <cell r="D2915" t="str">
            <v>IT.75.1628.762</v>
          </cell>
          <cell r="F291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15">
            <v>2023</v>
          </cell>
          <cell r="H2915">
            <v>0.23</v>
          </cell>
          <cell r="I2915">
            <v>1</v>
          </cell>
        </row>
        <row r="2916">
          <cell r="B2916" t="str">
            <v>Установка счетчиков (Камалиддин К.Д.)</v>
          </cell>
          <cell r="C2916" t="str">
            <v>20.7500.3864.22</v>
          </cell>
          <cell r="D2916" t="str">
            <v>IT.75.1628.764</v>
          </cell>
          <cell r="F291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16">
            <v>2023</v>
          </cell>
          <cell r="H2916">
            <v>0.23</v>
          </cell>
          <cell r="I2916">
            <v>1</v>
          </cell>
        </row>
        <row r="2917">
          <cell r="B2917" t="str">
            <v>Установка счетчиков (Пахабова С.И.)</v>
          </cell>
          <cell r="C2917" t="str">
            <v>20.7500.3773.22</v>
          </cell>
          <cell r="D2917" t="str">
            <v>IT.75.1628.765</v>
          </cell>
          <cell r="F291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17">
            <v>2023</v>
          </cell>
          <cell r="H2917">
            <v>0.23</v>
          </cell>
          <cell r="I2917">
            <v>1</v>
          </cell>
        </row>
        <row r="2918">
          <cell r="B2918" t="str">
            <v>Установка счетчиков (Коновалова Е.А.)</v>
          </cell>
          <cell r="C2918" t="str">
            <v>20.7500.2203.23</v>
          </cell>
          <cell r="D2918" t="str">
            <v>IT.75.1628.803</v>
          </cell>
          <cell r="F291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18">
            <v>2023</v>
          </cell>
          <cell r="H2918">
            <v>0.23</v>
          </cell>
          <cell r="I2918">
            <v>1</v>
          </cell>
        </row>
        <row r="2919">
          <cell r="B2919" t="str">
            <v>Установка счетчиков (Гришин А.Н.)</v>
          </cell>
          <cell r="C2919" t="str">
            <v>20.7500.3520.22</v>
          </cell>
          <cell r="D2919" t="str">
            <v>IT.75.1628.845</v>
          </cell>
          <cell r="F291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19">
            <v>2023</v>
          </cell>
          <cell r="H2919">
            <v>0.23</v>
          </cell>
          <cell r="I2919">
            <v>1</v>
          </cell>
        </row>
        <row r="2920">
          <cell r="B2920" t="str">
            <v>Установка счетчиков (Бурнашев А.В.)</v>
          </cell>
          <cell r="C2920" t="str">
            <v>20.7500.4301.22</v>
          </cell>
          <cell r="D2920" t="str">
            <v>IT.75.1628.846</v>
          </cell>
          <cell r="F292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20">
            <v>2023</v>
          </cell>
          <cell r="H2920">
            <v>0.4</v>
          </cell>
          <cell r="I2920">
            <v>1</v>
          </cell>
        </row>
        <row r="2921">
          <cell r="B2921" t="str">
            <v>Установка счетчиков (Тетерин А.В.)</v>
          </cell>
          <cell r="C2921" t="str">
            <v>20.7500.3418.22</v>
          </cell>
          <cell r="D2921" t="str">
            <v>IT.75.1628.849</v>
          </cell>
          <cell r="F292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21">
            <v>2023</v>
          </cell>
          <cell r="H2921">
            <v>0.23</v>
          </cell>
          <cell r="I2921">
            <v>1</v>
          </cell>
        </row>
        <row r="2922">
          <cell r="B2922" t="str">
            <v>Установка счетчиков (Резникова Д.В.)</v>
          </cell>
          <cell r="C2922" t="str">
            <v>20.7500.3557.22</v>
          </cell>
          <cell r="D2922" t="str">
            <v>IT.75.1628.850</v>
          </cell>
          <cell r="F292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22">
            <v>2023</v>
          </cell>
          <cell r="H2922">
            <v>0.23</v>
          </cell>
          <cell r="I2922">
            <v>1</v>
          </cell>
        </row>
        <row r="2923">
          <cell r="B2923" t="str">
            <v>Установка счетчиков (Путинцева И.И.)</v>
          </cell>
          <cell r="C2923" t="str">
            <v>20.7500.58.23</v>
          </cell>
          <cell r="D2923" t="str">
            <v>IT.75.1628.854</v>
          </cell>
          <cell r="F292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23">
            <v>2023</v>
          </cell>
          <cell r="H2923">
            <v>0.23</v>
          </cell>
          <cell r="I2923">
            <v>1</v>
          </cell>
        </row>
        <row r="2924">
          <cell r="B2924" t="str">
            <v>Установка счетчиков (Шевелёв Е.А.)</v>
          </cell>
          <cell r="C2924" t="str">
            <v>20.7500.1321.23</v>
          </cell>
          <cell r="D2924" t="str">
            <v>IT.75.1628.861</v>
          </cell>
          <cell r="F292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24">
            <v>2023</v>
          </cell>
          <cell r="H2924">
            <v>0.23</v>
          </cell>
          <cell r="I2924">
            <v>1</v>
          </cell>
        </row>
        <row r="2925">
          <cell r="B2925" t="str">
            <v>Установка счетчиков (Богданова Е.В.)</v>
          </cell>
          <cell r="C2925" t="str">
            <v>20.7500.379.23</v>
          </cell>
          <cell r="D2925" t="str">
            <v>IT.75.1628.862</v>
          </cell>
          <cell r="F292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25">
            <v>2023</v>
          </cell>
          <cell r="H2925">
            <v>0.23</v>
          </cell>
          <cell r="I2925">
            <v>1</v>
          </cell>
        </row>
        <row r="2926">
          <cell r="B2926" t="str">
            <v>Установка счетчиков (Шишканова М.С.)</v>
          </cell>
          <cell r="C2926" t="str">
            <v>20.7500.104.23</v>
          </cell>
          <cell r="D2926" t="str">
            <v>IT.75.1628.863</v>
          </cell>
          <cell r="F292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26">
            <v>2023</v>
          </cell>
          <cell r="H2926">
            <v>0.4</v>
          </cell>
          <cell r="I2926">
            <v>1</v>
          </cell>
        </row>
        <row r="2927">
          <cell r="B2927" t="str">
            <v>Установка счетчиков (Шимохина В.М.)</v>
          </cell>
          <cell r="C2927" t="str">
            <v>20.7500.49.23</v>
          </cell>
          <cell r="D2927" t="str">
            <v>IT.75.1628.864</v>
          </cell>
          <cell r="F292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27">
            <v>2023</v>
          </cell>
          <cell r="H2927">
            <v>0.23</v>
          </cell>
          <cell r="I2927">
            <v>1</v>
          </cell>
        </row>
        <row r="2928">
          <cell r="B2928" t="str">
            <v>Установка счетчиков (Попов И.О.)</v>
          </cell>
          <cell r="C2928" t="str">
            <v>20.7500.408.23</v>
          </cell>
          <cell r="D2928" t="str">
            <v>IT.75.1628.865</v>
          </cell>
          <cell r="F292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28">
            <v>2023</v>
          </cell>
          <cell r="H2928">
            <v>0.23</v>
          </cell>
          <cell r="I2928">
            <v>1</v>
          </cell>
        </row>
        <row r="2929">
          <cell r="B2929" t="str">
            <v>Установка счетчиков (Алексеева И.О.)</v>
          </cell>
          <cell r="C2929" t="str">
            <v>20.7500.689.23</v>
          </cell>
          <cell r="D2929" t="str">
            <v>IT.75.1628.866</v>
          </cell>
          <cell r="F292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29">
            <v>2023</v>
          </cell>
          <cell r="H2929">
            <v>0.23</v>
          </cell>
          <cell r="I2929">
            <v>1</v>
          </cell>
        </row>
        <row r="2930">
          <cell r="B2930" t="str">
            <v>Установка счетчиков (Бакшеев Е.Н.)</v>
          </cell>
          <cell r="C2930" t="str">
            <v>20.7500.1281.23</v>
          </cell>
          <cell r="D2930" t="str">
            <v>IT.75.1628.867</v>
          </cell>
          <cell r="F293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30">
            <v>2023</v>
          </cell>
          <cell r="H2930">
            <v>0.23</v>
          </cell>
          <cell r="I2930">
            <v>1</v>
          </cell>
        </row>
        <row r="2931">
          <cell r="B2931" t="str">
            <v>Установка счетчиков (Воложанина М.И.)</v>
          </cell>
          <cell r="C2931" t="str">
            <v>20.7500.4213.22</v>
          </cell>
          <cell r="D2931" t="str">
            <v>IT.75.1628.868</v>
          </cell>
          <cell r="F293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31">
            <v>2023</v>
          </cell>
          <cell r="H2931">
            <v>0.23</v>
          </cell>
          <cell r="I2931">
            <v>1</v>
          </cell>
        </row>
        <row r="2932">
          <cell r="B2932" t="str">
            <v>Установка счетчиков (Кожина М.Н.)</v>
          </cell>
          <cell r="C2932" t="str">
            <v>20.7500.2671.23</v>
          </cell>
          <cell r="D2932" t="str">
            <v>IT.75.1628.877</v>
          </cell>
          <cell r="F293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32">
            <v>2023</v>
          </cell>
          <cell r="H2932">
            <v>0.23</v>
          </cell>
          <cell r="I2932">
            <v>1</v>
          </cell>
        </row>
        <row r="2933">
          <cell r="B2933" t="str">
            <v>Установка счетчиков (Протасов О.В.)</v>
          </cell>
          <cell r="C2933" t="str">
            <v>20.7500.2913.23</v>
          </cell>
          <cell r="D2933" t="str">
            <v>IT.75.1628.879</v>
          </cell>
          <cell r="F293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33">
            <v>2023</v>
          </cell>
          <cell r="H2933">
            <v>0.23</v>
          </cell>
          <cell r="I2933">
            <v>1</v>
          </cell>
        </row>
        <row r="2934">
          <cell r="B2934" t="str">
            <v>Установка счетчиков (Соловых Ю.И.)</v>
          </cell>
          <cell r="C2934" t="str">
            <v>20.7500.1178.23</v>
          </cell>
          <cell r="D2934" t="str">
            <v>IT.75.1628.880</v>
          </cell>
          <cell r="F293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34">
            <v>2023</v>
          </cell>
          <cell r="H2934">
            <v>0.23</v>
          </cell>
          <cell r="I2934">
            <v>1</v>
          </cell>
        </row>
        <row r="2935">
          <cell r="B2935" t="str">
            <v>Установка счетчиков (Дондоков В.Т.)</v>
          </cell>
          <cell r="C2935" t="str">
            <v>20.7500.1482.23</v>
          </cell>
          <cell r="D2935" t="str">
            <v>IT.75.1628.906</v>
          </cell>
          <cell r="F293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35">
            <v>2023</v>
          </cell>
          <cell r="H2935">
            <v>0.23</v>
          </cell>
          <cell r="I2935">
            <v>1</v>
          </cell>
        </row>
        <row r="2936">
          <cell r="B2936" t="str">
            <v>Установка счетчиков (Петряев Е.Н.)</v>
          </cell>
          <cell r="C2936" t="str">
            <v>20.7500.1283.23</v>
          </cell>
          <cell r="D2936" t="str">
            <v>IT.75.1628.907</v>
          </cell>
          <cell r="F293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36">
            <v>2023</v>
          </cell>
          <cell r="H2936">
            <v>0.23</v>
          </cell>
          <cell r="I2936">
            <v>1</v>
          </cell>
        </row>
        <row r="2937">
          <cell r="B2937" t="str">
            <v>Установка счетчиков (Рабданова С.Б.)</v>
          </cell>
          <cell r="C2937" t="str">
            <v>20.7500.1406.23</v>
          </cell>
          <cell r="D2937" t="str">
            <v>IT.75.1628.908</v>
          </cell>
          <cell r="F293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37">
            <v>2023</v>
          </cell>
          <cell r="H2937">
            <v>0.23</v>
          </cell>
          <cell r="I2937">
            <v>1</v>
          </cell>
        </row>
        <row r="2938">
          <cell r="B2938" t="str">
            <v>Установка счетчиков (Лелекова Е.В.)</v>
          </cell>
          <cell r="C2938" t="str">
            <v>20.7500.442.23</v>
          </cell>
          <cell r="D2938" t="str">
            <v>IT.75.1628.909</v>
          </cell>
          <cell r="F293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38">
            <v>2023</v>
          </cell>
          <cell r="H2938">
            <v>0.23</v>
          </cell>
          <cell r="I2938">
            <v>1</v>
          </cell>
        </row>
        <row r="2939">
          <cell r="B2939" t="str">
            <v>Установка счетчиков (Семенчук С.С.)</v>
          </cell>
          <cell r="C2939" t="str">
            <v>20.7500.343.23</v>
          </cell>
          <cell r="D2939" t="str">
            <v>IT.75.1628.910</v>
          </cell>
          <cell r="F293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39">
            <v>2023</v>
          </cell>
          <cell r="H2939">
            <v>0.23</v>
          </cell>
          <cell r="I2939">
            <v>1</v>
          </cell>
        </row>
        <row r="2940">
          <cell r="B2940" t="str">
            <v>Установка счетчиков (Тимошенко В.И.)</v>
          </cell>
          <cell r="C2940" t="str">
            <v>20.7500.967.23</v>
          </cell>
          <cell r="D2940" t="str">
            <v>IT.75.1628.911</v>
          </cell>
          <cell r="F294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40">
            <v>2023</v>
          </cell>
          <cell r="H2940">
            <v>0.23</v>
          </cell>
          <cell r="I2940">
            <v>1</v>
          </cell>
        </row>
        <row r="2941">
          <cell r="B2941" t="str">
            <v>Установка счетчиков (Филиппова Е.В.)</v>
          </cell>
          <cell r="C2941" t="str">
            <v>20.7500.177.23</v>
          </cell>
          <cell r="D2941" t="str">
            <v>IT.75.1628.912</v>
          </cell>
          <cell r="F294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41">
            <v>2023</v>
          </cell>
          <cell r="H2941">
            <v>0.23</v>
          </cell>
          <cell r="I2941">
            <v>1</v>
          </cell>
        </row>
        <row r="2942">
          <cell r="B2942" t="str">
            <v>Установка счетчиков (АГП "Карымское")</v>
          </cell>
          <cell r="C2942" t="str">
            <v>20.7500.3109.23</v>
          </cell>
          <cell r="D2942" t="str">
            <v>IT.75.1628.913</v>
          </cell>
          <cell r="F294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42">
            <v>2023</v>
          </cell>
          <cell r="H2942">
            <v>0.23</v>
          </cell>
          <cell r="I2942">
            <v>1</v>
          </cell>
        </row>
        <row r="2943">
          <cell r="B2943" t="str">
            <v>Установка счетчиков (Козырь А.С.)</v>
          </cell>
          <cell r="C2943" t="str">
            <v>20.7500.2905.23</v>
          </cell>
          <cell r="D2943" t="str">
            <v>IT.75.1628.914</v>
          </cell>
          <cell r="F294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43">
            <v>2023</v>
          </cell>
          <cell r="H2943">
            <v>0.23</v>
          </cell>
          <cell r="I2943">
            <v>1</v>
          </cell>
        </row>
        <row r="2944">
          <cell r="B2944" t="str">
            <v>Установка счетчиков (Голыгин Е.А.)</v>
          </cell>
          <cell r="C2944" t="str">
            <v>20.7500.3046.23</v>
          </cell>
          <cell r="D2944" t="str">
            <v>IT.75.1628.915</v>
          </cell>
          <cell r="F294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44">
            <v>2023</v>
          </cell>
          <cell r="H2944">
            <v>0.23</v>
          </cell>
          <cell r="I2944">
            <v>1</v>
          </cell>
        </row>
        <row r="2945">
          <cell r="B2945" t="str">
            <v>Установка счетчиков (Дружинин Е.В.)</v>
          </cell>
          <cell r="C2945" t="str">
            <v>20.7500.3246.23</v>
          </cell>
          <cell r="D2945" t="str">
            <v>IT.75.1628.916</v>
          </cell>
          <cell r="F294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45">
            <v>2023</v>
          </cell>
          <cell r="H2945">
            <v>0.23</v>
          </cell>
          <cell r="I2945">
            <v>1</v>
          </cell>
        </row>
        <row r="2946">
          <cell r="B2946" t="str">
            <v>Установка счетчиков (Катыбаев С.Н.)</v>
          </cell>
          <cell r="C2946" t="str">
            <v>20.7500.3325.23</v>
          </cell>
          <cell r="D2946" t="str">
            <v>IT.75.1628.917</v>
          </cell>
          <cell r="F294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46">
            <v>2023</v>
          </cell>
          <cell r="H2946">
            <v>0.23</v>
          </cell>
          <cell r="I2946">
            <v>1</v>
          </cell>
        </row>
        <row r="2947">
          <cell r="B2947" t="str">
            <v>Установка счетчиков (Бурмистрова А.С.)</v>
          </cell>
          <cell r="C2947" t="str">
            <v>20.7500.3577.23</v>
          </cell>
          <cell r="D2947" t="str">
            <v>IT.75.1628.918</v>
          </cell>
          <cell r="F294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47">
            <v>2023</v>
          </cell>
          <cell r="H2947">
            <v>0.23</v>
          </cell>
          <cell r="I2947">
            <v>1</v>
          </cell>
        </row>
        <row r="2948">
          <cell r="B2948" t="str">
            <v>Установка счетчиков (Верхушин В.В.)</v>
          </cell>
          <cell r="C2948" t="str">
            <v>20.7500.704.22</v>
          </cell>
          <cell r="D2948" t="str">
            <v>IT.75.1628.919</v>
          </cell>
          <cell r="F294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48">
            <v>2023</v>
          </cell>
          <cell r="H2948">
            <v>0.23</v>
          </cell>
          <cell r="I2948">
            <v>1</v>
          </cell>
        </row>
        <row r="2949">
          <cell r="B2949" t="str">
            <v>Установка счетчиков (Тихонова Е.Л.)</v>
          </cell>
          <cell r="C2949" t="str">
            <v>20.7500.2877.23</v>
          </cell>
          <cell r="D2949" t="str">
            <v>IT.75.1628.936</v>
          </cell>
          <cell r="F294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49">
            <v>2023</v>
          </cell>
          <cell r="H2949">
            <v>0.23</v>
          </cell>
          <cell r="I2949">
            <v>1</v>
          </cell>
        </row>
        <row r="2950">
          <cell r="B2950" t="str">
            <v>Установка счетчиков (Баженова Н.В.)</v>
          </cell>
          <cell r="C2950" t="str">
            <v>20.7500.2929.23</v>
          </cell>
          <cell r="D2950" t="str">
            <v>IT.75.1628.937</v>
          </cell>
          <cell r="F295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50">
            <v>2023</v>
          </cell>
          <cell r="H2950">
            <v>0.23</v>
          </cell>
          <cell r="I2950">
            <v>1</v>
          </cell>
        </row>
        <row r="2951">
          <cell r="B2951" t="str">
            <v>Установка счетчиков (Замешаев Ю.В.)</v>
          </cell>
          <cell r="C2951" t="str">
            <v>20.7500.2983.23</v>
          </cell>
          <cell r="D2951" t="str">
            <v>IT.75.1628.939</v>
          </cell>
          <cell r="F295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51">
            <v>2023</v>
          </cell>
          <cell r="H2951">
            <v>0.23</v>
          </cell>
          <cell r="I2951">
            <v>1</v>
          </cell>
        </row>
        <row r="2952">
          <cell r="B2952" t="str">
            <v>Установка счетчиков (Василькова Н.С.)</v>
          </cell>
          <cell r="C2952" t="str">
            <v>20.7500.3193.23</v>
          </cell>
          <cell r="D2952" t="str">
            <v>IT.75.1628.946</v>
          </cell>
          <cell r="F295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52">
            <v>2023</v>
          </cell>
          <cell r="H2952">
            <v>0.23</v>
          </cell>
          <cell r="I2952">
            <v>1</v>
          </cell>
        </row>
        <row r="2953">
          <cell r="B2953" t="str">
            <v>Установка счетчиков (Можарова Н.А.)</v>
          </cell>
          <cell r="C2953" t="str">
            <v>20.7500.3334.23</v>
          </cell>
          <cell r="D2953" t="str">
            <v>IT.75.1628.950</v>
          </cell>
          <cell r="F295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53">
            <v>2023</v>
          </cell>
          <cell r="H2953">
            <v>0.23</v>
          </cell>
          <cell r="I2953">
            <v>1</v>
          </cell>
        </row>
        <row r="2954">
          <cell r="B2954" t="str">
            <v>Установка счетчиков (Зябликов Р.В.)</v>
          </cell>
          <cell r="C2954" t="str">
            <v>20.7500.3319.23</v>
          </cell>
          <cell r="D2954" t="str">
            <v>IT.75.1628.951</v>
          </cell>
          <cell r="F295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54">
            <v>2023</v>
          </cell>
          <cell r="H2954">
            <v>0.23</v>
          </cell>
          <cell r="I2954">
            <v>1</v>
          </cell>
        </row>
        <row r="2955">
          <cell r="B2955" t="str">
            <v>Установка счетчиков (Казакова Е.В.)</v>
          </cell>
          <cell r="C2955" t="str">
            <v>20.7500.875.23</v>
          </cell>
          <cell r="D2955" t="str">
            <v>IT.75.1628.957</v>
          </cell>
          <cell r="F295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55">
            <v>2023</v>
          </cell>
          <cell r="H2955">
            <v>0.23</v>
          </cell>
          <cell r="I2955">
            <v>1</v>
          </cell>
        </row>
        <row r="2956">
          <cell r="B2956" t="str">
            <v>Установка счетчиков (Хаматьянов О.А.)</v>
          </cell>
          <cell r="C2956" t="str">
            <v>20.7500.2766.23</v>
          </cell>
          <cell r="D2956" t="str">
            <v>IT.75.1628.958</v>
          </cell>
          <cell r="F295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56">
            <v>2023</v>
          </cell>
          <cell r="H2956">
            <v>0.23</v>
          </cell>
          <cell r="I2956">
            <v>1</v>
          </cell>
        </row>
        <row r="2957">
          <cell r="B2957" t="str">
            <v>Установка счетчиков (АГП "Давендинское")</v>
          </cell>
          <cell r="C2957" t="str">
            <v>20.7500.3070.23</v>
          </cell>
          <cell r="D2957" t="str">
            <v>IT.75.1628.959</v>
          </cell>
          <cell r="F295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57">
            <v>2023</v>
          </cell>
          <cell r="H2957">
            <v>0.23</v>
          </cell>
          <cell r="I2957">
            <v>1</v>
          </cell>
        </row>
        <row r="2958">
          <cell r="B2958" t="str">
            <v>Установка счетчиков (Мусорин С.В.)</v>
          </cell>
          <cell r="C2958" t="str">
            <v>20.7500.3588.22</v>
          </cell>
          <cell r="D2958" t="str">
            <v>IT.75.1628.972</v>
          </cell>
          <cell r="F295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58">
            <v>2023</v>
          </cell>
          <cell r="H2958">
            <v>0.23</v>
          </cell>
          <cell r="I2958">
            <v>1</v>
          </cell>
        </row>
        <row r="2959">
          <cell r="B2959" t="str">
            <v>Установка счетчиков (Щеблыкина А.П.)</v>
          </cell>
          <cell r="C2959" t="str">
            <v>20.7500.292.23</v>
          </cell>
          <cell r="D2959" t="str">
            <v>IT.75.1628.976</v>
          </cell>
          <cell r="F295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59">
            <v>2023</v>
          </cell>
          <cell r="H2959">
            <v>0.23</v>
          </cell>
          <cell r="I2959">
            <v>1</v>
          </cell>
        </row>
        <row r="2960">
          <cell r="B2960" t="str">
            <v>Установка счетчиков (Агапова И.В.)</v>
          </cell>
          <cell r="C2960" t="str">
            <v>20.7500.713.23</v>
          </cell>
          <cell r="D2960" t="str">
            <v>IT.75.1628.977</v>
          </cell>
          <cell r="F296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60">
            <v>2023</v>
          </cell>
          <cell r="H2960">
            <v>0.23</v>
          </cell>
          <cell r="I2960">
            <v>1</v>
          </cell>
        </row>
        <row r="2961">
          <cell r="B2961" t="str">
            <v>Установка счетчиков (Мельдекешев А.Н.)</v>
          </cell>
          <cell r="C2961" t="str">
            <v>20.7500.871.23</v>
          </cell>
          <cell r="D2961" t="str">
            <v>IT.75.1628.978</v>
          </cell>
          <cell r="F296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61">
            <v>2023</v>
          </cell>
          <cell r="H2961">
            <v>0.23</v>
          </cell>
          <cell r="I2961">
            <v>1</v>
          </cell>
        </row>
        <row r="2962">
          <cell r="B2962" t="str">
            <v>Установка счетчиков (Молонова Ц.И.)</v>
          </cell>
          <cell r="C2962" t="str">
            <v>20.7500.2370.23</v>
          </cell>
          <cell r="D2962" t="str">
            <v>IT.75.1628.984</v>
          </cell>
          <cell r="F296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62">
            <v>2023</v>
          </cell>
          <cell r="H2962">
            <v>0.23</v>
          </cell>
          <cell r="I2962">
            <v>1</v>
          </cell>
        </row>
        <row r="2963">
          <cell r="B2963" t="str">
            <v>Установка счетчиков (Горбань М.Н.)</v>
          </cell>
          <cell r="C2963" t="str">
            <v>20.7500.2906.23</v>
          </cell>
          <cell r="D2963" t="str">
            <v>IT.75.1628.987</v>
          </cell>
          <cell r="F296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63">
            <v>2023</v>
          </cell>
          <cell r="H2963">
            <v>0.23</v>
          </cell>
          <cell r="I2963">
            <v>1</v>
          </cell>
        </row>
        <row r="2964">
          <cell r="B2964" t="str">
            <v>Установка счетчиков (Баранова З.П.)</v>
          </cell>
          <cell r="C2964" t="str">
            <v>20.7500.3770.23</v>
          </cell>
          <cell r="D2964" t="str">
            <v>IT.75.1628.988</v>
          </cell>
          <cell r="F296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64">
            <v>2023</v>
          </cell>
          <cell r="H2964">
            <v>0.23</v>
          </cell>
          <cell r="I2964">
            <v>1</v>
          </cell>
        </row>
        <row r="2965">
          <cell r="B2965" t="str">
            <v>Установка счетчиков (Самсонов С.Н.)</v>
          </cell>
          <cell r="C2965" t="str">
            <v>20.7500.3331.23</v>
          </cell>
          <cell r="D2965" t="str">
            <v>IT.75.1628.989</v>
          </cell>
          <cell r="F296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65">
            <v>2023</v>
          </cell>
          <cell r="H2965">
            <v>0.23</v>
          </cell>
          <cell r="I2965">
            <v>1</v>
          </cell>
        </row>
        <row r="2966">
          <cell r="B2966" t="str">
            <v>Установка счетчиков (Кузнецов П.А.)</v>
          </cell>
          <cell r="C2966" t="str">
            <v>20.7500.4034.22</v>
          </cell>
          <cell r="D2966" t="str">
            <v>IT.75.1628.990</v>
          </cell>
          <cell r="F296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66">
            <v>2023</v>
          </cell>
          <cell r="H2966">
            <v>0.23</v>
          </cell>
          <cell r="I2966">
            <v>1</v>
          </cell>
        </row>
        <row r="2967">
          <cell r="B2967" t="str">
            <v>Установка счетчиков (Нимаев Б.)</v>
          </cell>
          <cell r="C2967" t="str">
            <v>20.7500.814.23</v>
          </cell>
          <cell r="D2967" t="str">
            <v>IT.75.1628.999</v>
          </cell>
          <cell r="F296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67">
            <v>2023</v>
          </cell>
          <cell r="H2967">
            <v>0.23</v>
          </cell>
          <cell r="I2967">
            <v>1</v>
          </cell>
        </row>
        <row r="2968">
          <cell r="B2968" t="str">
            <v>Установка счетчиков (Писарев А.Л.)</v>
          </cell>
          <cell r="C2968" t="str">
            <v>20.7500.1759.22</v>
          </cell>
          <cell r="D2968" t="str">
            <v>IT.75.1629.107</v>
          </cell>
          <cell r="F296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68">
            <v>2023</v>
          </cell>
          <cell r="H2968">
            <v>0.23</v>
          </cell>
          <cell r="I2968">
            <v>1</v>
          </cell>
        </row>
        <row r="2969">
          <cell r="B2969" t="str">
            <v>Установка счетчиков (Геллер В.Ю.)</v>
          </cell>
          <cell r="C2969" t="str">
            <v>20.7500.1376.22</v>
          </cell>
          <cell r="D2969" t="str">
            <v>IT.75.1629.119</v>
          </cell>
          <cell r="F296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69">
            <v>2023</v>
          </cell>
          <cell r="H2969">
            <v>0.23</v>
          </cell>
          <cell r="I2969">
            <v>1</v>
          </cell>
        </row>
        <row r="2970">
          <cell r="B2970" t="str">
            <v>Установка счетчиков (Дамбаева Т.Д.)</v>
          </cell>
          <cell r="C2970" t="str">
            <v>20.7500.2494.22</v>
          </cell>
          <cell r="D2970" t="str">
            <v>IT.75.1629.037</v>
          </cell>
          <cell r="F297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70">
            <v>2023</v>
          </cell>
          <cell r="H2970">
            <v>0.23</v>
          </cell>
          <cell r="I2970">
            <v>1</v>
          </cell>
        </row>
        <row r="2971">
          <cell r="B2971" t="str">
            <v>Установка счетчиков (Бутин А.А.)</v>
          </cell>
          <cell r="C2971" t="str">
            <v>20.7500.2036.21</v>
          </cell>
          <cell r="D2971" t="str">
            <v>IT.75.1629.088</v>
          </cell>
          <cell r="F297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71">
            <v>2023</v>
          </cell>
          <cell r="H2971">
            <v>0.23</v>
          </cell>
          <cell r="I2971">
            <v>1</v>
          </cell>
        </row>
        <row r="2972">
          <cell r="B2972" t="str">
            <v>Установка счетчиков (Мункожаргалова А.С.</v>
          </cell>
          <cell r="C2972" t="str">
            <v>20.7500.1115.23</v>
          </cell>
          <cell r="D2972" t="str">
            <v>IT.75.1629.590</v>
          </cell>
          <cell r="F297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72">
            <v>2023</v>
          </cell>
          <cell r="H2972">
            <v>0.23</v>
          </cell>
          <cell r="I2972">
            <v>1</v>
          </cell>
        </row>
        <row r="2973">
          <cell r="B2973" t="str">
            <v>Установка счетчиков (Спиридович Н.А.)</v>
          </cell>
          <cell r="C2973" t="str">
            <v>20.7500.1242.23</v>
          </cell>
          <cell r="D2973" t="str">
            <v>IT.75.1629.591</v>
          </cell>
          <cell r="F297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73">
            <v>2023</v>
          </cell>
          <cell r="H2973">
            <v>0.23</v>
          </cell>
          <cell r="I2973">
            <v>1</v>
          </cell>
        </row>
        <row r="2974">
          <cell r="B2974" t="str">
            <v>Установка счетчиков (Анисимова Е.Ю.)</v>
          </cell>
          <cell r="C2974" t="str">
            <v>20.7500.1573.23</v>
          </cell>
          <cell r="D2974" t="str">
            <v>IT.75.1629.592</v>
          </cell>
          <cell r="F297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74">
            <v>2023</v>
          </cell>
          <cell r="H2974">
            <v>0.23</v>
          </cell>
          <cell r="I2974">
            <v>1</v>
          </cell>
        </row>
        <row r="2975">
          <cell r="B2975" t="str">
            <v>Установка счетчиков (Шишмарев С.Н.)</v>
          </cell>
          <cell r="C2975" t="str">
            <v>20.7500.1636.23</v>
          </cell>
          <cell r="D2975" t="str">
            <v>IT.75.1629.593</v>
          </cell>
          <cell r="F297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75">
            <v>2023</v>
          </cell>
          <cell r="H2975">
            <v>0.23</v>
          </cell>
          <cell r="I2975">
            <v>1</v>
          </cell>
        </row>
        <row r="2976">
          <cell r="B2976" t="str">
            <v>Установка счетчиков (Соколов С.В.)</v>
          </cell>
          <cell r="C2976" t="str">
            <v>20.7500.1145.23</v>
          </cell>
          <cell r="D2976" t="str">
            <v>IT.75.1629.403</v>
          </cell>
          <cell r="F297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76">
            <v>2023</v>
          </cell>
          <cell r="H2976">
            <v>0.23</v>
          </cell>
          <cell r="I2976">
            <v>1</v>
          </cell>
        </row>
        <row r="2977">
          <cell r="B2977" t="str">
            <v>Установка счетчиков (Шерстянкина К.П.)</v>
          </cell>
          <cell r="C2977" t="str">
            <v>20.7500.1147.23</v>
          </cell>
          <cell r="D2977" t="str">
            <v>IT.75.1629.404</v>
          </cell>
          <cell r="F297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77">
            <v>2023</v>
          </cell>
          <cell r="H2977">
            <v>0.23</v>
          </cell>
          <cell r="I2977">
            <v>1</v>
          </cell>
        </row>
        <row r="2978">
          <cell r="B2978" t="str">
            <v>Установка счетчиков (Эгамбердиев Х.Т.)</v>
          </cell>
          <cell r="C2978" t="str">
            <v>20.7500.1560.23</v>
          </cell>
          <cell r="D2978" t="str">
            <v>IT.75.1629.594</v>
          </cell>
          <cell r="F297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78">
            <v>2023</v>
          </cell>
          <cell r="H2978">
            <v>0.23</v>
          </cell>
          <cell r="I2978">
            <v>1</v>
          </cell>
        </row>
        <row r="2979">
          <cell r="B2979" t="str">
            <v>Установка счетчиков (Дружинина ЕА.)</v>
          </cell>
          <cell r="C2979" t="str">
            <v>20.7500.2730.22</v>
          </cell>
          <cell r="D2979" t="str">
            <v>IT.75.1629.420</v>
          </cell>
          <cell r="F297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79">
            <v>2023</v>
          </cell>
          <cell r="H2979">
            <v>0.23</v>
          </cell>
          <cell r="I2979">
            <v>1</v>
          </cell>
        </row>
        <row r="2980">
          <cell r="B2980" t="str">
            <v>Установка счетчика (Зимин Е.Ю.)</v>
          </cell>
          <cell r="C2980" t="str">
            <v>20.7500.1549.23</v>
          </cell>
          <cell r="D2980" t="str">
            <v>IT.75.1629.452</v>
          </cell>
          <cell r="F298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80">
            <v>2023</v>
          </cell>
          <cell r="H2980">
            <v>0.23</v>
          </cell>
          <cell r="I2980">
            <v>1</v>
          </cell>
        </row>
        <row r="2981">
          <cell r="B2981" t="str">
            <v>Установка счетчика (Дабасамбуева С.Ц.)</v>
          </cell>
          <cell r="C2981" t="str">
            <v>20.7500.1688.23</v>
          </cell>
          <cell r="D2981" t="str">
            <v>IT.75.1629.453</v>
          </cell>
          <cell r="F298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81">
            <v>2023</v>
          </cell>
          <cell r="H2981">
            <v>0.23</v>
          </cell>
          <cell r="I2981">
            <v>1</v>
          </cell>
        </row>
        <row r="2982">
          <cell r="B2982" t="str">
            <v>Установка счетчика (Паламова Н.Ц.Б.)</v>
          </cell>
          <cell r="C2982" t="str">
            <v>20.7500.1928.23</v>
          </cell>
          <cell r="D2982" t="str">
            <v>IT.75.1629.454</v>
          </cell>
          <cell r="F298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82">
            <v>2023</v>
          </cell>
          <cell r="H2982">
            <v>0.23</v>
          </cell>
          <cell r="I2982">
            <v>1</v>
          </cell>
        </row>
        <row r="2983">
          <cell r="B2983" t="str">
            <v>Установка счетчика (Дулмажапов Б.М.)</v>
          </cell>
          <cell r="C2983" t="str">
            <v>20.7500.3880.22</v>
          </cell>
          <cell r="D2983" t="str">
            <v>IT.75.1629.455</v>
          </cell>
          <cell r="F298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83">
            <v>2023</v>
          </cell>
          <cell r="H2983">
            <v>0.4</v>
          </cell>
          <cell r="I2983">
            <v>1</v>
          </cell>
        </row>
        <row r="2984">
          <cell r="B2984" t="str">
            <v>Установка счетчика (Бадмаев Ц.М.)</v>
          </cell>
          <cell r="C2984" t="str">
            <v>20.7500.1930.23</v>
          </cell>
          <cell r="D2984" t="str">
            <v>IT.75.1629.456</v>
          </cell>
          <cell r="F298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84">
            <v>2023</v>
          </cell>
          <cell r="H2984">
            <v>0.23</v>
          </cell>
          <cell r="I2984">
            <v>1</v>
          </cell>
        </row>
        <row r="2985">
          <cell r="B2985" t="str">
            <v>Установка счетчика (Ширапова В.Н.)</v>
          </cell>
          <cell r="C2985" t="str">
            <v>20.7500.2358.23</v>
          </cell>
          <cell r="D2985" t="str">
            <v>IT.75.1629.457</v>
          </cell>
          <cell r="F298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85">
            <v>2023</v>
          </cell>
          <cell r="H2985">
            <v>0.23</v>
          </cell>
          <cell r="I2985">
            <v>1</v>
          </cell>
        </row>
        <row r="2986">
          <cell r="B2986" t="str">
            <v>Установка счетчиков (Мункуев С.Б.)</v>
          </cell>
          <cell r="C2986" t="str">
            <v>20.7500.1772.23</v>
          </cell>
          <cell r="D2986" t="str">
            <v>IT.75.1629.465</v>
          </cell>
          <cell r="F298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86">
            <v>2023</v>
          </cell>
          <cell r="H2986">
            <v>0.23</v>
          </cell>
          <cell r="I2986">
            <v>1</v>
          </cell>
        </row>
        <row r="2987">
          <cell r="B2987" t="str">
            <v>Установка счетчиков (Аксенова Г.И.)</v>
          </cell>
          <cell r="C2987" t="str">
            <v>20.7500.2991.22</v>
          </cell>
          <cell r="D2987" t="str">
            <v>IT.75.1629.476</v>
          </cell>
          <cell r="F298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87">
            <v>2023</v>
          </cell>
          <cell r="H2987">
            <v>0.23</v>
          </cell>
          <cell r="I2987">
            <v>1</v>
          </cell>
        </row>
        <row r="2988">
          <cell r="B2988" t="str">
            <v>Установка счетчиков (Долотова Е.А.)</v>
          </cell>
          <cell r="C2988" t="str">
            <v>20.7500.94.23</v>
          </cell>
          <cell r="D2988" t="str">
            <v>IT.75.1629.483</v>
          </cell>
          <cell r="F298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88">
            <v>2023</v>
          </cell>
          <cell r="H2988">
            <v>0.4</v>
          </cell>
          <cell r="I2988">
            <v>1</v>
          </cell>
        </row>
        <row r="2989">
          <cell r="B2989" t="str">
            <v>Установка счетчиков (Нарышкин Н.Л.)</v>
          </cell>
          <cell r="C2989" t="str">
            <v>20.7500.239.23</v>
          </cell>
          <cell r="D2989" t="str">
            <v>IT.75.1629.486</v>
          </cell>
          <cell r="F298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89">
            <v>2023</v>
          </cell>
          <cell r="H2989">
            <v>0.23</v>
          </cell>
          <cell r="I2989">
            <v>1</v>
          </cell>
        </row>
        <row r="2990">
          <cell r="B2990" t="str">
            <v>Установка счетчиков (Коган Е.А.)</v>
          </cell>
          <cell r="C2990" t="str">
            <v>20.7500.50.23</v>
          </cell>
          <cell r="D2990" t="str">
            <v>IT.75.1629.498</v>
          </cell>
          <cell r="F2990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90">
            <v>2023</v>
          </cell>
          <cell r="H2990">
            <v>0.23</v>
          </cell>
          <cell r="I2990">
            <v>1</v>
          </cell>
        </row>
        <row r="2991">
          <cell r="B2991" t="str">
            <v>Установка счетчиков (Алтынников В.П.)</v>
          </cell>
          <cell r="C2991" t="str">
            <v>20.7500.4369.22</v>
          </cell>
          <cell r="D2991" t="str">
            <v>IT.75.1629.493</v>
          </cell>
          <cell r="F2991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91">
            <v>2023</v>
          </cell>
          <cell r="H2991">
            <v>0.23</v>
          </cell>
          <cell r="I2991">
            <v>1</v>
          </cell>
        </row>
        <row r="2992">
          <cell r="B2992" t="str">
            <v>Установка счетчиков (Вырупаева Н.Ю.)</v>
          </cell>
          <cell r="C2992" t="str">
            <v>20.7500.2008.23</v>
          </cell>
          <cell r="D2992" t="str">
            <v>IT.75.1629.512</v>
          </cell>
          <cell r="F2992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92">
            <v>2023</v>
          </cell>
          <cell r="H2992">
            <v>0.23</v>
          </cell>
          <cell r="I2992">
            <v>1</v>
          </cell>
        </row>
        <row r="2993">
          <cell r="B2993" t="str">
            <v>Установка счетчиков (Цыренов Б.В.)</v>
          </cell>
          <cell r="C2993" t="str">
            <v>20.7500.1597.23</v>
          </cell>
          <cell r="D2993" t="str">
            <v>IT.75.1629.595</v>
          </cell>
          <cell r="F2993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93">
            <v>2023</v>
          </cell>
          <cell r="H2993">
            <v>0.23</v>
          </cell>
          <cell r="I2993">
            <v>1</v>
          </cell>
        </row>
        <row r="2994">
          <cell r="B2994" t="str">
            <v>Установка счетчиков (Копылов А.А.)</v>
          </cell>
          <cell r="C2994" t="str">
            <v>20.7500.213.23</v>
          </cell>
          <cell r="D2994" t="str">
            <v>IT.75.1629.519</v>
          </cell>
          <cell r="F2994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94">
            <v>2023</v>
          </cell>
          <cell r="H2994">
            <v>0.23</v>
          </cell>
          <cell r="I2994">
            <v>1</v>
          </cell>
        </row>
        <row r="2995">
          <cell r="B2995" t="str">
            <v>Установка счетчиков (Комогорцева А.А.)</v>
          </cell>
          <cell r="C2995" t="str">
            <v>20.7500.545.23</v>
          </cell>
          <cell r="D2995" t="str">
            <v>IT.75.1629.520</v>
          </cell>
          <cell r="F2995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95">
            <v>2023</v>
          </cell>
          <cell r="H2995">
            <v>0.23</v>
          </cell>
          <cell r="I2995">
            <v>1</v>
          </cell>
        </row>
        <row r="2996">
          <cell r="B2996" t="str">
            <v>Установка счетчиков (Жигмитдоржиев Д.Д.)</v>
          </cell>
          <cell r="C2996" t="str">
            <v>20.7500.4349.22</v>
          </cell>
          <cell r="D2996" t="str">
            <v>IT.75.1629.549</v>
          </cell>
          <cell r="F2996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96">
            <v>2023</v>
          </cell>
          <cell r="H2996">
            <v>0.23</v>
          </cell>
          <cell r="I2996">
            <v>1</v>
          </cell>
        </row>
        <row r="2997">
          <cell r="B2997" t="str">
            <v>Установка счетчиков (ООО ЕВРО ИНВЕСТ)</v>
          </cell>
          <cell r="C2997" t="str">
            <v>20.7500.507.21</v>
          </cell>
          <cell r="D2997" t="str">
            <v>IT.75.1629.553</v>
          </cell>
          <cell r="F2997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97">
            <v>2023</v>
          </cell>
          <cell r="H2997">
            <v>0.23</v>
          </cell>
          <cell r="I2997">
            <v>1</v>
          </cell>
        </row>
        <row r="2998">
          <cell r="B2998" t="str">
            <v>Установка счетчиков (Ринчиндоржиев Б.Ц.)</v>
          </cell>
          <cell r="C2998" t="str">
            <v>20.7500.2474.23</v>
          </cell>
          <cell r="D2998" t="str">
            <v>IT.75.1629.557</v>
          </cell>
          <cell r="F2998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98">
            <v>2023</v>
          </cell>
          <cell r="H2998">
            <v>0.23</v>
          </cell>
          <cell r="I2998">
            <v>1</v>
          </cell>
        </row>
        <row r="2999">
          <cell r="B2999" t="str">
            <v>Установка счетчиков (Безруков А.А.)</v>
          </cell>
          <cell r="C2999" t="str">
            <v>20.7500.1257.23</v>
          </cell>
          <cell r="D2999" t="str">
            <v>IT.75.1629.596</v>
          </cell>
          <cell r="F2999" t="str">
            <v>8.1.1_0,4 кВ и ниже без ТТ_Средства коммерческого учета электрической энергии (мощности) однофазные прямого включения</v>
          </cell>
          <cell r="G2999">
            <v>2023</v>
          </cell>
          <cell r="H2999">
            <v>0.23</v>
          </cell>
          <cell r="I2999">
            <v>1</v>
          </cell>
        </row>
        <row r="3000">
          <cell r="B3000" t="str">
            <v>Установка счетчиков (Попова Р.О.)</v>
          </cell>
          <cell r="C3000" t="str">
            <v>20.7500.1290.23</v>
          </cell>
          <cell r="D3000" t="str">
            <v>IT.75.1629.597</v>
          </cell>
          <cell r="F300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00">
            <v>2023</v>
          </cell>
          <cell r="H3000">
            <v>0.23</v>
          </cell>
          <cell r="I3000">
            <v>1</v>
          </cell>
        </row>
        <row r="3001">
          <cell r="B3001" t="str">
            <v>Установка счетчиков (Баженова Е.В.)</v>
          </cell>
          <cell r="C3001" t="str">
            <v>20.7500.1332.23</v>
          </cell>
          <cell r="D3001" t="str">
            <v>IT.75.1629.598</v>
          </cell>
          <cell r="F3001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01">
            <v>2023</v>
          </cell>
          <cell r="H3001">
            <v>0.23</v>
          </cell>
          <cell r="I3001">
            <v>1</v>
          </cell>
        </row>
        <row r="3002">
          <cell r="B3002" t="str">
            <v>Установка счетчиков (Зайцев С.И.)</v>
          </cell>
          <cell r="C3002" t="str">
            <v>20.7500.1422.23</v>
          </cell>
          <cell r="D3002" t="str">
            <v>IT.75.1629.599</v>
          </cell>
          <cell r="F3002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02">
            <v>2023</v>
          </cell>
          <cell r="H3002">
            <v>0.23</v>
          </cell>
          <cell r="I3002">
            <v>1</v>
          </cell>
        </row>
        <row r="3003">
          <cell r="B3003" t="str">
            <v>Установка счетчиков (Алалыкина В.Н.)</v>
          </cell>
          <cell r="C3003" t="str">
            <v>20.7500.2213.23</v>
          </cell>
          <cell r="D3003" t="str">
            <v>IT.75.1629.600</v>
          </cell>
          <cell r="F3003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03">
            <v>2023</v>
          </cell>
          <cell r="H3003">
            <v>0.23</v>
          </cell>
          <cell r="I3003">
            <v>1</v>
          </cell>
        </row>
        <row r="3004">
          <cell r="B3004" t="str">
            <v>Установка счетчиков (Жамсаранов Ж.Г.)</v>
          </cell>
          <cell r="C3004" t="str">
            <v>20.7500.2294.23</v>
          </cell>
          <cell r="D3004" t="str">
            <v>IT.75.1629.601</v>
          </cell>
          <cell r="F3004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04">
            <v>2023</v>
          </cell>
          <cell r="H3004">
            <v>0.23</v>
          </cell>
          <cell r="I3004">
            <v>1</v>
          </cell>
        </row>
        <row r="3005">
          <cell r="B3005" t="str">
            <v>Установка счетчиков (Абрамова А.В.)</v>
          </cell>
          <cell r="C3005" t="str">
            <v>20.7500.2361.23</v>
          </cell>
          <cell r="D3005" t="str">
            <v>IT.75.1629.602</v>
          </cell>
          <cell r="F3005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05">
            <v>2023</v>
          </cell>
          <cell r="H3005">
            <v>0.23</v>
          </cell>
          <cell r="I3005">
            <v>1</v>
          </cell>
        </row>
        <row r="3006">
          <cell r="B3006" t="str">
            <v>Установка счетчиков (Декин Р.Э.)</v>
          </cell>
          <cell r="C3006" t="str">
            <v>20.7500.2496.23</v>
          </cell>
          <cell r="D3006" t="str">
            <v>IT.75.1629.603</v>
          </cell>
          <cell r="F3006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06">
            <v>2023</v>
          </cell>
          <cell r="H3006">
            <v>0.23</v>
          </cell>
          <cell r="I3006">
            <v>1</v>
          </cell>
        </row>
        <row r="3007">
          <cell r="B3007" t="str">
            <v>Установка счетчиков (Декин Р.Э.)</v>
          </cell>
          <cell r="C3007" t="str">
            <v>20.7500.2502.23</v>
          </cell>
          <cell r="D3007" t="str">
            <v>IT.75.1629.604</v>
          </cell>
          <cell r="F3007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07">
            <v>2023</v>
          </cell>
          <cell r="H3007">
            <v>0.23</v>
          </cell>
          <cell r="I3007">
            <v>1</v>
          </cell>
        </row>
        <row r="3008">
          <cell r="B3008" t="str">
            <v>Установка счетчиков (Горбенко Н.П.)</v>
          </cell>
          <cell r="C3008" t="str">
            <v>20.7500.2132.23</v>
          </cell>
          <cell r="D3008" t="str">
            <v>IT.75.1629.605</v>
          </cell>
          <cell r="F3008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08">
            <v>2023</v>
          </cell>
          <cell r="H3008">
            <v>0.23</v>
          </cell>
          <cell r="I3008">
            <v>1</v>
          </cell>
        </row>
        <row r="3009">
          <cell r="B3009" t="str">
            <v>Установка счетчиков (Авилкин А.М.)</v>
          </cell>
          <cell r="C3009" t="str">
            <v>20.7500.2768.23</v>
          </cell>
          <cell r="D3009" t="str">
            <v>IT.75.1629.606</v>
          </cell>
          <cell r="F3009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09">
            <v>2023</v>
          </cell>
          <cell r="H3009">
            <v>0.23</v>
          </cell>
          <cell r="I3009">
            <v>1</v>
          </cell>
        </row>
        <row r="3010">
          <cell r="B3010" t="str">
            <v>Установка счетчиков (Соломатов Ю.И.)</v>
          </cell>
          <cell r="C3010" t="str">
            <v>20.7500.1238.23</v>
          </cell>
          <cell r="D3010" t="str">
            <v>IT.75.1629.607</v>
          </cell>
          <cell r="F301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10">
            <v>2023</v>
          </cell>
          <cell r="H3010">
            <v>0.23</v>
          </cell>
          <cell r="I3010">
            <v>1</v>
          </cell>
        </row>
        <row r="3011">
          <cell r="B3011" t="str">
            <v>Установка счетчиков (Баранов В.С.)</v>
          </cell>
          <cell r="C3011" t="str">
            <v>20.7500.1341.23</v>
          </cell>
          <cell r="D3011" t="str">
            <v>IT.75.1629.589</v>
          </cell>
          <cell r="F3011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11">
            <v>2023</v>
          </cell>
          <cell r="H3011">
            <v>0.23</v>
          </cell>
          <cell r="I3011">
            <v>1</v>
          </cell>
        </row>
        <row r="3012">
          <cell r="B3012" t="str">
            <v>Устаночка счетчиков (Комогорцева Е.П.)</v>
          </cell>
          <cell r="C3012" t="str">
            <v>20.7500.2863.23</v>
          </cell>
          <cell r="D3012" t="str">
            <v>IT.75.1629.608</v>
          </cell>
          <cell r="F3012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12">
            <v>2023</v>
          </cell>
          <cell r="H3012">
            <v>0.23</v>
          </cell>
          <cell r="I3012">
            <v>1</v>
          </cell>
        </row>
        <row r="3013">
          <cell r="B3013" t="str">
            <v>Установка счетчиков (Климов С.С.)</v>
          </cell>
          <cell r="C3013" t="str">
            <v>20.7500.1677.23</v>
          </cell>
          <cell r="D3013" t="str">
            <v>IT.75.1629.620</v>
          </cell>
          <cell r="F3013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13">
            <v>2023</v>
          </cell>
          <cell r="H3013">
            <v>0.23</v>
          </cell>
          <cell r="I3013">
            <v>1</v>
          </cell>
        </row>
        <row r="3014">
          <cell r="B3014" t="str">
            <v>Установка счетчиков (Кибалина Е.В.)</v>
          </cell>
          <cell r="C3014" t="str">
            <v>20.7500.2793.23</v>
          </cell>
          <cell r="D3014" t="str">
            <v>IT.75.1629.625</v>
          </cell>
          <cell r="F3014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14">
            <v>2023</v>
          </cell>
          <cell r="H3014">
            <v>0.23</v>
          </cell>
          <cell r="I3014">
            <v>1</v>
          </cell>
        </row>
        <row r="3015">
          <cell r="B3015" t="str">
            <v>Установка счетчиков (Котегова М.В.)</v>
          </cell>
          <cell r="C3015" t="str">
            <v>20.7500.1009.23</v>
          </cell>
          <cell r="D3015" t="str">
            <v>IT.75.1629.627</v>
          </cell>
          <cell r="F3015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15">
            <v>2023</v>
          </cell>
          <cell r="H3015">
            <v>0.23</v>
          </cell>
          <cell r="I3015">
            <v>1</v>
          </cell>
        </row>
        <row r="3016">
          <cell r="B3016" t="str">
            <v>Установка счетчиков (Шкедов Л.К.)</v>
          </cell>
          <cell r="C3016" t="str">
            <v>20.7500.38.23</v>
          </cell>
          <cell r="D3016" t="str">
            <v>IT.75.1629.628</v>
          </cell>
          <cell r="F3016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16">
            <v>2023</v>
          </cell>
          <cell r="H3016">
            <v>0.23</v>
          </cell>
          <cell r="I3016">
            <v>1</v>
          </cell>
        </row>
        <row r="3017">
          <cell r="B3017" t="str">
            <v>Установка счетчиков (Савватеев Г.И.)</v>
          </cell>
          <cell r="C3017" t="str">
            <v>20.7500.2248.23</v>
          </cell>
          <cell r="D3017" t="str">
            <v>IT.75.1629.638</v>
          </cell>
          <cell r="F3017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17">
            <v>2023</v>
          </cell>
          <cell r="H3017">
            <v>0.23</v>
          </cell>
          <cell r="I3017">
            <v>1</v>
          </cell>
        </row>
        <row r="3018">
          <cell r="B3018" t="str">
            <v>Установка счетчиков (Гурба Л.М.)</v>
          </cell>
          <cell r="C3018" t="str">
            <v>20.7500.2387.23</v>
          </cell>
          <cell r="D3018" t="str">
            <v>IT.75.1629.639</v>
          </cell>
          <cell r="F3018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18">
            <v>2023</v>
          </cell>
          <cell r="H3018">
            <v>0.23</v>
          </cell>
          <cell r="I3018">
            <v>1</v>
          </cell>
        </row>
        <row r="3019">
          <cell r="B3019" t="str">
            <v>Установка счетчиков (Сайдалимова З.М.)</v>
          </cell>
          <cell r="C3019" t="str">
            <v>20.7500.2507.23</v>
          </cell>
          <cell r="D3019" t="str">
            <v>IT.75.1629.641</v>
          </cell>
          <cell r="F3019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19">
            <v>2023</v>
          </cell>
          <cell r="H3019">
            <v>0.23</v>
          </cell>
          <cell r="I3019">
            <v>1</v>
          </cell>
        </row>
        <row r="3020">
          <cell r="B3020" t="str">
            <v>Установка счетчиков (Жамбалова М.О.)</v>
          </cell>
          <cell r="C3020" t="str">
            <v>20.7500.2828.23</v>
          </cell>
          <cell r="D3020" t="str">
            <v>IT.75.1629.647</v>
          </cell>
          <cell r="F302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20">
            <v>2023</v>
          </cell>
          <cell r="H3020">
            <v>0.23</v>
          </cell>
          <cell r="I3020">
            <v>1</v>
          </cell>
        </row>
        <row r="3021">
          <cell r="B3021" t="str">
            <v>Установка счетчиков (Жаргалова М.Д.)</v>
          </cell>
          <cell r="C3021" t="str">
            <v>20.7500.2735.23</v>
          </cell>
          <cell r="D3021" t="str">
            <v>IT.75.1629.657</v>
          </cell>
          <cell r="F3021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21">
            <v>2023</v>
          </cell>
          <cell r="H3021">
            <v>0.23</v>
          </cell>
          <cell r="I3021">
            <v>1</v>
          </cell>
        </row>
        <row r="3022">
          <cell r="B3022" t="str">
            <v>Установка счетчиков (Батырев А.В.)</v>
          </cell>
          <cell r="C3022" t="str">
            <v>20.7500.2610.23</v>
          </cell>
          <cell r="D3022" t="str">
            <v>IT.75.1629.658</v>
          </cell>
          <cell r="F3022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22">
            <v>2023</v>
          </cell>
          <cell r="H3022">
            <v>0.23</v>
          </cell>
          <cell r="I3022">
            <v>1</v>
          </cell>
        </row>
        <row r="3023">
          <cell r="B3023" t="str">
            <v>Установка счетчиков (Балданова М.Б.)</v>
          </cell>
          <cell r="C3023" t="str">
            <v>20.7500.2693.23</v>
          </cell>
          <cell r="D3023" t="str">
            <v>IT.75.1629.659</v>
          </cell>
          <cell r="F3023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23">
            <v>2023</v>
          </cell>
          <cell r="H3023">
            <v>0.23</v>
          </cell>
          <cell r="I3023">
            <v>1</v>
          </cell>
        </row>
        <row r="3024">
          <cell r="B3024" t="str">
            <v>Установка счетчиков (Боршонова С.Д.)</v>
          </cell>
          <cell r="C3024" t="str">
            <v>20.7500.2947.23</v>
          </cell>
          <cell r="D3024" t="str">
            <v>IT.75.1629.660</v>
          </cell>
          <cell r="F3024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24">
            <v>2023</v>
          </cell>
          <cell r="H3024">
            <v>0.23</v>
          </cell>
          <cell r="I3024">
            <v>1</v>
          </cell>
        </row>
        <row r="3025">
          <cell r="B3025" t="str">
            <v>Установка счетчиков (Гапонова Н.А.)</v>
          </cell>
          <cell r="C3025" t="str">
            <v>20.7500.2796.23</v>
          </cell>
          <cell r="D3025" t="str">
            <v>IT.75.1629.661</v>
          </cell>
          <cell r="F3025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25">
            <v>2023</v>
          </cell>
          <cell r="H3025">
            <v>0.23</v>
          </cell>
          <cell r="I3025">
            <v>1</v>
          </cell>
        </row>
        <row r="3026">
          <cell r="B3026" t="str">
            <v>Установка счетчиков (Администрация ГО "П</v>
          </cell>
          <cell r="C3026" t="str">
            <v>20.7500.2652.23</v>
          </cell>
          <cell r="D3026" t="str">
            <v>IT.75.1629.662</v>
          </cell>
          <cell r="F3026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26">
            <v>2023</v>
          </cell>
          <cell r="H3026">
            <v>0.23</v>
          </cell>
          <cell r="I3026">
            <v>1</v>
          </cell>
        </row>
        <row r="3027">
          <cell r="B3027" t="str">
            <v>Установка счетчиков (Мыдыкова Б.Д.)</v>
          </cell>
          <cell r="C3027" t="str">
            <v>20.7500.2723.23</v>
          </cell>
          <cell r="D3027" t="str">
            <v>IT.75.1629.663</v>
          </cell>
          <cell r="F3027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27">
            <v>2023</v>
          </cell>
          <cell r="H3027">
            <v>0.23</v>
          </cell>
          <cell r="I3027">
            <v>1</v>
          </cell>
        </row>
        <row r="3028">
          <cell r="B3028" t="str">
            <v>Установка счетчиков (Рыбакова Ю.С.)</v>
          </cell>
          <cell r="C3028" t="str">
            <v>20.7500.2624.23</v>
          </cell>
          <cell r="D3028" t="str">
            <v>IT.75.1629.664</v>
          </cell>
          <cell r="F3028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28">
            <v>2023</v>
          </cell>
          <cell r="H3028">
            <v>0.23</v>
          </cell>
          <cell r="I3028">
            <v>1</v>
          </cell>
        </row>
        <row r="3029">
          <cell r="B3029" t="str">
            <v>Установка счетчиков (Кузнецов С.И.)</v>
          </cell>
          <cell r="C3029" t="str">
            <v>20.7500.2847.23</v>
          </cell>
          <cell r="D3029" t="str">
            <v>IT.75.1629.677</v>
          </cell>
          <cell r="F3029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29">
            <v>2023</v>
          </cell>
          <cell r="H3029">
            <v>0.23</v>
          </cell>
          <cell r="I3029">
            <v>1</v>
          </cell>
        </row>
        <row r="3030">
          <cell r="B3030" t="str">
            <v>Установка счетчиков (Щелканов А.С.)</v>
          </cell>
          <cell r="C3030" t="str">
            <v>20.7500.647.23</v>
          </cell>
          <cell r="D3030" t="str">
            <v>IT.75.1629.690</v>
          </cell>
          <cell r="F303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30">
            <v>2023</v>
          </cell>
          <cell r="H3030">
            <v>0.23</v>
          </cell>
          <cell r="I3030">
            <v>1</v>
          </cell>
        </row>
        <row r="3031">
          <cell r="B3031" t="str">
            <v>Установка счетчиков (Высоцкий А.В.)</v>
          </cell>
          <cell r="C3031" t="str">
            <v>20.7500.2981.22</v>
          </cell>
          <cell r="D3031" t="str">
            <v>IT.75.1629.698</v>
          </cell>
          <cell r="F3031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31">
            <v>2023</v>
          </cell>
          <cell r="H3031">
            <v>0.23</v>
          </cell>
          <cell r="I3031">
            <v>1</v>
          </cell>
        </row>
        <row r="3032">
          <cell r="B3032" t="str">
            <v>Установка счетчиков (Спирёв А.А.)</v>
          </cell>
          <cell r="C3032" t="str">
            <v>20.7500.170.23</v>
          </cell>
          <cell r="D3032" t="str">
            <v>IT.75.1629.699</v>
          </cell>
          <cell r="F3032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32">
            <v>2023</v>
          </cell>
          <cell r="H3032">
            <v>0.23</v>
          </cell>
          <cell r="I3032">
            <v>1</v>
          </cell>
        </row>
        <row r="3033">
          <cell r="B3033" t="str">
            <v>Установка счетчиков (Ушакова Н.С.)</v>
          </cell>
          <cell r="C3033" t="str">
            <v>20.7500.3036.22</v>
          </cell>
          <cell r="D3033" t="str">
            <v>IT.75.1629.732</v>
          </cell>
          <cell r="F3033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33">
            <v>2023</v>
          </cell>
          <cell r="H3033">
            <v>0.23</v>
          </cell>
          <cell r="I3033">
            <v>1</v>
          </cell>
        </row>
        <row r="3034">
          <cell r="B3034" t="str">
            <v>Установка счетчиков (Маслова А.С.)</v>
          </cell>
          <cell r="C3034" t="str">
            <v>20.7500.1917.23</v>
          </cell>
          <cell r="D3034" t="str">
            <v>IT.75.1629.856</v>
          </cell>
          <cell r="F3034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34">
            <v>2023</v>
          </cell>
          <cell r="H3034">
            <v>0.23</v>
          </cell>
          <cell r="I3034">
            <v>1</v>
          </cell>
        </row>
        <row r="3035">
          <cell r="B3035" t="str">
            <v>Установка счетчиков (Устинова Н.Е.)</v>
          </cell>
          <cell r="C3035" t="str">
            <v>20.7500.2888.23</v>
          </cell>
          <cell r="D3035" t="str">
            <v>IT.75.1629.708</v>
          </cell>
          <cell r="F3035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35">
            <v>2023</v>
          </cell>
          <cell r="H3035">
            <v>0.23</v>
          </cell>
          <cell r="I3035">
            <v>1</v>
          </cell>
        </row>
        <row r="3036">
          <cell r="B3036" t="str">
            <v>Установка счетчиков (Попович К.А.)</v>
          </cell>
          <cell r="C3036" t="str">
            <v>20.7500.2878.23</v>
          </cell>
          <cell r="D3036" t="str">
            <v>IT.75.1629.719</v>
          </cell>
          <cell r="F3036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36">
            <v>2023</v>
          </cell>
          <cell r="H3036">
            <v>0.23</v>
          </cell>
          <cell r="I3036">
            <v>1</v>
          </cell>
        </row>
        <row r="3037">
          <cell r="B3037" t="str">
            <v>Установка счетчиков (Шарай А.Я.)</v>
          </cell>
          <cell r="C3037" t="str">
            <v>20.7500.3031.23</v>
          </cell>
          <cell r="D3037" t="str">
            <v>IT.75.1629.720</v>
          </cell>
          <cell r="F3037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37">
            <v>2023</v>
          </cell>
          <cell r="H3037">
            <v>0.23</v>
          </cell>
          <cell r="I3037">
            <v>1</v>
          </cell>
        </row>
        <row r="3038">
          <cell r="B3038" t="str">
            <v>Установка счетчиков (Щапов А.А.)</v>
          </cell>
          <cell r="C3038" t="str">
            <v>20.7500.3005.23</v>
          </cell>
          <cell r="D3038" t="str">
            <v>IT.75.1629.721</v>
          </cell>
          <cell r="F3038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38">
            <v>2023</v>
          </cell>
          <cell r="H3038">
            <v>0.23</v>
          </cell>
          <cell r="I3038">
            <v>1</v>
          </cell>
        </row>
        <row r="3039">
          <cell r="B3039" t="str">
            <v>Установка счетчиков (Колесников М.Н.)</v>
          </cell>
          <cell r="C3039" t="str">
            <v>20.7500.3153.23</v>
          </cell>
          <cell r="D3039" t="str">
            <v>IT.75.1629.723</v>
          </cell>
          <cell r="F3039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39">
            <v>2023</v>
          </cell>
          <cell r="H3039">
            <v>0.23</v>
          </cell>
          <cell r="I3039">
            <v>1</v>
          </cell>
        </row>
        <row r="3040">
          <cell r="B3040" t="str">
            <v>Установка счетчиков (Лоскутова Т.А.)</v>
          </cell>
          <cell r="C3040" t="str">
            <v>20.7500.486.23</v>
          </cell>
          <cell r="D3040" t="str">
            <v>IT.75.1629.728</v>
          </cell>
          <cell r="F304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40">
            <v>2023</v>
          </cell>
          <cell r="H3040">
            <v>0.23</v>
          </cell>
          <cell r="I3040">
            <v>1</v>
          </cell>
        </row>
        <row r="3041">
          <cell r="B3041" t="str">
            <v>Установка счетчиков (Дегтярев А.В.)</v>
          </cell>
          <cell r="C3041" t="str">
            <v>20.7500.3235.23</v>
          </cell>
          <cell r="D3041" t="str">
            <v>IT.75.1629.729</v>
          </cell>
          <cell r="F3041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41">
            <v>2023</v>
          </cell>
          <cell r="H3041">
            <v>0.23</v>
          </cell>
          <cell r="I3041">
            <v>1</v>
          </cell>
        </row>
        <row r="3042">
          <cell r="B3042" t="str">
            <v>Установка счетчиков (Мижитдоржиева И.А.)</v>
          </cell>
          <cell r="C3042" t="str">
            <v>20.7500.3392.23</v>
          </cell>
          <cell r="D3042" t="str">
            <v>IT.75.1629.737</v>
          </cell>
          <cell r="F3042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42">
            <v>2023</v>
          </cell>
          <cell r="H3042">
            <v>0.23</v>
          </cell>
          <cell r="I3042">
            <v>1</v>
          </cell>
        </row>
        <row r="3043">
          <cell r="B3043" t="str">
            <v>Установка счетчиков (Ануфриев К.А.)</v>
          </cell>
          <cell r="C3043" t="str">
            <v>20.7500.794.23</v>
          </cell>
          <cell r="D3043" t="str">
            <v>IT.75.1629.747</v>
          </cell>
          <cell r="F3043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43">
            <v>2023</v>
          </cell>
          <cell r="H3043">
            <v>0.23</v>
          </cell>
          <cell r="I3043">
            <v>1</v>
          </cell>
        </row>
        <row r="3044">
          <cell r="B3044" t="str">
            <v>Установка счетчиков (Чебыкина О.А.)</v>
          </cell>
          <cell r="C3044" t="str">
            <v>20.7500.3401.23</v>
          </cell>
          <cell r="D3044" t="str">
            <v>IT.75.1629.753</v>
          </cell>
          <cell r="F3044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44">
            <v>2023</v>
          </cell>
          <cell r="H3044">
            <v>0.23</v>
          </cell>
          <cell r="I3044">
            <v>1</v>
          </cell>
        </row>
        <row r="3045">
          <cell r="B3045" t="str">
            <v>Установка счетчиков (Комогорцев В.Н.)</v>
          </cell>
          <cell r="C3045" t="str">
            <v>20.7500.1045.23</v>
          </cell>
          <cell r="D3045" t="str">
            <v>IT.75.1629.763</v>
          </cell>
          <cell r="F3045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45">
            <v>2023</v>
          </cell>
          <cell r="H3045">
            <v>0.23</v>
          </cell>
          <cell r="I3045">
            <v>1</v>
          </cell>
        </row>
        <row r="3046">
          <cell r="B3046" t="str">
            <v>Установка счетчиков (ИП Бухтеева Н.Г.)</v>
          </cell>
          <cell r="C3046" t="str">
            <v>20.7500.682.23</v>
          </cell>
          <cell r="D3046" t="str">
            <v>IT.75.1629.767</v>
          </cell>
          <cell r="F3046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46">
            <v>2023</v>
          </cell>
          <cell r="H3046">
            <v>0.23</v>
          </cell>
          <cell r="I3046">
            <v>1</v>
          </cell>
        </row>
        <row r="3047">
          <cell r="B3047" t="str">
            <v>Установка счетчиков (Сватков В.В.)</v>
          </cell>
          <cell r="C3047" t="str">
            <v>20.7500.1923.23</v>
          </cell>
          <cell r="D3047" t="str">
            <v>IT.75.1629.769</v>
          </cell>
          <cell r="F3047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47">
            <v>2023</v>
          </cell>
          <cell r="H3047">
            <v>0.23</v>
          </cell>
          <cell r="I3047">
            <v>1</v>
          </cell>
        </row>
        <row r="3048">
          <cell r="B3048" t="str">
            <v>Установка счетчиков (Зубко А.А.)</v>
          </cell>
          <cell r="C3048" t="str">
            <v>20.7500.2817.23</v>
          </cell>
          <cell r="D3048" t="str">
            <v>IT.75.1629.774</v>
          </cell>
          <cell r="F3048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48">
            <v>2023</v>
          </cell>
          <cell r="H3048">
            <v>0.23</v>
          </cell>
          <cell r="I3048">
            <v>1</v>
          </cell>
        </row>
        <row r="3049">
          <cell r="B3049" t="str">
            <v>Установка счетчиков (Красильников А.Т.)</v>
          </cell>
          <cell r="C3049" t="str">
            <v>20.7500.439.23</v>
          </cell>
          <cell r="D3049" t="str">
            <v>IT.75.1629.775</v>
          </cell>
          <cell r="F3049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49">
            <v>2023</v>
          </cell>
          <cell r="H3049">
            <v>0.23</v>
          </cell>
          <cell r="I3049">
            <v>1</v>
          </cell>
        </row>
        <row r="3050">
          <cell r="B3050" t="str">
            <v>Установка счетчиков (Блинов П.Д.)</v>
          </cell>
          <cell r="C3050" t="str">
            <v>20.7500.294.23</v>
          </cell>
          <cell r="D3050" t="str">
            <v>IT.75.1629.776</v>
          </cell>
          <cell r="F305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50">
            <v>2023</v>
          </cell>
          <cell r="H3050">
            <v>0.23</v>
          </cell>
          <cell r="I3050">
            <v>1</v>
          </cell>
        </row>
        <row r="3051">
          <cell r="B3051" t="str">
            <v>Установка счетчиков (Банщиков Е.В.)</v>
          </cell>
          <cell r="C3051" t="str">
            <v>20.7500.413.23</v>
          </cell>
          <cell r="D3051" t="str">
            <v>IT.75.1629.777</v>
          </cell>
          <cell r="F3051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51">
            <v>2023</v>
          </cell>
          <cell r="H3051">
            <v>0.23</v>
          </cell>
          <cell r="I3051">
            <v>1</v>
          </cell>
        </row>
        <row r="3052">
          <cell r="B3052" t="str">
            <v>Установка счетчиков (Алексеенко А.Н.)</v>
          </cell>
          <cell r="C3052" t="str">
            <v>20.7500.456.23</v>
          </cell>
          <cell r="D3052" t="str">
            <v>IT.75.1629.778</v>
          </cell>
          <cell r="F3052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52">
            <v>2023</v>
          </cell>
          <cell r="H3052">
            <v>0.23</v>
          </cell>
          <cell r="I3052">
            <v>1</v>
          </cell>
        </row>
        <row r="3053">
          <cell r="B3053" t="str">
            <v>Установка счетчиков (Дугарова Б.Б.)</v>
          </cell>
          <cell r="C3053" t="str">
            <v>20.7500.784.23</v>
          </cell>
          <cell r="D3053" t="str">
            <v>IT.75.1629.779</v>
          </cell>
          <cell r="F3053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53">
            <v>2023</v>
          </cell>
          <cell r="H3053">
            <v>0.23</v>
          </cell>
          <cell r="I3053">
            <v>1</v>
          </cell>
        </row>
        <row r="3054">
          <cell r="B3054" t="str">
            <v>Установка счетчиков (Перепелкин А.П.)</v>
          </cell>
          <cell r="C3054" t="str">
            <v>20.7500.3498.23</v>
          </cell>
          <cell r="D3054" t="str">
            <v>IT.75.1629.780</v>
          </cell>
          <cell r="F3054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54">
            <v>2023</v>
          </cell>
          <cell r="H3054">
            <v>0.23</v>
          </cell>
          <cell r="I3054">
            <v>1</v>
          </cell>
        </row>
        <row r="3055">
          <cell r="B3055" t="str">
            <v>Установка счетчиков (Матросова Н.А.)</v>
          </cell>
          <cell r="C3055" t="str">
            <v>20.7500.3526.23</v>
          </cell>
          <cell r="D3055" t="str">
            <v>IT.75.1629.781</v>
          </cell>
          <cell r="F3055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55">
            <v>2023</v>
          </cell>
          <cell r="H3055">
            <v>0.23</v>
          </cell>
          <cell r="I3055">
            <v>1</v>
          </cell>
        </row>
        <row r="3056">
          <cell r="B3056" t="str">
            <v>Установка счетчиков (Дракунов Д.В.)</v>
          </cell>
          <cell r="C3056" t="str">
            <v>20.7500.441.23</v>
          </cell>
          <cell r="D3056" t="str">
            <v>IT.75.1629.782</v>
          </cell>
          <cell r="F3056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56">
            <v>2023</v>
          </cell>
          <cell r="H3056">
            <v>0.23</v>
          </cell>
          <cell r="I3056">
            <v>1</v>
          </cell>
        </row>
        <row r="3057">
          <cell r="B3057" t="str">
            <v>Установка счетчиков (Ембулдина Е.Ю.)</v>
          </cell>
          <cell r="C3057" t="str">
            <v>20.7500.3184.23</v>
          </cell>
          <cell r="D3057" t="str">
            <v>IT.75.1629.783</v>
          </cell>
          <cell r="F3057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57">
            <v>2023</v>
          </cell>
          <cell r="H3057">
            <v>0.23</v>
          </cell>
          <cell r="I3057">
            <v>1</v>
          </cell>
        </row>
        <row r="3058">
          <cell r="B3058" t="str">
            <v>Установка счетчиков (Иванов О.А.)</v>
          </cell>
          <cell r="C3058" t="str">
            <v>20.7500.2802.23</v>
          </cell>
          <cell r="D3058" t="str">
            <v>IT.75.1629.784</v>
          </cell>
          <cell r="F3058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58">
            <v>2023</v>
          </cell>
          <cell r="H3058">
            <v>0.23</v>
          </cell>
          <cell r="I3058">
            <v>1</v>
          </cell>
        </row>
        <row r="3059">
          <cell r="B3059" t="str">
            <v>Установка счетчиков (Бакиров Р.О.)</v>
          </cell>
          <cell r="C3059" t="str">
            <v>20.7500.437.23</v>
          </cell>
          <cell r="D3059" t="str">
            <v>IT.75.1629.786</v>
          </cell>
          <cell r="F3059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59">
            <v>2023</v>
          </cell>
          <cell r="H3059">
            <v>0.23</v>
          </cell>
          <cell r="I3059">
            <v>1</v>
          </cell>
        </row>
        <row r="3060">
          <cell r="B3060" t="str">
            <v>Установка счетчиков (Соколова К.В.)</v>
          </cell>
          <cell r="C3060" t="str">
            <v>20.7500.3051.23</v>
          </cell>
          <cell r="D3060" t="str">
            <v>IT.75.1629.787</v>
          </cell>
          <cell r="F306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60">
            <v>2023</v>
          </cell>
          <cell r="H3060">
            <v>0.23</v>
          </cell>
          <cell r="I3060">
            <v>1</v>
          </cell>
        </row>
        <row r="3061">
          <cell r="B3061" t="str">
            <v>Установка счетчиков (Абдуразаков А.А.)</v>
          </cell>
          <cell r="C3061" t="str">
            <v>20.7500.3470.23</v>
          </cell>
          <cell r="D3061" t="str">
            <v>IT.75.1629.792</v>
          </cell>
          <cell r="F3061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61">
            <v>2023</v>
          </cell>
          <cell r="H3061">
            <v>0.23</v>
          </cell>
          <cell r="I3061">
            <v>1</v>
          </cell>
        </row>
        <row r="3062">
          <cell r="B3062" t="str">
            <v>Установка счетчиков (Ломоносова Н.К.)</v>
          </cell>
          <cell r="C3062" t="str">
            <v>20.7500.1021.23</v>
          </cell>
          <cell r="D3062" t="str">
            <v>IT.75.1629.794</v>
          </cell>
          <cell r="F3062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62">
            <v>2023</v>
          </cell>
          <cell r="H3062">
            <v>0.23</v>
          </cell>
          <cell r="I3062">
            <v>1</v>
          </cell>
        </row>
        <row r="3063">
          <cell r="B3063" t="str">
            <v>Установка счетчиков (Воронин А.С.)</v>
          </cell>
          <cell r="C3063" t="str">
            <v>20.7500.1885.23</v>
          </cell>
          <cell r="D3063" t="str">
            <v>IT.75.1629.809</v>
          </cell>
          <cell r="F3063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63">
            <v>2023</v>
          </cell>
          <cell r="H3063">
            <v>0.23</v>
          </cell>
          <cell r="I3063">
            <v>1</v>
          </cell>
        </row>
        <row r="3064">
          <cell r="B3064" t="str">
            <v>Установка счетчиков (Дубинина Л.В.)</v>
          </cell>
          <cell r="C3064" t="str">
            <v>20.7500.1871.23</v>
          </cell>
          <cell r="D3064" t="str">
            <v>IT.75.1629.810</v>
          </cell>
          <cell r="F3064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64">
            <v>2023</v>
          </cell>
          <cell r="H3064">
            <v>0.23</v>
          </cell>
          <cell r="I3064">
            <v>1</v>
          </cell>
        </row>
        <row r="3065">
          <cell r="B3065" t="str">
            <v>Установка счетчиков (Ляпин А.В.)</v>
          </cell>
          <cell r="C3065" t="str">
            <v>20.7500.656.23</v>
          </cell>
          <cell r="D3065" t="str">
            <v>IT.75.1629.812</v>
          </cell>
          <cell r="F3065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65">
            <v>2023</v>
          </cell>
          <cell r="H3065">
            <v>0.23</v>
          </cell>
          <cell r="I3065">
            <v>1</v>
          </cell>
        </row>
        <row r="3066">
          <cell r="B3066" t="str">
            <v>Установка счетчиков (Михайлов И.А.)</v>
          </cell>
          <cell r="C3066" t="str">
            <v>20.7500.1460.23</v>
          </cell>
          <cell r="D3066" t="str">
            <v>IT.75.1629.813</v>
          </cell>
          <cell r="F3066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66">
            <v>2023</v>
          </cell>
          <cell r="H3066">
            <v>0.23</v>
          </cell>
          <cell r="I3066">
            <v>1</v>
          </cell>
        </row>
        <row r="3067">
          <cell r="B3067" t="str">
            <v>Установка счетчиков (Дондоков Д.Д.)</v>
          </cell>
          <cell r="C3067" t="str">
            <v>20.7500.1702.23</v>
          </cell>
          <cell r="D3067" t="str">
            <v>IT.75.1629.824</v>
          </cell>
          <cell r="F3067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67">
            <v>2023</v>
          </cell>
          <cell r="H3067">
            <v>0.23</v>
          </cell>
          <cell r="I3067">
            <v>1</v>
          </cell>
        </row>
        <row r="3068">
          <cell r="B3068" t="str">
            <v>Установка счетчиков (Шульгин В.С.)</v>
          </cell>
          <cell r="C3068" t="str">
            <v>20.7500.2765.22</v>
          </cell>
          <cell r="D3068" t="str">
            <v>IT.75.1629.831</v>
          </cell>
          <cell r="F3068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68">
            <v>2023</v>
          </cell>
          <cell r="H3068">
            <v>0.23</v>
          </cell>
          <cell r="I3068">
            <v>1</v>
          </cell>
        </row>
        <row r="3069">
          <cell r="B3069" t="str">
            <v>Установка счетчиков (Рякина Ю.А.)</v>
          </cell>
          <cell r="C3069" t="str">
            <v>20.7500.3580.23</v>
          </cell>
          <cell r="D3069" t="str">
            <v>IT.75.1629.833</v>
          </cell>
          <cell r="F3069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69">
            <v>2023</v>
          </cell>
          <cell r="H3069">
            <v>0.23</v>
          </cell>
          <cell r="I3069">
            <v>1</v>
          </cell>
        </row>
        <row r="3070">
          <cell r="B3070" t="str">
            <v>Установка счетчиков (Пятых А.В.)</v>
          </cell>
          <cell r="C3070" t="str">
            <v>20.7500.3544.23</v>
          </cell>
          <cell r="D3070" t="str">
            <v>IT.75.1629.835</v>
          </cell>
          <cell r="F307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70">
            <v>2023</v>
          </cell>
          <cell r="H3070">
            <v>0.23</v>
          </cell>
          <cell r="I3070">
            <v>1</v>
          </cell>
        </row>
        <row r="3071">
          <cell r="B3071" t="str">
            <v>Установка счетчиков (Гладышев Л.Е.)</v>
          </cell>
          <cell r="C3071" t="str">
            <v>20.7500.3471.23</v>
          </cell>
          <cell r="D3071" t="str">
            <v>IT.75.1629.839</v>
          </cell>
          <cell r="F3071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71">
            <v>2023</v>
          </cell>
          <cell r="H3071">
            <v>0.23</v>
          </cell>
          <cell r="I3071">
            <v>1</v>
          </cell>
        </row>
        <row r="3072">
          <cell r="B3072" t="str">
            <v>Установка счетчиков (Цыденжапова С.Б.)</v>
          </cell>
          <cell r="C3072" t="str">
            <v>20.7500.1243.23</v>
          </cell>
          <cell r="D3072" t="str">
            <v>IT.75.1629.842</v>
          </cell>
          <cell r="F3072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72">
            <v>2023</v>
          </cell>
          <cell r="H3072">
            <v>0.23</v>
          </cell>
          <cell r="I3072">
            <v>1</v>
          </cell>
        </row>
        <row r="3073">
          <cell r="B3073" t="str">
            <v>Установка счетчиков (Барышкина М.в.)</v>
          </cell>
          <cell r="C3073" t="str">
            <v>20.7500.3302.23</v>
          </cell>
          <cell r="D3073" t="str">
            <v>IT.75.1629.844</v>
          </cell>
          <cell r="F3073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73">
            <v>2023</v>
          </cell>
          <cell r="H3073">
            <v>0.23</v>
          </cell>
          <cell r="I3073">
            <v>1</v>
          </cell>
        </row>
        <row r="3074">
          <cell r="B3074" t="str">
            <v>Установка счетчиков (Колебанова Т.П.)</v>
          </cell>
          <cell r="C3074" t="str">
            <v>20.7500.1427.23</v>
          </cell>
          <cell r="D3074" t="str">
            <v>IT.75.1629.849</v>
          </cell>
          <cell r="F3074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74">
            <v>2023</v>
          </cell>
          <cell r="H3074">
            <v>0.23</v>
          </cell>
          <cell r="I3074">
            <v>1</v>
          </cell>
        </row>
        <row r="3075">
          <cell r="B3075" t="str">
            <v>Установка счетчиков (Бадараев Ж.Б.)</v>
          </cell>
          <cell r="C3075" t="str">
            <v>20.7500.1629.23</v>
          </cell>
          <cell r="D3075" t="str">
            <v>IT.75.1629.851</v>
          </cell>
          <cell r="F3075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75">
            <v>2023</v>
          </cell>
          <cell r="H3075">
            <v>0.23</v>
          </cell>
          <cell r="I3075">
            <v>1</v>
          </cell>
        </row>
        <row r="3076">
          <cell r="B3076" t="str">
            <v>Установка счетчиков (Степанова С.В.)</v>
          </cell>
          <cell r="C3076" t="str">
            <v>20.7500.3481.23</v>
          </cell>
          <cell r="D3076" t="str">
            <v>IT.75.1629.852</v>
          </cell>
          <cell r="F3076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76">
            <v>2023</v>
          </cell>
          <cell r="H3076">
            <v>0.23</v>
          </cell>
          <cell r="I3076">
            <v>1</v>
          </cell>
        </row>
        <row r="3077">
          <cell r="B3077" t="str">
            <v>Установка счетчиков (Куржумов С.А.)</v>
          </cell>
          <cell r="C3077" t="str">
            <v>20.7500.179.23</v>
          </cell>
          <cell r="D3077" t="str">
            <v>IT.75.1629.857</v>
          </cell>
          <cell r="F3077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77">
            <v>2023</v>
          </cell>
          <cell r="H3077">
            <v>0.23</v>
          </cell>
          <cell r="I3077">
            <v>1</v>
          </cell>
        </row>
        <row r="3078">
          <cell r="B3078" t="str">
            <v>Установка счетчиков (Золотухина Е.А.)</v>
          </cell>
          <cell r="C3078" t="str">
            <v>20.7500.3637.23</v>
          </cell>
          <cell r="D3078" t="str">
            <v>IT.75.1629.858</v>
          </cell>
          <cell r="F3078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78">
            <v>2023</v>
          </cell>
          <cell r="H3078">
            <v>0.23</v>
          </cell>
          <cell r="I3078">
            <v>1</v>
          </cell>
        </row>
        <row r="3079">
          <cell r="B3079" t="str">
            <v>Установка счетчиков (Ворсин К.В.)</v>
          </cell>
          <cell r="C3079" t="str">
            <v>20.7500.3554.23</v>
          </cell>
          <cell r="D3079" t="str">
            <v>IT.75.1629.859</v>
          </cell>
          <cell r="F3079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79">
            <v>2023</v>
          </cell>
          <cell r="H3079">
            <v>0.23</v>
          </cell>
          <cell r="I3079">
            <v>1</v>
          </cell>
        </row>
        <row r="3080">
          <cell r="B3080" t="str">
            <v>Установка счетчиков (Бурдинский Е.В.)</v>
          </cell>
          <cell r="C3080" t="str">
            <v>20.7500.3239.22</v>
          </cell>
          <cell r="D3080" t="str">
            <v>IT.75.1629.860</v>
          </cell>
          <cell r="F308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80">
            <v>2023</v>
          </cell>
          <cell r="H3080">
            <v>0.23</v>
          </cell>
          <cell r="I3080">
            <v>1</v>
          </cell>
        </row>
        <row r="3081">
          <cell r="B3081" t="str">
            <v>Установка счетчиков (Штебе Е.М.)</v>
          </cell>
          <cell r="C3081" t="str">
            <v>20.7500.3515.23</v>
          </cell>
          <cell r="D3081" t="str">
            <v>IT.75.1629.946</v>
          </cell>
          <cell r="F3081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81">
            <v>2023</v>
          </cell>
          <cell r="H3081">
            <v>0.23</v>
          </cell>
          <cell r="I3081">
            <v>1</v>
          </cell>
        </row>
        <row r="3082">
          <cell r="B3082" t="str">
            <v>Установка счетчиков (Туркина Н.Г.)</v>
          </cell>
          <cell r="C3082" t="str">
            <v>20.7500.1802.23</v>
          </cell>
          <cell r="D3082" t="str">
            <v>IT.75.1629.874</v>
          </cell>
          <cell r="F3082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82">
            <v>2023</v>
          </cell>
          <cell r="H3082">
            <v>0.23</v>
          </cell>
          <cell r="I3082">
            <v>1</v>
          </cell>
        </row>
        <row r="3083">
          <cell r="B3083" t="str">
            <v>Установка счетчиков (Гомбоева Т.)</v>
          </cell>
          <cell r="C3083" t="str">
            <v>20.7500.1814.23</v>
          </cell>
          <cell r="D3083" t="str">
            <v>IT.75.1629.877</v>
          </cell>
          <cell r="F3083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83">
            <v>2023</v>
          </cell>
          <cell r="H3083">
            <v>0.23</v>
          </cell>
          <cell r="I3083">
            <v>1</v>
          </cell>
        </row>
        <row r="3084">
          <cell r="B3084" t="str">
            <v>Установка счетчиков (Гулиев Н.Р.О.)</v>
          </cell>
          <cell r="C3084" t="str">
            <v>20.7500.539.23</v>
          </cell>
          <cell r="D3084" t="str">
            <v>IT.75.1629.887</v>
          </cell>
          <cell r="F3084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84">
            <v>2023</v>
          </cell>
          <cell r="H3084">
            <v>0.23</v>
          </cell>
          <cell r="I3084">
            <v>1</v>
          </cell>
        </row>
        <row r="3085">
          <cell r="B3085" t="str">
            <v>Установка счетчиков (Ханчу С.В.)</v>
          </cell>
          <cell r="C3085" t="str">
            <v>20.7500.139.23</v>
          </cell>
          <cell r="D3085" t="str">
            <v>IT.75.1629.889</v>
          </cell>
          <cell r="F3085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85">
            <v>2023</v>
          </cell>
          <cell r="H3085">
            <v>0.23</v>
          </cell>
          <cell r="I3085">
            <v>1</v>
          </cell>
        </row>
        <row r="3086">
          <cell r="B3086" t="str">
            <v>Установка счетчиков (Анисимов Д.П.)</v>
          </cell>
          <cell r="C3086" t="str">
            <v>20.7500.254.23</v>
          </cell>
          <cell r="D3086" t="str">
            <v>IT.75.1629.890</v>
          </cell>
          <cell r="F3086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86">
            <v>2023</v>
          </cell>
          <cell r="H3086">
            <v>0.23</v>
          </cell>
          <cell r="I3086">
            <v>1</v>
          </cell>
        </row>
        <row r="3087">
          <cell r="B3087" t="str">
            <v>Установка счетчиков (Фролова В.Г.)</v>
          </cell>
          <cell r="C3087" t="str">
            <v>20.7500.394.23</v>
          </cell>
          <cell r="D3087" t="str">
            <v>IT.75.1629.894</v>
          </cell>
          <cell r="F3087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87">
            <v>2023</v>
          </cell>
          <cell r="H3087">
            <v>0.23</v>
          </cell>
          <cell r="I3087">
            <v>1</v>
          </cell>
        </row>
        <row r="3088">
          <cell r="B3088" t="str">
            <v>Установка счетчиков (Фролова В.Г.)</v>
          </cell>
          <cell r="C3088" t="str">
            <v>20.7500.432.23</v>
          </cell>
          <cell r="D3088" t="str">
            <v>IT.75.1629.895</v>
          </cell>
          <cell r="F3088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88">
            <v>2023</v>
          </cell>
          <cell r="H3088">
            <v>0.23</v>
          </cell>
          <cell r="I3088">
            <v>1</v>
          </cell>
        </row>
        <row r="3089">
          <cell r="B3089" t="str">
            <v>Установка счетчиков (Ваулин В.В.)</v>
          </cell>
          <cell r="C3089" t="str">
            <v>20.7500.528.23</v>
          </cell>
          <cell r="D3089" t="str">
            <v>IT.75.1629.897</v>
          </cell>
          <cell r="F3089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89">
            <v>2023</v>
          </cell>
          <cell r="H3089">
            <v>0.23</v>
          </cell>
          <cell r="I3089">
            <v>1</v>
          </cell>
        </row>
        <row r="3090">
          <cell r="B3090" t="str">
            <v>Установка счетчиков (Масеева Е.В.)</v>
          </cell>
          <cell r="C3090" t="str">
            <v>20.7500.987.23</v>
          </cell>
          <cell r="D3090" t="str">
            <v>IT.75.1629.904</v>
          </cell>
          <cell r="F309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90">
            <v>2023</v>
          </cell>
          <cell r="H3090">
            <v>0.23</v>
          </cell>
          <cell r="I3090">
            <v>1</v>
          </cell>
        </row>
        <row r="3091">
          <cell r="B3091" t="str">
            <v>Установка счетчиков (Гурулёва М.П.)</v>
          </cell>
          <cell r="C3091" t="str">
            <v>20.7500.845.23</v>
          </cell>
          <cell r="D3091" t="str">
            <v>IT.75.1629.906</v>
          </cell>
          <cell r="F3091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91">
            <v>2023</v>
          </cell>
          <cell r="H3091">
            <v>0.23</v>
          </cell>
          <cell r="I3091">
            <v>1</v>
          </cell>
        </row>
        <row r="3092">
          <cell r="B3092" t="str">
            <v>Установка счетчиков (Цыпляткина А.В.)</v>
          </cell>
          <cell r="C3092" t="str">
            <v>20.7500.882.23</v>
          </cell>
          <cell r="D3092" t="str">
            <v>IT.75.1629.908</v>
          </cell>
          <cell r="F3092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92">
            <v>2023</v>
          </cell>
          <cell r="H3092">
            <v>0.23</v>
          </cell>
          <cell r="I3092">
            <v>1</v>
          </cell>
        </row>
        <row r="3093">
          <cell r="B3093" t="str">
            <v>Установка счетчиков (Дондоков А.Б.)</v>
          </cell>
          <cell r="C3093" t="str">
            <v>20.7500.3444.23</v>
          </cell>
          <cell r="D3093" t="str">
            <v>IT.75.1629.913</v>
          </cell>
          <cell r="F3093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93">
            <v>2023</v>
          </cell>
          <cell r="H3093">
            <v>0.23</v>
          </cell>
          <cell r="I3093">
            <v>1</v>
          </cell>
        </row>
        <row r="3094">
          <cell r="B3094" t="str">
            <v>Установка счетчиков (Шибаев С.А.)</v>
          </cell>
          <cell r="C3094" t="str">
            <v>20.7500.3534.23</v>
          </cell>
          <cell r="D3094" t="str">
            <v>IT.75.1629.916</v>
          </cell>
          <cell r="F3094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94">
            <v>2023</v>
          </cell>
          <cell r="H3094">
            <v>0.23</v>
          </cell>
          <cell r="I3094">
            <v>1</v>
          </cell>
        </row>
        <row r="3095">
          <cell r="B3095" t="str">
            <v>Установка счетчиков (Малыгина А.О.)</v>
          </cell>
          <cell r="C3095" t="str">
            <v>20.7500.3525.23</v>
          </cell>
          <cell r="D3095" t="str">
            <v>IT.75.1629.917</v>
          </cell>
          <cell r="F3095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95">
            <v>2023</v>
          </cell>
          <cell r="H3095">
            <v>0.23</v>
          </cell>
          <cell r="I3095">
            <v>1</v>
          </cell>
        </row>
        <row r="3096">
          <cell r="B3096" t="str">
            <v>Установка счетчиков (Ульзутуев С.А.)</v>
          </cell>
          <cell r="C3096" t="str">
            <v>20.7500.3601.23</v>
          </cell>
          <cell r="D3096" t="str">
            <v>IT.75.1629.922</v>
          </cell>
          <cell r="F3096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96">
            <v>2023</v>
          </cell>
          <cell r="H3096">
            <v>0.23</v>
          </cell>
          <cell r="I3096">
            <v>1</v>
          </cell>
        </row>
        <row r="3097">
          <cell r="B3097" t="str">
            <v>Установка счетчиков (Варданян А.Д.)</v>
          </cell>
          <cell r="C3097" t="str">
            <v>20.7500.1840.23</v>
          </cell>
          <cell r="D3097" t="str">
            <v>IT.75.1629.924</v>
          </cell>
          <cell r="F3097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97">
            <v>2023</v>
          </cell>
          <cell r="H3097">
            <v>0.23</v>
          </cell>
          <cell r="I3097">
            <v>1</v>
          </cell>
        </row>
        <row r="3098">
          <cell r="B3098" t="str">
            <v>Установка счетчиков (Зазуля М.Н.)</v>
          </cell>
          <cell r="C3098" t="str">
            <v>20.7500.423.23</v>
          </cell>
          <cell r="D3098" t="str">
            <v>IT.75.1629.959</v>
          </cell>
          <cell r="F3098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98">
            <v>2023</v>
          </cell>
          <cell r="H3098">
            <v>0.23</v>
          </cell>
          <cell r="I3098">
            <v>1</v>
          </cell>
        </row>
        <row r="3099">
          <cell r="B3099" t="str">
            <v>Установка счетчиков (Наконечных А.С.)</v>
          </cell>
          <cell r="C3099" t="str">
            <v>20.7500.1100.23</v>
          </cell>
          <cell r="D3099" t="str">
            <v>IT.75.1629.968</v>
          </cell>
          <cell r="F3099" t="str">
            <v>8.1.1_0,4 кВ и ниже без ТТ_Средства коммерческого учета электрической энергии (мощности) однофазные прямого включения</v>
          </cell>
          <cell r="G3099">
            <v>2023</v>
          </cell>
          <cell r="H3099">
            <v>0.23</v>
          </cell>
          <cell r="I3099">
            <v>1</v>
          </cell>
        </row>
        <row r="3100">
          <cell r="B3100" t="str">
            <v>Установка счетчиков (Бурлаков И.Е.)</v>
          </cell>
          <cell r="C3100" t="str">
            <v>20.7500.357.23</v>
          </cell>
          <cell r="D3100" t="str">
            <v>IT.75.1629.969</v>
          </cell>
          <cell r="F310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00">
            <v>2023</v>
          </cell>
          <cell r="H3100">
            <v>0.23</v>
          </cell>
          <cell r="I3100">
            <v>1</v>
          </cell>
        </row>
        <row r="3101">
          <cell r="B3101" t="str">
            <v>Установка счетчиков (Кравцов К.С.)</v>
          </cell>
          <cell r="C3101" t="str">
            <v>20.7500.3868.23</v>
          </cell>
          <cell r="D3101" t="str">
            <v>IT.75.1629.970</v>
          </cell>
          <cell r="F3101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01">
            <v>2023</v>
          </cell>
          <cell r="H3101">
            <v>0.23</v>
          </cell>
          <cell r="I3101">
            <v>1</v>
          </cell>
        </row>
        <row r="3102">
          <cell r="B3102" t="str">
            <v>Установка счетчиков (Администрация сельс</v>
          </cell>
          <cell r="C3102" t="str">
            <v>20.7500.2471.23</v>
          </cell>
          <cell r="D3102" t="str">
            <v>IT.75.1629.971</v>
          </cell>
          <cell r="F3102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02">
            <v>2023</v>
          </cell>
          <cell r="H3102">
            <v>0.23</v>
          </cell>
          <cell r="I3102">
            <v>1</v>
          </cell>
        </row>
        <row r="3103">
          <cell r="B3103" t="str">
            <v>Установка счетчиков (Михайлов Л.Н.)</v>
          </cell>
          <cell r="C3103" t="str">
            <v>20.7500.4260.23</v>
          </cell>
          <cell r="D3103" t="str">
            <v>IT.75.1629.973</v>
          </cell>
          <cell r="F3103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03">
            <v>2023</v>
          </cell>
          <cell r="H3103">
            <v>0.23</v>
          </cell>
          <cell r="I3103">
            <v>1</v>
          </cell>
        </row>
        <row r="3104">
          <cell r="B3104" t="str">
            <v>Установка счетчиков (Варич В.А.)</v>
          </cell>
          <cell r="C3104" t="str">
            <v>20.7500.3832.23</v>
          </cell>
          <cell r="D3104" t="str">
            <v>IT.75.1629.976</v>
          </cell>
          <cell r="F3104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04">
            <v>2023</v>
          </cell>
          <cell r="H3104">
            <v>0.23</v>
          </cell>
          <cell r="I3104">
            <v>1</v>
          </cell>
        </row>
        <row r="3105">
          <cell r="B3105" t="str">
            <v>Установка счетчиков (Грицких Т.Ю.)</v>
          </cell>
          <cell r="C3105" t="str">
            <v>20.7500.1362.23</v>
          </cell>
          <cell r="D3105" t="str">
            <v>IT.75.1629.977</v>
          </cell>
          <cell r="F3105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05">
            <v>2023</v>
          </cell>
          <cell r="H3105">
            <v>0.23</v>
          </cell>
          <cell r="I3105">
            <v>1</v>
          </cell>
        </row>
        <row r="3106">
          <cell r="B3106" t="str">
            <v>Установка счетчиков (Администрация город</v>
          </cell>
          <cell r="C3106" t="str">
            <v>20.7500.1380.23</v>
          </cell>
          <cell r="D3106" t="str">
            <v>IT.75.1629.980</v>
          </cell>
          <cell r="F3106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06">
            <v>2023</v>
          </cell>
          <cell r="H3106">
            <v>0.23</v>
          </cell>
          <cell r="I3106">
            <v>1</v>
          </cell>
        </row>
        <row r="3107">
          <cell r="B3107" t="str">
            <v>Установка счетчиков (Обухова Н.И.)</v>
          </cell>
          <cell r="C3107" t="str">
            <v>20.7500.1531.23</v>
          </cell>
          <cell r="D3107" t="str">
            <v>IT.75.1629.981</v>
          </cell>
          <cell r="F3107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07">
            <v>2023</v>
          </cell>
          <cell r="H3107">
            <v>0.23</v>
          </cell>
          <cell r="I3107">
            <v>1</v>
          </cell>
        </row>
        <row r="3108">
          <cell r="B3108" t="str">
            <v>Установка счетчиков (Парфёнов Д.В.)</v>
          </cell>
          <cell r="C3108" t="str">
            <v>20.7500.1575.23</v>
          </cell>
          <cell r="D3108" t="str">
            <v>IT.75.1629.993</v>
          </cell>
          <cell r="F3108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08">
            <v>2023</v>
          </cell>
          <cell r="H3108">
            <v>0.23</v>
          </cell>
          <cell r="I3108">
            <v>1</v>
          </cell>
        </row>
        <row r="3109">
          <cell r="B3109" t="str">
            <v>Установка счетчиков (Лаврентьев А.В.)</v>
          </cell>
          <cell r="C3109" t="str">
            <v>20.7500.1663.23</v>
          </cell>
          <cell r="D3109" t="str">
            <v>IT.75.1629.995</v>
          </cell>
          <cell r="F3109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09">
            <v>2023</v>
          </cell>
          <cell r="H3109">
            <v>0.23</v>
          </cell>
          <cell r="I3109">
            <v>1</v>
          </cell>
        </row>
        <row r="3110">
          <cell r="B3110" t="str">
            <v>Установка счетчиков (Флоря Г.А.)</v>
          </cell>
          <cell r="C3110" t="str">
            <v>20.7500.3431.23</v>
          </cell>
          <cell r="D3110" t="str">
            <v>IT.75.1631.081</v>
          </cell>
          <cell r="F311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10">
            <v>2023</v>
          </cell>
          <cell r="H3110">
            <v>0.4</v>
          </cell>
          <cell r="I3110">
            <v>1</v>
          </cell>
        </row>
        <row r="3111">
          <cell r="B3111" t="str">
            <v>Установка счетчиков (Дармаева Ц.)</v>
          </cell>
          <cell r="C3111" t="str">
            <v>20.7500.3710.23</v>
          </cell>
          <cell r="D3111" t="str">
            <v>IT.75.1631.007</v>
          </cell>
          <cell r="F3111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11">
            <v>2023</v>
          </cell>
          <cell r="H3111">
            <v>0.23</v>
          </cell>
          <cell r="I3111">
            <v>1</v>
          </cell>
        </row>
        <row r="3112">
          <cell r="B3112" t="str">
            <v>Установка счетчиков (Шагдуров Б.Б.)</v>
          </cell>
          <cell r="C3112" t="str">
            <v>20.7500.3583.23</v>
          </cell>
          <cell r="D3112" t="str">
            <v>IT.75.1631.008</v>
          </cell>
          <cell r="F3112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12">
            <v>2023</v>
          </cell>
          <cell r="H3112">
            <v>0.23</v>
          </cell>
          <cell r="I3112">
            <v>1</v>
          </cell>
        </row>
        <row r="3113">
          <cell r="B3113" t="str">
            <v>Установка счетчиков (Пурбуев Б.Ц.)</v>
          </cell>
          <cell r="C3113" t="str">
            <v>20.7500.1696.23</v>
          </cell>
          <cell r="D3113" t="str">
            <v>IT.75.1631.017</v>
          </cell>
          <cell r="F3113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13">
            <v>2023</v>
          </cell>
          <cell r="H3113">
            <v>0.23</v>
          </cell>
          <cell r="I3113">
            <v>1</v>
          </cell>
        </row>
        <row r="3114">
          <cell r="B3114" t="str">
            <v>Установка счетчиков (Чимитов Б.Б.)</v>
          </cell>
          <cell r="C3114" t="str">
            <v>20.7500.3552.23</v>
          </cell>
          <cell r="D3114" t="str">
            <v>IT.75.1631.022</v>
          </cell>
          <cell r="F3114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14">
            <v>2023</v>
          </cell>
          <cell r="H3114">
            <v>0.23</v>
          </cell>
          <cell r="I3114">
            <v>1</v>
          </cell>
        </row>
        <row r="3115">
          <cell r="B3115" t="str">
            <v>Установка счетчиков (АО "Почта России")</v>
          </cell>
          <cell r="C3115" t="str">
            <v>20.7500.1854.23</v>
          </cell>
          <cell r="D3115" t="str">
            <v>IT.75.1631.037</v>
          </cell>
          <cell r="F3115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15">
            <v>2023</v>
          </cell>
          <cell r="H3115">
            <v>0.23</v>
          </cell>
          <cell r="I3115">
            <v>1</v>
          </cell>
        </row>
        <row r="3116">
          <cell r="B3116" t="str">
            <v>Установка счетчиков (Паршонов А.З.)</v>
          </cell>
          <cell r="C3116" t="str">
            <v>20.7500.1292.23</v>
          </cell>
          <cell r="D3116" t="str">
            <v>IT.75.1631.039</v>
          </cell>
          <cell r="F3116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16">
            <v>2023</v>
          </cell>
          <cell r="H3116">
            <v>0.23</v>
          </cell>
          <cell r="I3116">
            <v>1</v>
          </cell>
        </row>
        <row r="3117">
          <cell r="B3117" t="str">
            <v>Установка счетчиков (Ванчукова Б.К.)</v>
          </cell>
          <cell r="C3117" t="str">
            <v>20.7500.2055.23</v>
          </cell>
          <cell r="D3117" t="str">
            <v>IT.75.1631.040</v>
          </cell>
          <cell r="F3117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17">
            <v>2023</v>
          </cell>
          <cell r="H3117">
            <v>0.23</v>
          </cell>
          <cell r="I3117">
            <v>1</v>
          </cell>
        </row>
        <row r="3118">
          <cell r="B3118" t="str">
            <v>Установка счетчиков (Чернигов Г.М.)</v>
          </cell>
          <cell r="C3118" t="str">
            <v>20.7500.3699.22</v>
          </cell>
          <cell r="D3118" t="str">
            <v>IT.75.1631.044</v>
          </cell>
          <cell r="F3118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18">
            <v>2023</v>
          </cell>
          <cell r="H3118">
            <v>0.23</v>
          </cell>
          <cell r="I3118">
            <v>1</v>
          </cell>
        </row>
        <row r="3119">
          <cell r="B3119" t="str">
            <v>Установка счетчиков (Корнакова С.В.)</v>
          </cell>
          <cell r="C3119" t="str">
            <v>20.7500.1978.23</v>
          </cell>
          <cell r="D3119" t="str">
            <v>IT.75.1631.045</v>
          </cell>
          <cell r="F3119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19">
            <v>2023</v>
          </cell>
          <cell r="H3119">
            <v>0.23</v>
          </cell>
          <cell r="I3119">
            <v>1</v>
          </cell>
        </row>
        <row r="3120">
          <cell r="B3120" t="str">
            <v>Установка счетчиков (Шаймухаметова В.П.)</v>
          </cell>
          <cell r="C3120" t="str">
            <v>20.7500.1099.23</v>
          </cell>
          <cell r="D3120" t="str">
            <v>IT.75.1631.047</v>
          </cell>
          <cell r="F312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20">
            <v>2023</v>
          </cell>
          <cell r="H3120">
            <v>0.23</v>
          </cell>
          <cell r="I3120">
            <v>1</v>
          </cell>
        </row>
        <row r="3121">
          <cell r="B3121" t="str">
            <v>Установка счетчиков (Спирин В.В.)</v>
          </cell>
          <cell r="C3121" t="str">
            <v>20.7500.1529.23</v>
          </cell>
          <cell r="D3121" t="str">
            <v>IT.75.1631.050</v>
          </cell>
          <cell r="F3121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21">
            <v>2023</v>
          </cell>
          <cell r="H3121">
            <v>0.23</v>
          </cell>
          <cell r="I3121">
            <v>1</v>
          </cell>
        </row>
        <row r="3122">
          <cell r="B3122" t="str">
            <v>Установка счетчиков (Юшин А.П.)</v>
          </cell>
          <cell r="C3122" t="str">
            <v>20.7500.1898.23</v>
          </cell>
          <cell r="D3122" t="str">
            <v>IT.75.1631.051</v>
          </cell>
          <cell r="F3122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22">
            <v>2023</v>
          </cell>
          <cell r="H3122">
            <v>0.23</v>
          </cell>
          <cell r="I3122">
            <v>1</v>
          </cell>
        </row>
        <row r="3123">
          <cell r="B3123" t="str">
            <v>Установка счетчиков (Верховодов М.А.)</v>
          </cell>
          <cell r="C3123" t="str">
            <v>20.7500.1873.23</v>
          </cell>
          <cell r="D3123" t="str">
            <v>IT.75.1631.052</v>
          </cell>
          <cell r="F3123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23">
            <v>2023</v>
          </cell>
          <cell r="H3123">
            <v>0.23</v>
          </cell>
          <cell r="I3123">
            <v>1</v>
          </cell>
        </row>
        <row r="3124">
          <cell r="B3124" t="str">
            <v>Установка счетчиков (Михайлов А.В.)</v>
          </cell>
          <cell r="C3124" t="str">
            <v>20.7500.1438.23</v>
          </cell>
          <cell r="D3124" t="str">
            <v>IT.75.1631.053</v>
          </cell>
          <cell r="F3124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24">
            <v>2023</v>
          </cell>
          <cell r="H3124">
            <v>0.23</v>
          </cell>
          <cell r="I3124">
            <v>1</v>
          </cell>
        </row>
        <row r="3125">
          <cell r="B3125" t="str">
            <v>Установка счетчиков (Михайлова А.Н.)</v>
          </cell>
          <cell r="C3125" t="str">
            <v>20.7500.1488.23</v>
          </cell>
          <cell r="D3125" t="str">
            <v>IT.75.1631.054</v>
          </cell>
          <cell r="F3125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25">
            <v>2023</v>
          </cell>
          <cell r="H3125">
            <v>0.23</v>
          </cell>
          <cell r="I3125">
            <v>1</v>
          </cell>
        </row>
        <row r="3126">
          <cell r="B3126" t="str">
            <v>Установка счетчиков (Бянкина В.А.)</v>
          </cell>
          <cell r="C3126" t="str">
            <v>20.7500.1683.23</v>
          </cell>
          <cell r="D3126" t="str">
            <v>IT.75.1631.055</v>
          </cell>
          <cell r="F3126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26">
            <v>2023</v>
          </cell>
          <cell r="H3126">
            <v>0.23</v>
          </cell>
          <cell r="I3126">
            <v>1</v>
          </cell>
        </row>
        <row r="3127">
          <cell r="B3127" t="str">
            <v>Установка счетчиков (Погодаева Т.А.)</v>
          </cell>
          <cell r="C3127" t="str">
            <v>20.7500.1632.23</v>
          </cell>
          <cell r="D3127" t="str">
            <v>IT.75.1631.056</v>
          </cell>
          <cell r="F3127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27">
            <v>2023</v>
          </cell>
          <cell r="H3127">
            <v>0.23</v>
          </cell>
          <cell r="I3127">
            <v>1</v>
          </cell>
        </row>
        <row r="3128">
          <cell r="B3128" t="str">
            <v>Установка счетчиков (Войтенко Л.П.)</v>
          </cell>
          <cell r="C3128" t="str">
            <v>20.7500.1485.23</v>
          </cell>
          <cell r="D3128" t="str">
            <v>IT.75.1631.057</v>
          </cell>
          <cell r="F3128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28">
            <v>2023</v>
          </cell>
          <cell r="H3128">
            <v>0.23</v>
          </cell>
          <cell r="I3128">
            <v>1</v>
          </cell>
        </row>
        <row r="3129">
          <cell r="B3129" t="str">
            <v>Установка счетчиков (Некрестов А.В.)</v>
          </cell>
          <cell r="C3129" t="str">
            <v>20.7500.1710.23</v>
          </cell>
          <cell r="D3129" t="str">
            <v>IT.75.1631.058</v>
          </cell>
          <cell r="F3129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29">
            <v>2023</v>
          </cell>
          <cell r="H3129">
            <v>0.23</v>
          </cell>
          <cell r="I3129">
            <v>1</v>
          </cell>
        </row>
        <row r="3130">
          <cell r="B3130" t="str">
            <v>Установка счетчиков (Засухина К.С.)</v>
          </cell>
          <cell r="C3130" t="str">
            <v>20.7500.1749.23</v>
          </cell>
          <cell r="D3130" t="str">
            <v>IT.75.1631.059</v>
          </cell>
          <cell r="F313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30">
            <v>2023</v>
          </cell>
          <cell r="H3130">
            <v>0.23</v>
          </cell>
          <cell r="I3130">
            <v>1</v>
          </cell>
        </row>
        <row r="3131">
          <cell r="B3131" t="str">
            <v>Установка счетчиков (Дамбаева Ж.В.)</v>
          </cell>
          <cell r="C3131" t="str">
            <v>20.7500.1635.23</v>
          </cell>
          <cell r="D3131" t="str">
            <v>IT.75.1631.060</v>
          </cell>
          <cell r="F3131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31">
            <v>2023</v>
          </cell>
          <cell r="H3131">
            <v>0.23</v>
          </cell>
          <cell r="I3131">
            <v>1</v>
          </cell>
        </row>
        <row r="3132">
          <cell r="B3132" t="str">
            <v>Установка счетчиков (Дутова Е.А.)</v>
          </cell>
          <cell r="C3132" t="str">
            <v>20.7500.1698.23</v>
          </cell>
          <cell r="D3132" t="str">
            <v>IT.75.1631.061</v>
          </cell>
          <cell r="F3132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32">
            <v>2023</v>
          </cell>
          <cell r="H3132">
            <v>0.23</v>
          </cell>
          <cell r="I3132">
            <v>1</v>
          </cell>
        </row>
        <row r="3133">
          <cell r="B3133" t="str">
            <v>Установка счетчиков (Шипицын Д.А.)</v>
          </cell>
          <cell r="C3133" t="str">
            <v>20.7500.1987.23</v>
          </cell>
          <cell r="D3133" t="str">
            <v>IT.75.1631.062</v>
          </cell>
          <cell r="F3133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33">
            <v>2023</v>
          </cell>
          <cell r="H3133">
            <v>0.23</v>
          </cell>
          <cell r="I3133">
            <v>1</v>
          </cell>
        </row>
        <row r="3134">
          <cell r="B3134" t="str">
            <v>Установка счетчиков (Вертипрахова А.А.)</v>
          </cell>
          <cell r="C3134" t="str">
            <v>20.7500.1886.23</v>
          </cell>
          <cell r="D3134" t="str">
            <v>IT.75.1631.063</v>
          </cell>
          <cell r="F3134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34">
            <v>2023</v>
          </cell>
          <cell r="H3134">
            <v>0.23</v>
          </cell>
          <cell r="I3134">
            <v>1</v>
          </cell>
        </row>
        <row r="3135">
          <cell r="B3135" t="str">
            <v>Установка счетчиков (Поличева И.В.)</v>
          </cell>
          <cell r="C3135" t="str">
            <v>20.7500.2788.23</v>
          </cell>
          <cell r="D3135" t="str">
            <v>IT.75.1631.068</v>
          </cell>
          <cell r="F3135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35">
            <v>2023</v>
          </cell>
          <cell r="H3135">
            <v>0.23</v>
          </cell>
          <cell r="I3135">
            <v>1</v>
          </cell>
        </row>
        <row r="3136">
          <cell r="B3136" t="str">
            <v>Установка счетчиков (Котова Г.С.)</v>
          </cell>
          <cell r="C3136" t="str">
            <v>20.7500.2729.23</v>
          </cell>
          <cell r="D3136" t="str">
            <v>IT.75.1631.073</v>
          </cell>
          <cell r="F3136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36">
            <v>2023</v>
          </cell>
          <cell r="H3136">
            <v>0.23</v>
          </cell>
          <cell r="I3136">
            <v>1</v>
          </cell>
        </row>
        <row r="3137">
          <cell r="B3137" t="str">
            <v>Установка счетчиков (Пурбуева Ц.А.)</v>
          </cell>
          <cell r="C3137" t="str">
            <v>20.7500.1459.23</v>
          </cell>
          <cell r="D3137" t="str">
            <v>IT.75.1631.087</v>
          </cell>
          <cell r="F3137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37">
            <v>2023</v>
          </cell>
          <cell r="H3137">
            <v>0.23</v>
          </cell>
          <cell r="I3137">
            <v>1</v>
          </cell>
        </row>
        <row r="3138">
          <cell r="B3138" t="str">
            <v>Установка счетчиков (Митупов А.Д.)</v>
          </cell>
          <cell r="C3138" t="str">
            <v>20.7500.2454.23</v>
          </cell>
          <cell r="D3138" t="str">
            <v>IT.75.1631.090</v>
          </cell>
          <cell r="F3138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38">
            <v>2023</v>
          </cell>
          <cell r="H3138">
            <v>0.23</v>
          </cell>
          <cell r="I3138">
            <v>1</v>
          </cell>
        </row>
        <row r="3139">
          <cell r="B3139" t="str">
            <v>Установка счетчиков (ООО "ЗАБИНВЕСТКОМ")</v>
          </cell>
          <cell r="C3139" t="str">
            <v>20.7500.4411.23</v>
          </cell>
          <cell r="D3139" t="str">
            <v>IT.75.1631.091</v>
          </cell>
          <cell r="F3139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39">
            <v>2023</v>
          </cell>
          <cell r="H3139">
            <v>0.4</v>
          </cell>
          <cell r="I3139">
            <v>1</v>
          </cell>
        </row>
        <row r="3140">
          <cell r="B3140" t="str">
            <v>Установка счетчиков (Шастин Ю.А.)</v>
          </cell>
          <cell r="C3140" t="str">
            <v>20.7500.4415.22</v>
          </cell>
          <cell r="D3140" t="str">
            <v>IT.75.1631.092</v>
          </cell>
          <cell r="F314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40">
            <v>2023</v>
          </cell>
          <cell r="H3140">
            <v>0.23</v>
          </cell>
          <cell r="I3140">
            <v>1</v>
          </cell>
        </row>
        <row r="3141">
          <cell r="B3141" t="str">
            <v>Установка счетчиков (Эпова И.Г.)</v>
          </cell>
          <cell r="C3141" t="str">
            <v>20.7500.671.23</v>
          </cell>
          <cell r="D3141" t="str">
            <v>IT.75.1631.093</v>
          </cell>
          <cell r="F3141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41">
            <v>2023</v>
          </cell>
          <cell r="H3141">
            <v>0.23</v>
          </cell>
          <cell r="I3141">
            <v>1</v>
          </cell>
        </row>
        <row r="3142">
          <cell r="B3142" t="str">
            <v>Установка счетчиков (Яхина Ю.В.)</v>
          </cell>
          <cell r="C3142" t="str">
            <v>20.7500.3371.22</v>
          </cell>
          <cell r="D3142" t="str">
            <v>IT.75.1631.094</v>
          </cell>
          <cell r="F3142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42">
            <v>2023</v>
          </cell>
          <cell r="H3142">
            <v>0.23</v>
          </cell>
          <cell r="I3142">
            <v>1</v>
          </cell>
        </row>
        <row r="3143">
          <cell r="B3143" t="str">
            <v>Установка счетчиков (Курбатова В.Б.)</v>
          </cell>
          <cell r="C3143" t="str">
            <v>20.7500.4377.22</v>
          </cell>
          <cell r="D3143" t="str">
            <v>IT.75.1631.095</v>
          </cell>
          <cell r="F3143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43">
            <v>2023</v>
          </cell>
          <cell r="H3143">
            <v>0.23</v>
          </cell>
          <cell r="I3143">
            <v>1</v>
          </cell>
        </row>
        <row r="3144">
          <cell r="B3144" t="str">
            <v>Установка счетчиков (Власов В.П.)</v>
          </cell>
          <cell r="C3144" t="str">
            <v>20.7500.2651.23</v>
          </cell>
          <cell r="D3144" t="str">
            <v>IT.75.1631.097</v>
          </cell>
          <cell r="F3144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44">
            <v>2023</v>
          </cell>
          <cell r="H3144">
            <v>0.23</v>
          </cell>
          <cell r="I3144">
            <v>1</v>
          </cell>
        </row>
        <row r="3145">
          <cell r="B3145" t="str">
            <v>Установка счетчиков (Гаврушенко Н.А.)</v>
          </cell>
          <cell r="C3145" t="str">
            <v>20.7500.2579.23</v>
          </cell>
          <cell r="D3145" t="str">
            <v>IT.75.1631.098</v>
          </cell>
          <cell r="F3145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45">
            <v>2023</v>
          </cell>
          <cell r="H3145">
            <v>0.23</v>
          </cell>
          <cell r="I3145">
            <v>1</v>
          </cell>
        </row>
        <row r="3146">
          <cell r="B3146" t="str">
            <v>Установка счетчиков (Гамбаева С.Д.)</v>
          </cell>
          <cell r="C3146" t="str">
            <v>20.7500.1118.23</v>
          </cell>
          <cell r="D3146" t="str">
            <v>IT.75.1631.109</v>
          </cell>
          <cell r="F3146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46">
            <v>2023</v>
          </cell>
          <cell r="H3146">
            <v>0.23</v>
          </cell>
          <cell r="I3146">
            <v>1</v>
          </cell>
        </row>
        <row r="3147">
          <cell r="B3147" t="str">
            <v>Установка счетчиков (Шкедова Н.Д.)</v>
          </cell>
          <cell r="C3147" t="str">
            <v>20.7500.4140.23</v>
          </cell>
          <cell r="D3147" t="str">
            <v>IT.75.1631.127</v>
          </cell>
          <cell r="F3147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47">
            <v>2023</v>
          </cell>
          <cell r="H3147">
            <v>0.23</v>
          </cell>
          <cell r="I3147">
            <v>1</v>
          </cell>
        </row>
        <row r="3148">
          <cell r="B3148" t="str">
            <v>Установка счетчиков (Шафиков А.А.)</v>
          </cell>
          <cell r="C3148" t="str">
            <v>20.7500.3999.23</v>
          </cell>
          <cell r="D3148" t="str">
            <v>IT.75.1631.128</v>
          </cell>
          <cell r="F3148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48">
            <v>2023</v>
          </cell>
          <cell r="H3148">
            <v>0.23</v>
          </cell>
          <cell r="I3148">
            <v>1</v>
          </cell>
        </row>
        <row r="3149">
          <cell r="B3149" t="str">
            <v>Установка счетчиков (Киселев Л.С.)</v>
          </cell>
          <cell r="C3149" t="str">
            <v>20.7500.2241.21</v>
          </cell>
          <cell r="D3149" t="str">
            <v>IT.75.1631.129</v>
          </cell>
          <cell r="F3149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49">
            <v>2023</v>
          </cell>
          <cell r="H3149">
            <v>0.23</v>
          </cell>
          <cell r="I3149">
            <v>1</v>
          </cell>
        </row>
        <row r="3150">
          <cell r="B3150" t="str">
            <v>Установка счетчиков (Харин Р.В.)</v>
          </cell>
          <cell r="C3150" t="str">
            <v>20.7500.4216.23</v>
          </cell>
          <cell r="D3150" t="str">
            <v>IT.75.1631.157</v>
          </cell>
          <cell r="F315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50">
            <v>2023</v>
          </cell>
          <cell r="H3150">
            <v>0.23</v>
          </cell>
          <cell r="I3150">
            <v>1</v>
          </cell>
        </row>
        <row r="3151">
          <cell r="B3151" t="str">
            <v>Установка счетчиков (Глазунова С.В.)</v>
          </cell>
          <cell r="C3151" t="str">
            <v>20.7500.2185.23</v>
          </cell>
          <cell r="D3151" t="str">
            <v>IT.75.1631.163</v>
          </cell>
          <cell r="F3151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51">
            <v>2023</v>
          </cell>
          <cell r="H3151">
            <v>0.23</v>
          </cell>
          <cell r="I3151">
            <v>1</v>
          </cell>
        </row>
        <row r="3152">
          <cell r="B3152" t="str">
            <v>Установка счетчиков (Золотуева К.А.)</v>
          </cell>
          <cell r="C3152" t="str">
            <v>20.7500.1733.23</v>
          </cell>
          <cell r="D3152" t="str">
            <v>IT.75.1631.170</v>
          </cell>
          <cell r="F3152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52">
            <v>2023</v>
          </cell>
          <cell r="H3152">
            <v>0.23</v>
          </cell>
          <cell r="I3152">
            <v>1</v>
          </cell>
        </row>
        <row r="3153">
          <cell r="B3153" t="str">
            <v>Установка счетчиков (Жамсуева А.А.)</v>
          </cell>
          <cell r="C3153" t="str">
            <v>20.7500.4105.22</v>
          </cell>
          <cell r="D3153" t="str">
            <v>IT.75.1631.213</v>
          </cell>
          <cell r="F3153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53">
            <v>2023</v>
          </cell>
          <cell r="H3153">
            <v>0.23</v>
          </cell>
          <cell r="I3153">
            <v>1</v>
          </cell>
        </row>
        <row r="3154">
          <cell r="B3154" t="str">
            <v>Установка счетчиков (Будин В.В.)</v>
          </cell>
          <cell r="C3154" t="str">
            <v>20.7500.253.23</v>
          </cell>
          <cell r="D3154" t="str">
            <v>IT.75.1631.222</v>
          </cell>
          <cell r="F3154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54">
            <v>2023</v>
          </cell>
          <cell r="H3154">
            <v>0.23</v>
          </cell>
          <cell r="I3154">
            <v>1</v>
          </cell>
        </row>
        <row r="3155">
          <cell r="B3155" t="str">
            <v>Установка счетчиков (Ракова Т.С.)</v>
          </cell>
          <cell r="C3155" t="str">
            <v>20.7500.541.23</v>
          </cell>
          <cell r="D3155" t="str">
            <v>IT.75.1631.229</v>
          </cell>
          <cell r="F3155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55">
            <v>2023</v>
          </cell>
          <cell r="H3155">
            <v>0.23</v>
          </cell>
          <cell r="I3155">
            <v>1</v>
          </cell>
        </row>
        <row r="3156">
          <cell r="B3156" t="str">
            <v>Установка счетчиков (Ваулин В.В.)</v>
          </cell>
          <cell r="C3156" t="str">
            <v>20.7500.627.23</v>
          </cell>
          <cell r="D3156" t="str">
            <v>IT.75.1631.232</v>
          </cell>
          <cell r="F3156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56">
            <v>2023</v>
          </cell>
          <cell r="H3156">
            <v>0.23</v>
          </cell>
          <cell r="I3156">
            <v>1</v>
          </cell>
        </row>
        <row r="3157">
          <cell r="B3157" t="str">
            <v>Установка счетчиков (Миронова Т.В.)</v>
          </cell>
          <cell r="C3157" t="str">
            <v>20.7500.961.23</v>
          </cell>
          <cell r="D3157" t="str">
            <v>IT.75.1631.234</v>
          </cell>
          <cell r="F3157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57">
            <v>2023</v>
          </cell>
          <cell r="H3157">
            <v>0.23</v>
          </cell>
          <cell r="I3157">
            <v>1</v>
          </cell>
        </row>
        <row r="3158">
          <cell r="B3158" t="str">
            <v>Установка счетчиков (Балагуров В.Н.)</v>
          </cell>
          <cell r="C3158" t="str">
            <v>20.7500.742.23</v>
          </cell>
          <cell r="D3158" t="str">
            <v>IT.75.1631.236</v>
          </cell>
          <cell r="F3158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58">
            <v>2023</v>
          </cell>
          <cell r="H3158">
            <v>0.23</v>
          </cell>
          <cell r="I3158">
            <v>1</v>
          </cell>
        </row>
        <row r="3159">
          <cell r="B3159" t="str">
            <v>Установка счетчиков (Миллер Н.В.)</v>
          </cell>
          <cell r="C3159" t="str">
            <v>20.7500.1314.23</v>
          </cell>
          <cell r="D3159" t="str">
            <v>IT.75.1631.240</v>
          </cell>
          <cell r="F3159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59">
            <v>2023</v>
          </cell>
          <cell r="H3159">
            <v>0.23</v>
          </cell>
          <cell r="I3159">
            <v>1</v>
          </cell>
        </row>
        <row r="3160">
          <cell r="B3160" t="str">
            <v>Установка счетчиков (Елохин В.Ю.)</v>
          </cell>
          <cell r="C3160" t="str">
            <v>20.7500.1186.23</v>
          </cell>
          <cell r="D3160" t="str">
            <v>IT.75.1631.244</v>
          </cell>
          <cell r="F316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60">
            <v>2023</v>
          </cell>
          <cell r="H3160">
            <v>0.23</v>
          </cell>
          <cell r="I3160">
            <v>1</v>
          </cell>
        </row>
        <row r="3161">
          <cell r="B3161" t="str">
            <v>Установка счетчиков (Раздобреева Л.И.)</v>
          </cell>
          <cell r="C3161" t="str">
            <v>20.7500.1448.23</v>
          </cell>
          <cell r="D3161" t="str">
            <v>IT.75.1631.247</v>
          </cell>
          <cell r="F3161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61">
            <v>2023</v>
          </cell>
          <cell r="H3161">
            <v>0.23</v>
          </cell>
          <cell r="I3161">
            <v>1</v>
          </cell>
        </row>
        <row r="3162">
          <cell r="B3162" t="str">
            <v>Установка счетчиков (Блинникова С.Т.)</v>
          </cell>
          <cell r="C3162" t="str">
            <v>20.7500.1410.23</v>
          </cell>
          <cell r="D3162" t="str">
            <v>IT.75.1631.255</v>
          </cell>
          <cell r="F3162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62">
            <v>2023</v>
          </cell>
          <cell r="H3162">
            <v>0.23</v>
          </cell>
          <cell r="I3162">
            <v>1</v>
          </cell>
        </row>
        <row r="3163">
          <cell r="B3163" t="str">
            <v>Установка счетчиков (Лескова Л.С.)</v>
          </cell>
          <cell r="C3163" t="str">
            <v>20.7500.1888.23</v>
          </cell>
          <cell r="D3163" t="str">
            <v>IT.75.1631.256</v>
          </cell>
          <cell r="F3163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63">
            <v>2023</v>
          </cell>
          <cell r="H3163">
            <v>0.23</v>
          </cell>
          <cell r="I3163">
            <v>1</v>
          </cell>
        </row>
        <row r="3164">
          <cell r="B3164" t="str">
            <v>Установка счетчиков (Джафаров Р.Р.)</v>
          </cell>
          <cell r="C3164" t="str">
            <v>20.7500.2274.23</v>
          </cell>
          <cell r="D3164" t="str">
            <v>IT.75.1631.260</v>
          </cell>
          <cell r="F3164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64">
            <v>2023</v>
          </cell>
          <cell r="H3164">
            <v>0.23</v>
          </cell>
          <cell r="I3164">
            <v>1</v>
          </cell>
        </row>
        <row r="3165">
          <cell r="B3165" t="str">
            <v>Установка счетчиков (Стрелкова Е.В.)</v>
          </cell>
          <cell r="C3165" t="str">
            <v>20.7500.2222.23</v>
          </cell>
          <cell r="D3165" t="str">
            <v>IT.75.1631.270</v>
          </cell>
          <cell r="F3165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65">
            <v>2023</v>
          </cell>
          <cell r="H3165">
            <v>0.23</v>
          </cell>
          <cell r="I3165">
            <v>1</v>
          </cell>
        </row>
        <row r="3166">
          <cell r="B3166" t="str">
            <v>Установка счетчиков (АМР "Читинский райо</v>
          </cell>
          <cell r="C3166" t="str">
            <v>20.7500.4396.23</v>
          </cell>
          <cell r="D3166" t="str">
            <v>IT.75.1631.291</v>
          </cell>
          <cell r="F3166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66">
            <v>2023</v>
          </cell>
          <cell r="H3166">
            <v>0.23</v>
          </cell>
          <cell r="I3166">
            <v>1</v>
          </cell>
        </row>
        <row r="3167">
          <cell r="B3167" t="str">
            <v>Установка счетчиков (Чупрова Г.Н.)</v>
          </cell>
          <cell r="C3167" t="str">
            <v>20.7500.4247.23</v>
          </cell>
          <cell r="D3167" t="str">
            <v>IT.75.1631.292</v>
          </cell>
          <cell r="F3167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67">
            <v>2023</v>
          </cell>
          <cell r="H3167">
            <v>0.23</v>
          </cell>
          <cell r="I3167">
            <v>1</v>
          </cell>
        </row>
        <row r="3168">
          <cell r="B3168" t="str">
            <v>Установка счетчиков (Семыкин А.И.)</v>
          </cell>
          <cell r="C3168" t="str">
            <v>20.7500.4254.23</v>
          </cell>
          <cell r="D3168" t="str">
            <v>IT.75.1631.293</v>
          </cell>
          <cell r="F3168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68">
            <v>2023</v>
          </cell>
          <cell r="H3168">
            <v>0.23</v>
          </cell>
          <cell r="I3168">
            <v>1</v>
          </cell>
        </row>
        <row r="3169">
          <cell r="B3169" t="str">
            <v>Установка счетчиков (Путинцева Л.В.)</v>
          </cell>
          <cell r="C3169" t="str">
            <v>20.7500.4365.23</v>
          </cell>
          <cell r="D3169" t="str">
            <v>IT.75.1631.295</v>
          </cell>
          <cell r="F3169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69">
            <v>2023</v>
          </cell>
          <cell r="H3169">
            <v>0.23</v>
          </cell>
          <cell r="I3169">
            <v>1</v>
          </cell>
        </row>
        <row r="3170">
          <cell r="B3170" t="str">
            <v>Установка счетчиков (Ситалов А.В.)</v>
          </cell>
          <cell r="C3170" t="str">
            <v>20.7500.4591.23</v>
          </cell>
          <cell r="D3170" t="str">
            <v>IT.75.1631.298</v>
          </cell>
          <cell r="F317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70">
            <v>2023</v>
          </cell>
          <cell r="H3170">
            <v>0.23</v>
          </cell>
          <cell r="I3170">
            <v>1</v>
          </cell>
        </row>
        <row r="3171">
          <cell r="B3171" t="str">
            <v>Установка счетчиков (Булгакова В.В.)</v>
          </cell>
          <cell r="C3171" t="str">
            <v>20.7500.4458.23</v>
          </cell>
          <cell r="D3171" t="str">
            <v>IT.75.1631.301</v>
          </cell>
          <cell r="F3171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71">
            <v>2023</v>
          </cell>
          <cell r="H3171">
            <v>0.23</v>
          </cell>
          <cell r="I3171">
            <v>1</v>
          </cell>
        </row>
        <row r="3172">
          <cell r="B3172" t="str">
            <v>Установка счетчиков (АКМО Заб. края)</v>
          </cell>
          <cell r="C3172" t="str">
            <v>20.7500.4575.23</v>
          </cell>
          <cell r="D3172" t="str">
            <v>IT.75.1631.304</v>
          </cell>
          <cell r="F3172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72">
            <v>2023</v>
          </cell>
          <cell r="H3172">
            <v>0.23</v>
          </cell>
          <cell r="I3172">
            <v>1</v>
          </cell>
        </row>
        <row r="3173">
          <cell r="B3173" t="str">
            <v>Установка счетчиков (Соловьев А.А.)</v>
          </cell>
          <cell r="C3173" t="str">
            <v>20.7500.4353.22</v>
          </cell>
          <cell r="D3173" t="str">
            <v>IT.75.1631.339</v>
          </cell>
          <cell r="F3173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73">
            <v>2023</v>
          </cell>
          <cell r="H3173">
            <v>0.23</v>
          </cell>
          <cell r="I3173">
            <v>1</v>
          </cell>
        </row>
        <row r="3174">
          <cell r="B3174" t="str">
            <v>Установка счетчиков (Беломестнова Н.Д.)</v>
          </cell>
          <cell r="C3174" t="str">
            <v>20.7500.1026.23</v>
          </cell>
          <cell r="D3174" t="str">
            <v>IT.75.1631.340</v>
          </cell>
          <cell r="F3174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74">
            <v>2023</v>
          </cell>
          <cell r="H3174">
            <v>0.23</v>
          </cell>
          <cell r="I3174">
            <v>1</v>
          </cell>
        </row>
        <row r="3175">
          <cell r="B3175" t="str">
            <v>Установка счетчиков (ООО "ТЕХКОНСУР")</v>
          </cell>
          <cell r="C3175" t="str">
            <v>20.7500.4193.23</v>
          </cell>
          <cell r="D3175" t="str">
            <v>IT.75.1631.347</v>
          </cell>
          <cell r="F3175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75">
            <v>2023</v>
          </cell>
          <cell r="H3175">
            <v>0.23</v>
          </cell>
          <cell r="I3175">
            <v>1</v>
          </cell>
        </row>
        <row r="3176">
          <cell r="B3176" t="str">
            <v>Установка счетчиков (Радченко М.С.)</v>
          </cell>
          <cell r="C3176" t="str">
            <v>20.7500.1865.23</v>
          </cell>
          <cell r="D3176" t="str">
            <v>IT.75.1631.350</v>
          </cell>
          <cell r="F3176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76">
            <v>2023</v>
          </cell>
          <cell r="H3176">
            <v>0.23</v>
          </cell>
          <cell r="I3176">
            <v>1</v>
          </cell>
        </row>
        <row r="3177">
          <cell r="B3177" t="str">
            <v>Установка счетчиков (Русских В.С.)</v>
          </cell>
          <cell r="C3177" t="str">
            <v>20.7500.1318.23</v>
          </cell>
          <cell r="D3177" t="str">
            <v>IT.75.1631.362</v>
          </cell>
          <cell r="F3177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77">
            <v>2023</v>
          </cell>
          <cell r="H3177">
            <v>0.23</v>
          </cell>
          <cell r="I3177">
            <v>1</v>
          </cell>
        </row>
        <row r="3178">
          <cell r="B3178" t="str">
            <v>Установка счетчиков (Кугубаев В.В.)</v>
          </cell>
          <cell r="C3178" t="str">
            <v>20.7500.1985.23</v>
          </cell>
          <cell r="D3178" t="str">
            <v>IT.75.1631.364</v>
          </cell>
          <cell r="F3178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78">
            <v>2023</v>
          </cell>
          <cell r="H3178">
            <v>0.23</v>
          </cell>
          <cell r="I3178">
            <v>1</v>
          </cell>
        </row>
        <row r="3179">
          <cell r="B3179" t="str">
            <v>Установка счетчиков (Винокурова И.Ю.)</v>
          </cell>
          <cell r="C3179" t="str">
            <v>20.7500.2521.23</v>
          </cell>
          <cell r="D3179" t="str">
            <v>IT.75.1631.365</v>
          </cell>
          <cell r="F3179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79">
            <v>2023</v>
          </cell>
          <cell r="H3179">
            <v>0.23</v>
          </cell>
          <cell r="I3179">
            <v>1</v>
          </cell>
        </row>
        <row r="3180">
          <cell r="B3180" t="str">
            <v>Установка счетчиков (Козлова Л.М.)</v>
          </cell>
          <cell r="C3180" t="str">
            <v>20.7500.3360.23</v>
          </cell>
          <cell r="D3180" t="str">
            <v>IT.75.1631.368</v>
          </cell>
          <cell r="F318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80">
            <v>2023</v>
          </cell>
          <cell r="H3180">
            <v>0.23</v>
          </cell>
          <cell r="I3180">
            <v>1</v>
          </cell>
        </row>
        <row r="3181">
          <cell r="B3181" t="str">
            <v>Установка счетчиков (Мельникова Ю.А.)</v>
          </cell>
          <cell r="C3181" t="str">
            <v>20.7500.2285.23</v>
          </cell>
          <cell r="D3181" t="str">
            <v>IT.75.1632.036</v>
          </cell>
          <cell r="F3181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81">
            <v>2023</v>
          </cell>
          <cell r="H3181">
            <v>0.23</v>
          </cell>
          <cell r="I3181">
            <v>1</v>
          </cell>
        </row>
        <row r="3182">
          <cell r="B3182" t="str">
            <v>Установка счетчиков (Цыренжапова Н.Ц.)</v>
          </cell>
          <cell r="C3182" t="str">
            <v>20.7500.2355.23</v>
          </cell>
          <cell r="D3182" t="str">
            <v>IT.75.1632.038</v>
          </cell>
          <cell r="F3182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82">
            <v>2023</v>
          </cell>
          <cell r="H3182">
            <v>0.23</v>
          </cell>
          <cell r="I3182">
            <v>1</v>
          </cell>
        </row>
        <row r="3183">
          <cell r="B3183" t="str">
            <v>Установка счетчиков (Дорожков С.П.)</v>
          </cell>
          <cell r="C3183" t="str">
            <v>20.7500.1876.23</v>
          </cell>
          <cell r="D3183" t="str">
            <v>IT.75.1632.039</v>
          </cell>
          <cell r="F3183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83">
            <v>2023</v>
          </cell>
          <cell r="H3183">
            <v>0.23</v>
          </cell>
          <cell r="I3183">
            <v>1</v>
          </cell>
        </row>
        <row r="3184">
          <cell r="B3184" t="str">
            <v>Установка счетчиков (Яковлева А.В.)</v>
          </cell>
          <cell r="C3184" t="str">
            <v>20.7500.2040.23</v>
          </cell>
          <cell r="D3184" t="str">
            <v>IT.75.1632.040</v>
          </cell>
          <cell r="F3184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84">
            <v>2023</v>
          </cell>
          <cell r="H3184">
            <v>0.23</v>
          </cell>
          <cell r="I3184">
            <v>1</v>
          </cell>
        </row>
        <row r="3185">
          <cell r="B3185" t="str">
            <v>Установка счетчиков (Астраханцева Л.О.)</v>
          </cell>
          <cell r="C3185" t="str">
            <v>20.7500.2094.23</v>
          </cell>
          <cell r="D3185" t="str">
            <v>IT.75.1632.041</v>
          </cell>
          <cell r="F3185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85">
            <v>2023</v>
          </cell>
          <cell r="H3185">
            <v>0.23</v>
          </cell>
          <cell r="I3185">
            <v>1</v>
          </cell>
        </row>
        <row r="3186">
          <cell r="B3186" t="str">
            <v>Установка счетчиков (Кузиванова О.А.)</v>
          </cell>
          <cell r="C3186" t="str">
            <v>20.7500.2314.23</v>
          </cell>
          <cell r="D3186" t="str">
            <v>IT.75.1632.042</v>
          </cell>
          <cell r="F3186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86">
            <v>2023</v>
          </cell>
          <cell r="H3186">
            <v>0.23</v>
          </cell>
          <cell r="I3186">
            <v>1</v>
          </cell>
        </row>
        <row r="3187">
          <cell r="B3187" t="str">
            <v>Установка счетчиков (Ушаков С.С.)</v>
          </cell>
          <cell r="C3187" t="str">
            <v>20.7500.3368.23</v>
          </cell>
          <cell r="D3187" t="str">
            <v>IT.75.1632.043</v>
          </cell>
          <cell r="F3187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87">
            <v>2023</v>
          </cell>
          <cell r="H3187">
            <v>0.23</v>
          </cell>
          <cell r="I3187">
            <v>1</v>
          </cell>
        </row>
        <row r="3188">
          <cell r="B3188" t="str">
            <v>Установка счетчиков (Цыденов Д.Д.)</v>
          </cell>
          <cell r="C3188" t="str">
            <v>20.7500.2978.23</v>
          </cell>
          <cell r="D3188" t="str">
            <v>IT.75.1632.044</v>
          </cell>
          <cell r="F3188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88">
            <v>2023</v>
          </cell>
          <cell r="H3188">
            <v>0.23</v>
          </cell>
          <cell r="I3188">
            <v>1</v>
          </cell>
        </row>
        <row r="3189">
          <cell r="B3189" t="str">
            <v>Установка счетчиков (Жамсаранжапов Д.Б.)</v>
          </cell>
          <cell r="C3189" t="str">
            <v>20.7500.4007.23</v>
          </cell>
          <cell r="D3189" t="str">
            <v>IT.75.1632.049</v>
          </cell>
          <cell r="F3189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89">
            <v>2023</v>
          </cell>
          <cell r="H3189">
            <v>0.23</v>
          </cell>
          <cell r="I3189">
            <v>1</v>
          </cell>
        </row>
        <row r="3190">
          <cell r="B3190" t="str">
            <v>Установка счетчиков (Леонова Н.В.)</v>
          </cell>
          <cell r="C3190" t="str">
            <v>20.7500.3861.23</v>
          </cell>
          <cell r="D3190" t="str">
            <v>IT.75.1632.050</v>
          </cell>
          <cell r="F319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90">
            <v>2023</v>
          </cell>
          <cell r="H3190">
            <v>0.23</v>
          </cell>
          <cell r="I3190">
            <v>1</v>
          </cell>
        </row>
        <row r="3191">
          <cell r="B3191" t="str">
            <v>Установка счетчиков (Якимов С.М.)</v>
          </cell>
          <cell r="C3191" t="str">
            <v>20.7500.3994.23</v>
          </cell>
          <cell r="D3191" t="str">
            <v>IT.75.1632.051</v>
          </cell>
          <cell r="F3191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91">
            <v>2023</v>
          </cell>
          <cell r="H3191">
            <v>0.23</v>
          </cell>
          <cell r="I3191">
            <v>1</v>
          </cell>
        </row>
        <row r="3192">
          <cell r="B3192" t="str">
            <v>Установка счетчиков (Администрация ГП "К</v>
          </cell>
          <cell r="C3192" t="str">
            <v>20.7500.3940.23</v>
          </cell>
          <cell r="D3192" t="str">
            <v>IT.75.1632.052</v>
          </cell>
          <cell r="F3192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92">
            <v>2023</v>
          </cell>
          <cell r="H3192">
            <v>0.23</v>
          </cell>
          <cell r="I3192">
            <v>1</v>
          </cell>
        </row>
        <row r="3193">
          <cell r="B3193" t="str">
            <v>Установка счетчиков (Аргеева Б.М.)</v>
          </cell>
          <cell r="C3193" t="str">
            <v>20.7500.4034.23</v>
          </cell>
          <cell r="D3193" t="str">
            <v>IT.75.1632.053</v>
          </cell>
          <cell r="F3193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93">
            <v>2023</v>
          </cell>
          <cell r="H3193">
            <v>0.23</v>
          </cell>
          <cell r="I3193">
            <v>1</v>
          </cell>
        </row>
        <row r="3194">
          <cell r="B3194" t="str">
            <v>Установка счетчиков (Макарова Ю.И.)</v>
          </cell>
          <cell r="C3194" t="str">
            <v>20.7500.4145.23</v>
          </cell>
          <cell r="D3194" t="str">
            <v>IT.75.1632.054</v>
          </cell>
          <cell r="F3194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94">
            <v>2023</v>
          </cell>
          <cell r="H3194">
            <v>0.23</v>
          </cell>
          <cell r="I3194">
            <v>1</v>
          </cell>
        </row>
        <row r="3195">
          <cell r="B3195" t="str">
            <v>Установка счетчиков (Загвозкина Н.Н.)</v>
          </cell>
          <cell r="C3195" t="str">
            <v>20.7500.3950.23</v>
          </cell>
          <cell r="D3195" t="str">
            <v>IT.75.1632.055</v>
          </cell>
          <cell r="F3195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95">
            <v>2023</v>
          </cell>
          <cell r="H3195">
            <v>0.23</v>
          </cell>
          <cell r="I3195">
            <v>1</v>
          </cell>
        </row>
        <row r="3196">
          <cell r="B3196" t="str">
            <v>Установка счетчиков (Баймурадова К.А.)</v>
          </cell>
          <cell r="C3196" t="str">
            <v>20.7500.4090.23</v>
          </cell>
          <cell r="D3196" t="str">
            <v>IT.75.1632.056</v>
          </cell>
          <cell r="F3196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96">
            <v>2023</v>
          </cell>
          <cell r="H3196">
            <v>0.23</v>
          </cell>
          <cell r="I3196">
            <v>1</v>
          </cell>
        </row>
        <row r="3197">
          <cell r="B3197" t="str">
            <v>Установка счетчиков (Лазарева Л.И.)</v>
          </cell>
          <cell r="C3197" t="str">
            <v>20.7500.1451.23</v>
          </cell>
          <cell r="D3197" t="str">
            <v>IT.75.1632.067</v>
          </cell>
          <cell r="F3197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97">
            <v>2023</v>
          </cell>
          <cell r="H3197">
            <v>0.23</v>
          </cell>
          <cell r="I3197">
            <v>1</v>
          </cell>
        </row>
        <row r="3198">
          <cell r="B3198" t="str">
            <v>Установка счетчиков (Попова А.А.)</v>
          </cell>
          <cell r="C3198" t="str">
            <v>20.7500.4150.23</v>
          </cell>
          <cell r="D3198" t="str">
            <v>IT.75.1632.081</v>
          </cell>
          <cell r="F3198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98">
            <v>2023</v>
          </cell>
          <cell r="H3198">
            <v>0.23</v>
          </cell>
          <cell r="I3198">
            <v>1</v>
          </cell>
        </row>
        <row r="3199">
          <cell r="B3199" t="str">
            <v>Установка счетчиков (Сёмина Е.В.)</v>
          </cell>
          <cell r="C3199" t="str">
            <v>20.7500.2921.23</v>
          </cell>
          <cell r="D3199" t="str">
            <v>IT.75.1632.085</v>
          </cell>
          <cell r="F3199" t="str">
            <v>8.1.1_0,4 кВ и ниже без ТТ_Средства коммерческого учета электрической энергии (мощности) однофазные прямого включения</v>
          </cell>
          <cell r="G3199">
            <v>2023</v>
          </cell>
          <cell r="H3199">
            <v>0.23</v>
          </cell>
          <cell r="I3199">
            <v>1</v>
          </cell>
        </row>
        <row r="3200">
          <cell r="B3200" t="str">
            <v>Установка счетчиков (Короткова С.В.)</v>
          </cell>
          <cell r="C3200" t="str">
            <v>20.7500.2731.23</v>
          </cell>
          <cell r="D3200" t="str">
            <v>IT.75.1632.086</v>
          </cell>
          <cell r="F320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200">
            <v>2023</v>
          </cell>
          <cell r="H3200">
            <v>0.23</v>
          </cell>
          <cell r="I3200">
            <v>1</v>
          </cell>
        </row>
        <row r="3201">
          <cell r="B3201" t="str">
            <v>Установка счетчиков (Алексеев А.В.)</v>
          </cell>
          <cell r="C3201" t="str">
            <v>20.7500.3557.23</v>
          </cell>
          <cell r="D3201" t="str">
            <v>IT.75.1632.087</v>
          </cell>
          <cell r="F3201" t="str">
            <v>8.1.1_0,4 кВ и ниже без ТТ_Средства коммерческого учета электрической энергии (мощности) однофазные прямого включения</v>
          </cell>
          <cell r="G3201">
            <v>2023</v>
          </cell>
          <cell r="H3201">
            <v>0.23</v>
          </cell>
          <cell r="I3201">
            <v>1</v>
          </cell>
        </row>
        <row r="3202">
          <cell r="B3202" t="str">
            <v>Установка счетчиков (Файёзова З.Р.)</v>
          </cell>
          <cell r="C3202" t="str">
            <v>20.7500.1604.23</v>
          </cell>
          <cell r="D3202" t="str">
            <v>IT.75.1632.088</v>
          </cell>
          <cell r="F3202" t="str">
            <v>8.1.1_0,4 кВ и ниже без ТТ_Средства коммерческого учета электрической энергии (мощности) однофазные прямого включения</v>
          </cell>
          <cell r="G3202">
            <v>2023</v>
          </cell>
          <cell r="H3202">
            <v>0.23</v>
          </cell>
          <cell r="I3202">
            <v>1</v>
          </cell>
        </row>
        <row r="3203">
          <cell r="B3203" t="str">
            <v>Установка счетчиков (Бубнев В.В.)</v>
          </cell>
          <cell r="C3203" t="str">
            <v>20.7500.3045.23</v>
          </cell>
          <cell r="D3203" t="str">
            <v>IT.75.1632.089</v>
          </cell>
          <cell r="F3203" t="str">
            <v>8.1.1_0,4 кВ и ниже без ТТ_Средства коммерческого учета электрической энергии (мощности) однофазные прямого включения</v>
          </cell>
          <cell r="G3203">
            <v>2023</v>
          </cell>
          <cell r="H3203">
            <v>0.23</v>
          </cell>
          <cell r="I3203">
            <v>1</v>
          </cell>
        </row>
        <row r="3204">
          <cell r="B3204" t="str">
            <v>Установка счетчиков (Соснина А.С.)</v>
          </cell>
          <cell r="C3204" t="str">
            <v>20.7500.3043.23</v>
          </cell>
          <cell r="D3204" t="str">
            <v>IT.75.1632.090</v>
          </cell>
          <cell r="F3204" t="str">
            <v>8.1.1_0,4 кВ и ниже без ТТ_Средства коммерческого учета электрической энергии (мощности) однофазные прямого включения</v>
          </cell>
          <cell r="G3204">
            <v>2023</v>
          </cell>
          <cell r="H3204">
            <v>0.23</v>
          </cell>
          <cell r="I3204">
            <v>1</v>
          </cell>
        </row>
        <row r="3205">
          <cell r="B3205" t="str">
            <v>Установка счетчиков (Лхамажапова Ц.Б.)</v>
          </cell>
          <cell r="C3205" t="str">
            <v>20.7500.4224.23</v>
          </cell>
          <cell r="D3205" t="str">
            <v>IT.75.1632.107</v>
          </cell>
          <cell r="F3205" t="str">
            <v>8.1.1_0,4 кВ и ниже без ТТ_Средства коммерческого учета электрической энергии (мощности) однофазные прямого включения</v>
          </cell>
          <cell r="G3205">
            <v>2023</v>
          </cell>
          <cell r="H3205">
            <v>0.4</v>
          </cell>
          <cell r="I3205">
            <v>1</v>
          </cell>
        </row>
        <row r="3206">
          <cell r="B3206" t="str">
            <v>Установка счетчиков (Матафонова В.Б.)</v>
          </cell>
          <cell r="C3206" t="str">
            <v>20.7500.4303.23</v>
          </cell>
          <cell r="D3206" t="str">
            <v>IT.75.1632.108</v>
          </cell>
          <cell r="F3206" t="str">
            <v>8.1.1_0,4 кВ и ниже без ТТ_Средства коммерческого учета электрической энергии (мощности) однофазные прямого включения</v>
          </cell>
          <cell r="G3206">
            <v>2023</v>
          </cell>
          <cell r="H3206">
            <v>0.4</v>
          </cell>
          <cell r="I3206">
            <v>1</v>
          </cell>
        </row>
        <row r="3207">
          <cell r="B3207" t="str">
            <v>Установка счетчиков (Веригина Г.М.)</v>
          </cell>
          <cell r="C3207" t="str">
            <v>20.7500.2989.23</v>
          </cell>
          <cell r="D3207" t="str">
            <v>IT.75.1632.111</v>
          </cell>
          <cell r="F3207" t="str">
            <v>8.1.1_0,4 кВ и ниже без ТТ_Средства коммерческого учета электрической энергии (мощности) однофазные прямого включения</v>
          </cell>
          <cell r="G3207">
            <v>2023</v>
          </cell>
          <cell r="H3207">
            <v>0.23</v>
          </cell>
          <cell r="I3207">
            <v>1</v>
          </cell>
        </row>
        <row r="3208">
          <cell r="B3208" t="str">
            <v>Установка счетчиков (Никифоров А.С.)</v>
          </cell>
          <cell r="C3208" t="str">
            <v>20.7500.3339.23</v>
          </cell>
          <cell r="D3208" t="str">
            <v>IT.75.1632.114</v>
          </cell>
          <cell r="F3208" t="str">
            <v>8.1.1_0,4 кВ и ниже без ТТ_Средства коммерческого учета электрической энергии (мощности) однофазные прямого включения</v>
          </cell>
          <cell r="G3208">
            <v>2023</v>
          </cell>
          <cell r="H3208">
            <v>0.23</v>
          </cell>
          <cell r="I3208">
            <v>1</v>
          </cell>
        </row>
        <row r="3209">
          <cell r="B3209" t="str">
            <v>Установка счетчиков (Моргун С.В.)</v>
          </cell>
          <cell r="C3209" t="str">
            <v>20.7500.1988.23</v>
          </cell>
          <cell r="D3209" t="str">
            <v>IT.75.1632.132</v>
          </cell>
          <cell r="F3209" t="str">
            <v>8.1.1_0,4 кВ и ниже без ТТ_Средства коммерческого учета электрической энергии (мощности) однофазные прямого включения</v>
          </cell>
          <cell r="G3209">
            <v>2023</v>
          </cell>
          <cell r="H3209">
            <v>0.23</v>
          </cell>
          <cell r="I3209">
            <v>1</v>
          </cell>
        </row>
        <row r="3210">
          <cell r="B3210" t="str">
            <v>Установка счетчиков (Цыриторон Ч.Б.Д.)</v>
          </cell>
          <cell r="C3210" t="str">
            <v>20.7500.1393.23</v>
          </cell>
          <cell r="D3210" t="str">
            <v>IT.75.1632.134</v>
          </cell>
          <cell r="F321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210">
            <v>2023</v>
          </cell>
          <cell r="H3210">
            <v>0.23</v>
          </cell>
          <cell r="I3210">
            <v>1</v>
          </cell>
        </row>
        <row r="3211">
          <cell r="B3211" t="str">
            <v>Установка счетчиков (Куклин Н.В.)</v>
          </cell>
          <cell r="C3211" t="str">
            <v>20.7500.4112.23</v>
          </cell>
          <cell r="D3211" t="str">
            <v>IT.75.1632.153</v>
          </cell>
          <cell r="F3211" t="str">
            <v>8.1.1_0,4 кВ и ниже без ТТ_Средства коммерческого учета электрической энергии (мощности) однофазные прямого включения</v>
          </cell>
          <cell r="G3211">
            <v>2023</v>
          </cell>
          <cell r="H3211">
            <v>0.23</v>
          </cell>
          <cell r="I3211">
            <v>1</v>
          </cell>
        </row>
        <row r="3212">
          <cell r="B3212" t="str">
            <v>Установка счетчиков (Казанцев А.П.)</v>
          </cell>
          <cell r="C3212" t="str">
            <v>20.7500.1278.23</v>
          </cell>
          <cell r="D3212" t="str">
            <v>IT.75.1632.156</v>
          </cell>
          <cell r="F3212" t="str">
            <v>8.1.1_0,4 кВ и ниже без ТТ_Средства коммерческого учета электрической энергии (мощности) однофазные прямого включения</v>
          </cell>
          <cell r="G3212">
            <v>2023</v>
          </cell>
          <cell r="H3212">
            <v>0.23</v>
          </cell>
          <cell r="I3212">
            <v>1</v>
          </cell>
        </row>
        <row r="3213">
          <cell r="B3213" t="str">
            <v>Установка счетчиков (Авилкин А.М.)</v>
          </cell>
          <cell r="C3213" t="str">
            <v>20.7500.3602.23</v>
          </cell>
          <cell r="D3213" t="str">
            <v>IT.75.1632.169</v>
          </cell>
          <cell r="F3213" t="str">
            <v>8.1.1_0,4 кВ и ниже без ТТ_Средства коммерческого учета электрической энергии (мощности) однофазные прямого включения</v>
          </cell>
          <cell r="G3213">
            <v>2023</v>
          </cell>
          <cell r="H3213">
            <v>0.23</v>
          </cell>
          <cell r="I3213">
            <v>1</v>
          </cell>
        </row>
        <row r="3214">
          <cell r="B3214" t="str">
            <v>Установка счетчиков (Авилкин А.М.)</v>
          </cell>
          <cell r="C3214" t="str">
            <v>20.7500.2769.23</v>
          </cell>
          <cell r="D3214" t="str">
            <v>IT.75.1632.170</v>
          </cell>
          <cell r="F3214" t="str">
            <v>8.1.1_0,4 кВ и ниже без ТТ_Средства коммерческого учета электрической энергии (мощности) однофазные прямого включения</v>
          </cell>
          <cell r="G3214">
            <v>2023</v>
          </cell>
          <cell r="H3214">
            <v>0.23</v>
          </cell>
          <cell r="I3214">
            <v>1</v>
          </cell>
        </row>
        <row r="3215">
          <cell r="B3215" t="str">
            <v>Установка счетчиков (Веневский Ю.Г.)</v>
          </cell>
          <cell r="C3215" t="str">
            <v>20.7500.3465.23</v>
          </cell>
          <cell r="D3215" t="str">
            <v>IT.75.1632.181</v>
          </cell>
          <cell r="F3215" t="str">
            <v>8.1.1_0,4 кВ и ниже без ТТ_Средства коммерческого учета электрической энергии (мощности) однофазные прямого включения</v>
          </cell>
          <cell r="G3215">
            <v>2023</v>
          </cell>
          <cell r="H3215">
            <v>0.23</v>
          </cell>
          <cell r="I3215">
            <v>1</v>
          </cell>
        </row>
        <row r="3216">
          <cell r="B3216" t="str">
            <v>Установка счетчиков (Коленда В.С.)</v>
          </cell>
          <cell r="C3216" t="str">
            <v>20.7500.3519.23</v>
          </cell>
          <cell r="D3216" t="str">
            <v>IT.75.1632.182</v>
          </cell>
          <cell r="F3216" t="str">
            <v>8.1.1_0,4 кВ и ниже без ТТ_Средства коммерческого учета электрической энергии (мощности) однофазные прямого включения</v>
          </cell>
          <cell r="G3216">
            <v>2023</v>
          </cell>
          <cell r="H3216">
            <v>0.23</v>
          </cell>
          <cell r="I3216">
            <v>1</v>
          </cell>
        </row>
        <row r="3217">
          <cell r="B3217" t="str">
            <v>Установка счетчиков (Аверина О.В.)</v>
          </cell>
          <cell r="C3217" t="str">
            <v>20.7500.1163.23</v>
          </cell>
          <cell r="D3217" t="str">
            <v>IT.75.1632.183</v>
          </cell>
          <cell r="F3217" t="str">
            <v>8.1.1_0,4 кВ и ниже без ТТ_Средства коммерческого учета электрической энергии (мощности) однофазные прямого включения</v>
          </cell>
          <cell r="G3217">
            <v>2023</v>
          </cell>
          <cell r="H3217">
            <v>0.23</v>
          </cell>
          <cell r="I3217">
            <v>1</v>
          </cell>
        </row>
        <row r="3218">
          <cell r="B3218" t="str">
            <v>Установка счетчиков (Санжитов Б.Д.)</v>
          </cell>
          <cell r="C3218" t="str">
            <v>20.7500.1694.23</v>
          </cell>
          <cell r="D3218" t="str">
            <v>IT.75.1632.184</v>
          </cell>
          <cell r="F3218" t="str">
            <v>8.1.1_0,4 кВ и ниже без ТТ_Средства коммерческого учета электрической энергии (мощности) однофазные прямого включения</v>
          </cell>
          <cell r="G3218">
            <v>2023</v>
          </cell>
          <cell r="H3218">
            <v>0.23</v>
          </cell>
          <cell r="I3218">
            <v>1</v>
          </cell>
        </row>
        <row r="3219">
          <cell r="B3219" t="str">
            <v>Установка счетчиков (Резцова А.В.)</v>
          </cell>
          <cell r="C3219" t="str">
            <v>20.7500.2277.23</v>
          </cell>
          <cell r="D3219" t="str">
            <v>IT.75.1632.185</v>
          </cell>
          <cell r="F3219" t="str">
            <v>8.1.1_0,4 кВ и ниже без ТТ_Средства коммерческого учета электрической энергии (мощности) однофазные прямого включения</v>
          </cell>
          <cell r="G3219">
            <v>2023</v>
          </cell>
          <cell r="H3219">
            <v>0.23</v>
          </cell>
          <cell r="I3219">
            <v>1</v>
          </cell>
        </row>
        <row r="3220">
          <cell r="B3220" t="str">
            <v>Установка счетчиков (Зырянов А.А.)</v>
          </cell>
          <cell r="C3220" t="str">
            <v>20.7500.3519.23</v>
          </cell>
          <cell r="D3220" t="str">
            <v>IT.75.1632.186</v>
          </cell>
          <cell r="F3220" t="str">
            <v>8.1.1_0,4 кВ и ниже без ТТ_Средства коммерческого учета электрической энергии (мощности) однофазные прямого включения</v>
          </cell>
          <cell r="G3220">
            <v>2023</v>
          </cell>
          <cell r="H3220">
            <v>0.23</v>
          </cell>
          <cell r="I3220">
            <v>1</v>
          </cell>
        </row>
        <row r="3221">
          <cell r="B3221" t="str">
            <v>Средства коммерческого учета электрической энергии (мощности) трехфазные прямого включения</v>
          </cell>
          <cell r="I3221">
            <v>3195</v>
          </cell>
        </row>
        <row r="3222">
          <cell r="B3222" t="str">
            <v>Установка счетчика (Федорова Л.М.)</v>
          </cell>
          <cell r="C3222" t="str">
            <v>20.7500.2782.20</v>
          </cell>
          <cell r="D3222" t="str">
            <v>IT.75.1186.052</v>
          </cell>
          <cell r="F3222" t="str">
            <v>8.2.1_0,4 кВ и ниже с ТТ_средства коммерческого учета электрической энергии (мощности) трехфазные прямого включения</v>
          </cell>
          <cell r="G3222">
            <v>2021</v>
          </cell>
          <cell r="H3222">
            <v>0.4</v>
          </cell>
          <cell r="I3222">
            <v>1</v>
          </cell>
        </row>
        <row r="3223">
          <cell r="B3223" t="str">
            <v>Установка счетчика (Козлов А.А.)</v>
          </cell>
          <cell r="C3223" t="str">
            <v>20.7500.2806.20</v>
          </cell>
          <cell r="D3223" t="str">
            <v>IT.75.1186.055</v>
          </cell>
          <cell r="F3223" t="str">
            <v>8.2.1_0,4 кВ и ниже с ТТ_средства коммерческого учета электрической энергии (мощности) трехфазные прямого включения</v>
          </cell>
          <cell r="G3223">
            <v>2021</v>
          </cell>
          <cell r="H3223">
            <v>0.4</v>
          </cell>
          <cell r="I3223">
            <v>1</v>
          </cell>
        </row>
        <row r="3224">
          <cell r="B3224" t="str">
            <v>Установка счетчика (Щербаков М.И.)</v>
          </cell>
          <cell r="C3224" t="str">
            <v>20.7500.3225.20</v>
          </cell>
          <cell r="D3224" t="str">
            <v>IT.75.1186.062</v>
          </cell>
          <cell r="F3224" t="str">
            <v>8.2.1_0,4 кВ и ниже с ТТ_средства коммерческого учета электрической энергии (мощности) трехфазные прямого включения</v>
          </cell>
          <cell r="G3224">
            <v>2021</v>
          </cell>
          <cell r="H3224">
            <v>0.4</v>
          </cell>
          <cell r="I3224">
            <v>1</v>
          </cell>
        </row>
        <row r="3225">
          <cell r="B3225" t="str">
            <v>Установка счетчика (Казанцева А.И.)</v>
          </cell>
          <cell r="C3225" t="str">
            <v>20.7500.3378.20</v>
          </cell>
          <cell r="D3225" t="str">
            <v>IT.75.1186.063</v>
          </cell>
          <cell r="F3225" t="str">
            <v>8.2.1_0,4 кВ и ниже с ТТ_средства коммерческого учета электрической энергии (мощности) трехфазные прямого включения</v>
          </cell>
          <cell r="G3225">
            <v>2021</v>
          </cell>
          <cell r="H3225">
            <v>0.4</v>
          </cell>
          <cell r="I3225">
            <v>1</v>
          </cell>
        </row>
        <row r="3226">
          <cell r="B3226" t="str">
            <v>Установка счетчика (Семенова О.С.)</v>
          </cell>
          <cell r="C3226" t="str">
            <v>20.7500.3498.20</v>
          </cell>
          <cell r="D3226" t="str">
            <v>IT.75.1186.067</v>
          </cell>
          <cell r="F3226" t="str">
            <v>8.2.1_0,4 кВ и ниже с ТТ_средства коммерческого учета электрической энергии (мощности) трехфазные прямого включения</v>
          </cell>
          <cell r="G3226">
            <v>2021</v>
          </cell>
          <cell r="H3226">
            <v>0.4</v>
          </cell>
          <cell r="I3226">
            <v>1</v>
          </cell>
        </row>
        <row r="3227">
          <cell r="B3227" t="str">
            <v>Установка счетчиков (Корчанова Т.В.)</v>
          </cell>
          <cell r="C3227" t="str">
            <v>20.7500.3676.20</v>
          </cell>
          <cell r="D3227" t="str">
            <v>IT.75.1186.070</v>
          </cell>
          <cell r="F3227" t="str">
            <v>8.2.1_0,4 кВ и ниже с ТТ_средства коммерческого учета электрической энергии (мощности) трехфазные прямого включения</v>
          </cell>
          <cell r="G3227">
            <v>2021</v>
          </cell>
          <cell r="H3227">
            <v>0.4</v>
          </cell>
          <cell r="I3227">
            <v>1</v>
          </cell>
        </row>
        <row r="3228">
          <cell r="B3228" t="str">
            <v>Установка счетчиков (Павлинов Н.А.)</v>
          </cell>
          <cell r="C3228" t="str">
            <v>20.7500.3679.20</v>
          </cell>
          <cell r="D3228" t="str">
            <v>IT.75.1186.071</v>
          </cell>
          <cell r="F3228" t="str">
            <v>8.2.1_0,4 кВ и ниже с ТТ_средства коммерческого учета электрической энергии (мощности) трехфазные прямого включения</v>
          </cell>
          <cell r="G3228">
            <v>2021</v>
          </cell>
          <cell r="H3228">
            <v>0.4</v>
          </cell>
          <cell r="I3228">
            <v>1</v>
          </cell>
        </row>
        <row r="3229">
          <cell r="B3229" t="str">
            <v>Установка счетчиков (Лубсанимаева Р.Ц.)</v>
          </cell>
          <cell r="C3229" t="str">
            <v>20.7500.2172.20</v>
          </cell>
          <cell r="D3229" t="str">
            <v>IT.75.1186.077</v>
          </cell>
          <cell r="F3229" t="str">
            <v>8.2.1_0,4 кВ и ниже с ТТ_средства коммерческого учета электрической энергии (мощности) трехфазные прямого включения</v>
          </cell>
          <cell r="G3229">
            <v>2021</v>
          </cell>
          <cell r="H3229">
            <v>0.4</v>
          </cell>
          <cell r="I3229">
            <v>1</v>
          </cell>
        </row>
        <row r="3230">
          <cell r="B3230" t="str">
            <v>Установка счетчиков (Жигмитов Е.Е.)</v>
          </cell>
          <cell r="C3230" t="str">
            <v>20.7500.3622.20</v>
          </cell>
          <cell r="D3230" t="str">
            <v>IT.75.1186.080</v>
          </cell>
          <cell r="F3230" t="str">
            <v>8.2.1_0,4 кВ и ниже с ТТ_средства коммерческого учета электрической энергии (мощности) трехфазные прямого включения</v>
          </cell>
          <cell r="G3230">
            <v>2021</v>
          </cell>
          <cell r="H3230">
            <v>0.4</v>
          </cell>
          <cell r="I3230">
            <v>1</v>
          </cell>
        </row>
        <row r="3231">
          <cell r="B3231" t="str">
            <v>Установка счетчиков (Ринчинова А.Б.)</v>
          </cell>
          <cell r="C3231" t="str">
            <v>20.7500.86.21</v>
          </cell>
          <cell r="D3231" t="str">
            <v>IT.75.1186.082</v>
          </cell>
          <cell r="F3231" t="str">
            <v>8.2.1_0,4 кВ и ниже с ТТ_средства коммерческого учета электрической энергии (мощности) трехфазные прямого включения</v>
          </cell>
          <cell r="G3231">
            <v>2021</v>
          </cell>
          <cell r="H3231">
            <v>0.4</v>
          </cell>
          <cell r="I3231">
            <v>1</v>
          </cell>
        </row>
        <row r="3232">
          <cell r="B3232" t="str">
            <v>Установка счетчиков (Рябов К.В.)</v>
          </cell>
          <cell r="C3232" t="str">
            <v>20.7500.1741.20</v>
          </cell>
          <cell r="D3232" t="str">
            <v>IT.75.1186.095</v>
          </cell>
          <cell r="F3232" t="str">
            <v>8.2.1_0,4 кВ и ниже с ТТ_средства коммерческого учета электрической энергии (мощности) трехфазные прямого включения</v>
          </cell>
          <cell r="G3232">
            <v>2021</v>
          </cell>
          <cell r="H3232">
            <v>0.4</v>
          </cell>
          <cell r="I3232">
            <v>1</v>
          </cell>
        </row>
        <row r="3233">
          <cell r="B3233" t="str">
            <v>Установка счетчиков (Орел Т.В.)</v>
          </cell>
          <cell r="C3233" t="str">
            <v>20.7500.1998.20</v>
          </cell>
          <cell r="D3233" t="str">
            <v>IT.75.1186.096</v>
          </cell>
          <cell r="F3233" t="str">
            <v>8.2.1_0,4 кВ и ниже с ТТ_средства коммерческого учета электрической энергии (мощности) трехфазные прямого включения</v>
          </cell>
          <cell r="G3233">
            <v>2021</v>
          </cell>
          <cell r="H3233">
            <v>0.4</v>
          </cell>
          <cell r="I3233">
            <v>1</v>
          </cell>
        </row>
        <row r="3234">
          <cell r="B3234" t="str">
            <v>Установка счетчиков (ИП Гнетило Я.И.)</v>
          </cell>
          <cell r="C3234" t="str">
            <v>20.7500.2534.20</v>
          </cell>
          <cell r="D3234" t="str">
            <v>IT.75.1186.119</v>
          </cell>
          <cell r="F3234" t="str">
            <v>8.2.1_0,4 кВ и ниже с ТТ_средства коммерческого учета электрической энергии (мощности) трехфазные прямого включения</v>
          </cell>
          <cell r="G3234">
            <v>2021</v>
          </cell>
          <cell r="H3234">
            <v>0.4</v>
          </cell>
          <cell r="I3234">
            <v>1</v>
          </cell>
        </row>
        <row r="3235">
          <cell r="B3235" t="str">
            <v>Установка счетчиков (Гладких А.С.)</v>
          </cell>
          <cell r="C3235" t="str">
            <v>20.7500.3531.20</v>
          </cell>
          <cell r="D3235" t="str">
            <v>IT.75.1186.120</v>
          </cell>
          <cell r="F3235" t="str">
            <v>8.2.1_0,4 кВ и ниже с ТТ_средства коммерческого учета электрической энергии (мощности) трехфазные прямого включения</v>
          </cell>
          <cell r="G3235">
            <v>2021</v>
          </cell>
          <cell r="H3235">
            <v>0.4</v>
          </cell>
          <cell r="I3235">
            <v>1</v>
          </cell>
        </row>
        <row r="3236">
          <cell r="B3236" t="str">
            <v>Установка счетчиков (Махазагдаев А.Д.)</v>
          </cell>
          <cell r="C3236" t="str">
            <v>20.7500.2899.20</v>
          </cell>
          <cell r="D3236" t="str">
            <v>IT.75.1186.121</v>
          </cell>
          <cell r="F3236" t="str">
            <v>8.2.1_0,4 кВ и ниже с ТТ_средства коммерческого учета электрической энергии (мощности) трехфазные прямого включения</v>
          </cell>
          <cell r="G3236">
            <v>2021</v>
          </cell>
          <cell r="H3236">
            <v>0.4</v>
          </cell>
          <cell r="I3236">
            <v>1</v>
          </cell>
        </row>
        <row r="3237">
          <cell r="B3237" t="str">
            <v>Установка счетчиков ( Дедков К.Д.)</v>
          </cell>
          <cell r="C3237" t="str">
            <v>20.7500.2727.20</v>
          </cell>
          <cell r="D3237" t="str">
            <v>IT.75.1186.127</v>
          </cell>
          <cell r="F3237" t="str">
            <v>8.2.1_0,4 кВ и ниже с ТТ_средства коммерческого учета электрической энергии (мощности) трехфазные прямого включения</v>
          </cell>
          <cell r="G3237">
            <v>2021</v>
          </cell>
          <cell r="H3237">
            <v>0.4</v>
          </cell>
          <cell r="I3237">
            <v>1</v>
          </cell>
        </row>
        <row r="3238">
          <cell r="B3238" t="str">
            <v>Установка счетчиков (Федорова Е.А.)</v>
          </cell>
          <cell r="C3238" t="str">
            <v>20.7500.2269.20</v>
          </cell>
          <cell r="D3238" t="str">
            <v>IT.75.1186.129</v>
          </cell>
          <cell r="F3238" t="str">
            <v>8.2.1_0,4 кВ и ниже с ТТ_средства коммерческого учета электрической энергии (мощности) трехфазные прямого включения</v>
          </cell>
          <cell r="G3238">
            <v>2021</v>
          </cell>
          <cell r="H3238">
            <v>0.23</v>
          </cell>
          <cell r="I3238">
            <v>1</v>
          </cell>
        </row>
        <row r="3239">
          <cell r="B3239" t="str">
            <v>Установка счетчиков (Ковалёв А.Г.)</v>
          </cell>
          <cell r="C3239" t="str">
            <v>20.7500.2943.20</v>
          </cell>
          <cell r="D3239" t="str">
            <v>IT.75.1186.130</v>
          </cell>
          <cell r="F3239" t="str">
            <v>8.2.1_0,4 кВ и ниже с ТТ_средства коммерческого учета электрической энергии (мощности) трехфазные прямого включения</v>
          </cell>
          <cell r="G3239">
            <v>2021</v>
          </cell>
          <cell r="H3239">
            <v>0.4</v>
          </cell>
          <cell r="I3239">
            <v>1</v>
          </cell>
        </row>
        <row r="3240">
          <cell r="B3240" t="str">
            <v>Установка счетчиков (Журавлев Р.В.)</v>
          </cell>
          <cell r="C3240" t="str">
            <v>20.7500.3567.20</v>
          </cell>
          <cell r="D3240" t="str">
            <v>IT.75.1186.134</v>
          </cell>
          <cell r="F3240" t="str">
            <v>8.2.1_0,4 кВ и ниже с ТТ_средства коммерческого учета электрической энергии (мощности) трехфазные прямого включения</v>
          </cell>
          <cell r="G3240">
            <v>2021</v>
          </cell>
          <cell r="H3240">
            <v>0.4</v>
          </cell>
          <cell r="I3240">
            <v>1</v>
          </cell>
        </row>
        <row r="3241">
          <cell r="B3241" t="str">
            <v>Установка счетчиков (Саванюк В.А.)</v>
          </cell>
          <cell r="C3241" t="str">
            <v>20.7500.1860.20</v>
          </cell>
          <cell r="D3241" t="str">
            <v>IT.75.1186.147</v>
          </cell>
          <cell r="F3241" t="str">
            <v>8.2.1_0,4 кВ и ниже с ТТ_средства коммерческого учета электрической энергии (мощности) трехфазные прямого включения</v>
          </cell>
          <cell r="G3241">
            <v>2021</v>
          </cell>
          <cell r="H3241">
            <v>0.4</v>
          </cell>
          <cell r="I3241">
            <v>1</v>
          </cell>
        </row>
        <row r="3242">
          <cell r="B3242" t="str">
            <v>Установка счетчиков (Рожковский Д.А.)</v>
          </cell>
          <cell r="C3242" t="str">
            <v>20.7500.3632.20</v>
          </cell>
          <cell r="D3242" t="str">
            <v>IT.75.1186.202</v>
          </cell>
          <cell r="F3242" t="str">
            <v>8.2.1_0,4 кВ и ниже с ТТ_средства коммерческого учета электрической энергии (мощности) трехфазные прямого включения</v>
          </cell>
          <cell r="G3242">
            <v>2021</v>
          </cell>
          <cell r="H3242">
            <v>0.4</v>
          </cell>
          <cell r="I3242">
            <v>1</v>
          </cell>
        </row>
        <row r="3243">
          <cell r="B3243" t="str">
            <v>Установка счетчиков (Измайлова С.А.)</v>
          </cell>
          <cell r="C3243" t="str">
            <v>20.7500.3437.20</v>
          </cell>
          <cell r="D3243" t="str">
            <v>IT.75.1186.193</v>
          </cell>
          <cell r="F3243" t="str">
            <v>8.2.1_0,4 кВ и ниже с ТТ_средства коммерческого учета электрической энергии (мощности) трехфазные прямого включения</v>
          </cell>
          <cell r="G3243">
            <v>2021</v>
          </cell>
          <cell r="H3243">
            <v>0.4</v>
          </cell>
          <cell r="I3243">
            <v>1</v>
          </cell>
        </row>
        <row r="3244">
          <cell r="B3244" t="str">
            <v>Установка счетчиков (Болотина Н.С.)</v>
          </cell>
          <cell r="C3244" t="str">
            <v>20.7500.2398.20</v>
          </cell>
          <cell r="D3244" t="str">
            <v>IT.75.1186.197</v>
          </cell>
          <cell r="F3244" t="str">
            <v>8.2.1_0,4 кВ и ниже с ТТ_средства коммерческого учета электрической энергии (мощности) трехфазные прямого включения</v>
          </cell>
          <cell r="G3244">
            <v>2021</v>
          </cell>
          <cell r="H3244">
            <v>0.4</v>
          </cell>
          <cell r="I3244">
            <v>1</v>
          </cell>
        </row>
        <row r="3245">
          <cell r="B3245" t="str">
            <v>Установка счетчиков (Широких В.С.)</v>
          </cell>
          <cell r="C3245" t="str">
            <v>20.7500.2539.20</v>
          </cell>
          <cell r="D3245" t="str">
            <v>IT.75.1186.206</v>
          </cell>
          <cell r="F3245" t="str">
            <v>8.2.1_0,4 кВ и ниже с ТТ_средства коммерческого учета электрической энергии (мощности) трехфазные прямого включения</v>
          </cell>
          <cell r="G3245">
            <v>2021</v>
          </cell>
          <cell r="H3245">
            <v>0.4</v>
          </cell>
          <cell r="I3245">
            <v>1</v>
          </cell>
        </row>
        <row r="3246">
          <cell r="B3246" t="str">
            <v>Установка счетчиков (Гладких Н.А.)</v>
          </cell>
          <cell r="C3246" t="str">
            <v>20.7500.3599.20</v>
          </cell>
          <cell r="D3246" t="str">
            <v>IT.75.1186.209</v>
          </cell>
          <cell r="F3246" t="str">
            <v>8.2.1_0,4 кВ и ниже с ТТ_средства коммерческого учета электрической энергии (мощности) трехфазные прямого включения</v>
          </cell>
          <cell r="G3246">
            <v>2021</v>
          </cell>
          <cell r="H3246">
            <v>0.4</v>
          </cell>
          <cell r="I3246">
            <v>1</v>
          </cell>
        </row>
        <row r="3247">
          <cell r="B3247" t="str">
            <v>Установка счетчиков (Батуев Н.В.)</v>
          </cell>
          <cell r="C3247" t="str">
            <v>20.7500.1117.21</v>
          </cell>
          <cell r="D3247" t="str">
            <v>IT.75.1186.218</v>
          </cell>
          <cell r="F3247" t="str">
            <v>8.2.1_0,4 кВ и ниже с ТТ_средства коммерческого учета электрической энергии (мощности) трехфазные прямого включения</v>
          </cell>
          <cell r="G3247">
            <v>2021</v>
          </cell>
          <cell r="H3247">
            <v>0.4</v>
          </cell>
          <cell r="I3247">
            <v>1</v>
          </cell>
        </row>
        <row r="3248">
          <cell r="B3248" t="str">
            <v>Установка счетчиков (Лопатин А.Н.)</v>
          </cell>
          <cell r="C3248" t="str">
            <v>20.7500.3143.20</v>
          </cell>
          <cell r="D3248" t="str">
            <v>IT.75.1186.219</v>
          </cell>
          <cell r="F3248" t="str">
            <v>8.2.1_0,4 кВ и ниже с ТТ_средства коммерческого учета электрической энергии (мощности) трехфазные прямого включения</v>
          </cell>
          <cell r="G3248">
            <v>2021</v>
          </cell>
          <cell r="H3248">
            <v>0.4</v>
          </cell>
          <cell r="I3248">
            <v>1</v>
          </cell>
        </row>
        <row r="3249">
          <cell r="B3249" t="str">
            <v>Установка счетчиков (Просянникова Ю.В.)</v>
          </cell>
          <cell r="C3249" t="str">
            <v>20.7500.2863.20</v>
          </cell>
          <cell r="D3249" t="str">
            <v>IT.75.1186.231</v>
          </cell>
          <cell r="F3249" t="str">
            <v>8.2.1_0,4 кВ и ниже с ТТ_средства коммерческого учета электрической энергии (мощности) трехфазные прямого включения</v>
          </cell>
          <cell r="G3249">
            <v>2021</v>
          </cell>
          <cell r="H3249">
            <v>0.4</v>
          </cell>
          <cell r="I3249">
            <v>1</v>
          </cell>
        </row>
        <row r="3250">
          <cell r="B3250" t="str">
            <v>Установка счетчиков (Листратов А.С.)</v>
          </cell>
          <cell r="C3250" t="str">
            <v>20.7500.2577.20</v>
          </cell>
          <cell r="D3250" t="str">
            <v>IT.75.1186.232</v>
          </cell>
          <cell r="F3250" t="str">
            <v>8.2.1_0,4 кВ и ниже с ТТ_средства коммерческого учета электрической энергии (мощности) трехфазные прямого включения</v>
          </cell>
          <cell r="G3250">
            <v>2021</v>
          </cell>
          <cell r="H3250">
            <v>0.4</v>
          </cell>
          <cell r="I3250">
            <v>1</v>
          </cell>
        </row>
        <row r="3251">
          <cell r="B3251" t="str">
            <v>Установка счетчиков (Ринчинова Д.Т.)</v>
          </cell>
          <cell r="C3251" t="str">
            <v>20.7500.3430.20</v>
          </cell>
          <cell r="D3251" t="str">
            <v>IT.75.1186.233</v>
          </cell>
          <cell r="F3251" t="str">
            <v>8.2.1_0,4 кВ и ниже с ТТ_средства коммерческого учета электрической энергии (мощности) трехфазные прямого включения</v>
          </cell>
          <cell r="G3251">
            <v>2021</v>
          </cell>
          <cell r="H3251">
            <v>0.4</v>
          </cell>
          <cell r="I3251">
            <v>1</v>
          </cell>
        </row>
        <row r="3252">
          <cell r="B3252" t="str">
            <v>Установка счетчиков (Торосян Б.В.)</v>
          </cell>
          <cell r="C3252" t="str">
            <v>20.7500.3661.20</v>
          </cell>
          <cell r="D3252" t="str">
            <v>IT.75.1186.235</v>
          </cell>
          <cell r="F3252" t="str">
            <v>8.2.1_0,4 кВ и ниже с ТТ_средства коммерческого учета электрической энергии (мощности) трехфазные прямого включения</v>
          </cell>
          <cell r="G3252">
            <v>2021</v>
          </cell>
          <cell r="H3252">
            <v>0.4</v>
          </cell>
          <cell r="I3252">
            <v>1</v>
          </cell>
        </row>
        <row r="3253">
          <cell r="B3253" t="str">
            <v>Установка счетчиков (Варданян Г.Ф.)</v>
          </cell>
          <cell r="C3253" t="str">
            <v>20.7500.3605.20</v>
          </cell>
          <cell r="D3253" t="str">
            <v>IT.75.1186.277</v>
          </cell>
          <cell r="F3253" t="str">
            <v>8.2.1_0,4 кВ и ниже с ТТ_средства коммерческого учета электрической энергии (мощности) трехфазные прямого включения</v>
          </cell>
          <cell r="G3253">
            <v>2021</v>
          </cell>
          <cell r="H3253">
            <v>0.4</v>
          </cell>
          <cell r="I3253">
            <v>1</v>
          </cell>
        </row>
        <row r="3254">
          <cell r="B3254" t="str">
            <v>Установка счетчиков (Сафина Ю.Т.)</v>
          </cell>
          <cell r="C3254" t="str">
            <v>20.7500.587.21</v>
          </cell>
          <cell r="D3254" t="str">
            <v>IT.75.1186.287</v>
          </cell>
          <cell r="F3254" t="str">
            <v>8.2.1_0,4 кВ и ниже с ТТ_средства коммерческого учета электрической энергии (мощности) трехфазные прямого включения</v>
          </cell>
          <cell r="G3254">
            <v>2021</v>
          </cell>
          <cell r="H3254">
            <v>0.4</v>
          </cell>
          <cell r="I3254">
            <v>1</v>
          </cell>
        </row>
        <row r="3255">
          <cell r="B3255" t="str">
            <v>Установка счетчиков (Норполова Н.А.)</v>
          </cell>
          <cell r="C3255" t="str">
            <v>20.7500.58.21</v>
          </cell>
          <cell r="D3255" t="str">
            <v>IT.75.1186.288</v>
          </cell>
          <cell r="F3255" t="str">
            <v>8.2.1_0,4 кВ и ниже с ТТ_средства коммерческого учета электрической энергии (мощности) трехфазные прямого включения</v>
          </cell>
          <cell r="G3255">
            <v>2021</v>
          </cell>
          <cell r="H3255">
            <v>0.4</v>
          </cell>
          <cell r="I3255">
            <v>1</v>
          </cell>
        </row>
        <row r="3256">
          <cell r="B3256" t="str">
            <v>Установка счетчиков (Тупченко Э.А.)</v>
          </cell>
          <cell r="C3256" t="str">
            <v>20.7500.1827.20</v>
          </cell>
          <cell r="D3256" t="str">
            <v>IT.75.1186.093</v>
          </cell>
          <cell r="F3256" t="str">
            <v>8.2.1_0,4 кВ и ниже с ТТ_средства коммерческого учета электрической энергии (мощности) трехфазные прямого включения</v>
          </cell>
          <cell r="G3256">
            <v>2021</v>
          </cell>
          <cell r="H3256">
            <v>0.4</v>
          </cell>
          <cell r="I3256">
            <v>1</v>
          </cell>
        </row>
        <row r="3257">
          <cell r="B3257" t="str">
            <v>Установка счетчиков (Ятимов М.А.)</v>
          </cell>
          <cell r="C3257" t="str">
            <v>20.7500.1956.20</v>
          </cell>
          <cell r="D3257" t="str">
            <v>IT.75.1186.103</v>
          </cell>
          <cell r="F3257" t="str">
            <v>8.2.1_0,4 кВ и ниже с ТТ_средства коммерческого учета электрической энергии (мощности) трехфазные прямого включения</v>
          </cell>
          <cell r="G3257">
            <v>2021</v>
          </cell>
          <cell r="H3257">
            <v>0.4</v>
          </cell>
          <cell r="I3257">
            <v>1</v>
          </cell>
        </row>
        <row r="3258">
          <cell r="B3258" t="str">
            <v>Установка счетчиков (Северина С.Ю.)</v>
          </cell>
          <cell r="C3258" t="str">
            <v>20.7500.2660.20</v>
          </cell>
          <cell r="D3258" t="str">
            <v>IT.75.1186.104</v>
          </cell>
          <cell r="F3258" t="str">
            <v>8.2.1_0,4 кВ и ниже с ТТ_средства коммерческого учета электрической энергии (мощности) трехфазные прямого включения</v>
          </cell>
          <cell r="G3258">
            <v>2021</v>
          </cell>
          <cell r="H3258">
            <v>0.4</v>
          </cell>
          <cell r="I3258">
            <v>1</v>
          </cell>
        </row>
        <row r="3259">
          <cell r="B3259" t="str">
            <v>Установка счетчиков (Мартюшова Н.В.)</v>
          </cell>
          <cell r="C3259" t="str">
            <v>20.7500.3626.17</v>
          </cell>
          <cell r="D3259" t="str">
            <v>IT.75.1186.122</v>
          </cell>
          <cell r="F3259" t="str">
            <v>8.2.1_0,4 кВ и ниже с ТТ_средства коммерческого учета электрической энергии (мощности) трехфазные прямого включения</v>
          </cell>
          <cell r="G3259">
            <v>2021</v>
          </cell>
          <cell r="H3259">
            <v>0.4</v>
          </cell>
          <cell r="I3259">
            <v>1</v>
          </cell>
        </row>
        <row r="3260">
          <cell r="B3260" t="str">
            <v>Установка счетчиков (ООО "КОРС")</v>
          </cell>
          <cell r="C3260" t="str">
            <v>20.7500.2686.20</v>
          </cell>
          <cell r="D3260" t="str">
            <v>IT.75.1186.125</v>
          </cell>
          <cell r="F3260" t="str">
            <v>8.2.1_0,4 кВ и ниже с ТТ_средства коммерческого учета электрической энергии (мощности) трехфазные прямого включения</v>
          </cell>
          <cell r="G3260">
            <v>2021</v>
          </cell>
          <cell r="H3260">
            <v>0.4</v>
          </cell>
          <cell r="I3260">
            <v>1</v>
          </cell>
        </row>
        <row r="3261">
          <cell r="B3261" t="str">
            <v>Установка счетчиков (Русаль Н.Н.)</v>
          </cell>
          <cell r="C3261" t="str">
            <v>20.7500.2854.18</v>
          </cell>
          <cell r="D3261" t="str">
            <v>IT.75.1186.136</v>
          </cell>
          <cell r="F3261" t="str">
            <v>8.2.1_0,4 кВ и ниже с ТТ_средства коммерческого учета электрической энергии (мощности) трехфазные прямого включения</v>
          </cell>
          <cell r="G3261">
            <v>2021</v>
          </cell>
          <cell r="H3261">
            <v>0.4</v>
          </cell>
          <cell r="I3261">
            <v>1</v>
          </cell>
        </row>
        <row r="3262">
          <cell r="B3262" t="str">
            <v>Установка счетчиков (Сухова Я.А.)</v>
          </cell>
          <cell r="C3262" t="str">
            <v>20.7500.1462.20</v>
          </cell>
          <cell r="D3262" t="str">
            <v>IT.75.1186.137</v>
          </cell>
          <cell r="F3262" t="str">
            <v>8.2.1_0,4 кВ и ниже с ТТ_средства коммерческого учета электрической энергии (мощности) трехфазные прямого включения</v>
          </cell>
          <cell r="G3262">
            <v>2021</v>
          </cell>
          <cell r="H3262">
            <v>0.4</v>
          </cell>
          <cell r="I3262">
            <v>1</v>
          </cell>
        </row>
        <row r="3263">
          <cell r="B3263" t="str">
            <v>Установка счетчиков (Ханкевич В.В.)</v>
          </cell>
          <cell r="C3263" t="str">
            <v>20.7500.3167.18</v>
          </cell>
          <cell r="D3263" t="str">
            <v>IT.75.1186.138</v>
          </cell>
          <cell r="F3263" t="str">
            <v>8.2.1_0,4 кВ и ниже с ТТ_средства коммерческого учета электрической энергии (мощности) трехфазные прямого включения</v>
          </cell>
          <cell r="G3263">
            <v>2021</v>
          </cell>
          <cell r="H3263">
            <v>0.4</v>
          </cell>
          <cell r="I3263">
            <v>1</v>
          </cell>
        </row>
        <row r="3264">
          <cell r="B3264" t="str">
            <v>Установка счетчиков (Виноградов С.Ю.)</v>
          </cell>
          <cell r="C3264" t="str">
            <v>20.7500.1448.20</v>
          </cell>
          <cell r="D3264" t="str">
            <v>IT.75.1186.139</v>
          </cell>
          <cell r="F3264" t="str">
            <v>8.2.1_0,4 кВ и ниже с ТТ_средства коммерческого учета электрической энергии (мощности) трехфазные прямого включения</v>
          </cell>
          <cell r="G3264">
            <v>2021</v>
          </cell>
          <cell r="H3264">
            <v>0.4</v>
          </cell>
          <cell r="I3264">
            <v>1</v>
          </cell>
        </row>
        <row r="3265">
          <cell r="B3265" t="str">
            <v>Установка счетчиков (Герасимова А.Н.)</v>
          </cell>
          <cell r="C3265" t="str">
            <v>20.7500.3268.20</v>
          </cell>
          <cell r="D3265" t="str">
            <v>IT.75.1186.140</v>
          </cell>
          <cell r="F3265" t="str">
            <v>8.2.1_0,4 кВ и ниже с ТТ_средства коммерческого учета электрической энергии (мощности) трехфазные прямого включения</v>
          </cell>
          <cell r="G3265">
            <v>2021</v>
          </cell>
          <cell r="H3265">
            <v>0.4</v>
          </cell>
          <cell r="I3265">
            <v>1</v>
          </cell>
        </row>
        <row r="3266">
          <cell r="B3266" t="str">
            <v>Установка счетчиков (Рябченко М.С.)</v>
          </cell>
          <cell r="C3266" t="str">
            <v>20.7500.2230.20</v>
          </cell>
          <cell r="D3266" t="str">
            <v>IT.75.1186.143</v>
          </cell>
          <cell r="F3266" t="str">
            <v>8.2.1_0,4 кВ и ниже с ТТ_средства коммерческого учета электрической энергии (мощности) трехфазные прямого включения</v>
          </cell>
          <cell r="G3266">
            <v>2021</v>
          </cell>
          <cell r="H3266">
            <v>0.4</v>
          </cell>
          <cell r="I3266">
            <v>1</v>
          </cell>
        </row>
        <row r="3267">
          <cell r="B3267" t="str">
            <v>Установка счетчиков (Беловоденко В.А.)</v>
          </cell>
          <cell r="C3267" t="str">
            <v>20.7500.1317.20</v>
          </cell>
          <cell r="D3267" t="str">
            <v>IT.75.1186.144</v>
          </cell>
          <cell r="F3267" t="str">
            <v>8.2.1_0,4 кВ и ниже с ТТ_средства коммерческого учета электрической энергии (мощности) трехфазные прямого включения</v>
          </cell>
          <cell r="G3267">
            <v>2021</v>
          </cell>
          <cell r="H3267">
            <v>0.4</v>
          </cell>
          <cell r="I3267">
            <v>1</v>
          </cell>
        </row>
        <row r="3268">
          <cell r="B3268" t="str">
            <v>Установка счетчиков (Лотов А.А.)</v>
          </cell>
          <cell r="C3268" t="str">
            <v>20.7500.3273.20</v>
          </cell>
          <cell r="D3268" t="str">
            <v>IT.75.1186.145</v>
          </cell>
          <cell r="F3268" t="str">
            <v>8.2.1_0,4 кВ и ниже с ТТ_средства коммерческого учета электрической энергии (мощности) трехфазные прямого включения</v>
          </cell>
          <cell r="G3268">
            <v>2021</v>
          </cell>
          <cell r="H3268">
            <v>0.4</v>
          </cell>
          <cell r="I3268">
            <v>1</v>
          </cell>
        </row>
        <row r="3269">
          <cell r="B3269" t="str">
            <v>Установка счетчиков (Демиденок А.В.)</v>
          </cell>
          <cell r="C3269" t="str">
            <v>20.7500.3515.20</v>
          </cell>
          <cell r="D3269" t="str">
            <v>IT.75.1186.148</v>
          </cell>
          <cell r="F3269" t="str">
            <v>8.2.1_0,4 кВ и ниже с ТТ_средства коммерческого учета электрической энергии (мощности) трехфазные прямого включения</v>
          </cell>
          <cell r="G3269">
            <v>2021</v>
          </cell>
          <cell r="H3269">
            <v>0.4</v>
          </cell>
          <cell r="I3269">
            <v>1</v>
          </cell>
        </row>
        <row r="3270">
          <cell r="B3270" t="str">
            <v>Установка счетчиков (Мищенкова С.М.)</v>
          </cell>
          <cell r="C3270" t="str">
            <v>20.7500.2168.20</v>
          </cell>
          <cell r="D3270" t="str">
            <v>IT.75.1186.149</v>
          </cell>
          <cell r="F3270" t="str">
            <v>8.2.1_0,4 кВ и ниже с ТТ_средства коммерческого учета электрической энергии (мощности) трехфазные прямого включения</v>
          </cell>
          <cell r="G3270">
            <v>2021</v>
          </cell>
          <cell r="H3270">
            <v>0.4</v>
          </cell>
          <cell r="I3270">
            <v>1</v>
          </cell>
        </row>
        <row r="3271">
          <cell r="B3271" t="str">
            <v>Установка счетчиков (Шилина И.Н.)</v>
          </cell>
          <cell r="C3271" t="str">
            <v>20.7500.1519.20</v>
          </cell>
          <cell r="D3271" t="str">
            <v>IT.75.1186.150</v>
          </cell>
          <cell r="F3271" t="str">
            <v>8.2.1_0,4 кВ и ниже с ТТ_средства коммерческого учета электрической энергии (мощности) трехфазные прямого включения</v>
          </cell>
          <cell r="G3271">
            <v>2021</v>
          </cell>
          <cell r="H3271">
            <v>0.4</v>
          </cell>
          <cell r="I3271">
            <v>1</v>
          </cell>
        </row>
        <row r="3272">
          <cell r="B3272" t="str">
            <v>Установка счетчиков (Кирин Т.С.)</v>
          </cell>
          <cell r="C3272" t="str">
            <v>20.7500.3491.20</v>
          </cell>
          <cell r="D3272" t="str">
            <v>IT.75.1186.151</v>
          </cell>
          <cell r="F3272" t="str">
            <v>8.2.1_0,4 кВ и ниже с ТТ_средства коммерческого учета электрической энергии (мощности) трехфазные прямого включения</v>
          </cell>
          <cell r="G3272">
            <v>2021</v>
          </cell>
          <cell r="H3272">
            <v>0.4</v>
          </cell>
          <cell r="I3272">
            <v>1</v>
          </cell>
        </row>
        <row r="3273">
          <cell r="B3273" t="str">
            <v>Установка счетчиков (Ликоренко Г.М.)</v>
          </cell>
          <cell r="C3273" t="str">
            <v>20.7500.1680.20</v>
          </cell>
          <cell r="D3273" t="str">
            <v>IT.75.1186.153</v>
          </cell>
          <cell r="F3273" t="str">
            <v>8.2.1_0,4 кВ и ниже с ТТ_средства коммерческого учета электрической энергии (мощности) трехфазные прямого включения</v>
          </cell>
          <cell r="G3273">
            <v>2021</v>
          </cell>
          <cell r="H3273">
            <v>0.4</v>
          </cell>
          <cell r="I3273">
            <v>1</v>
          </cell>
        </row>
        <row r="3274">
          <cell r="B3274" t="str">
            <v>Установка счетчиков (Дамдинов А.Г.)</v>
          </cell>
          <cell r="C3274" t="str">
            <v>20.7500.2542.20</v>
          </cell>
          <cell r="D3274" t="str">
            <v>IT.75.1186.154</v>
          </cell>
          <cell r="F3274" t="str">
            <v>8.2.1_0,4 кВ и ниже с ТТ_средства коммерческого учета электрической энергии (мощности) трехфазные прямого включения</v>
          </cell>
          <cell r="G3274">
            <v>2021</v>
          </cell>
          <cell r="H3274">
            <v>0.4</v>
          </cell>
          <cell r="I3274">
            <v>1</v>
          </cell>
        </row>
        <row r="3275">
          <cell r="B3275" t="str">
            <v>Установка счетчиков (Эпова И.А.)</v>
          </cell>
          <cell r="C3275" t="str">
            <v>20.7500.2064.20</v>
          </cell>
          <cell r="D3275" t="str">
            <v>IT.75.1186.155</v>
          </cell>
          <cell r="F3275" t="str">
            <v>8.2.1_0,4 кВ и ниже с ТТ_средства коммерческого учета электрической энергии (мощности) трехфазные прямого включения</v>
          </cell>
          <cell r="G3275">
            <v>2021</v>
          </cell>
          <cell r="H3275">
            <v>0.4</v>
          </cell>
          <cell r="I3275">
            <v>1</v>
          </cell>
        </row>
        <row r="3276">
          <cell r="B3276" t="str">
            <v>Установка счетчиков (Маркина Е.Е.)</v>
          </cell>
          <cell r="C3276" t="str">
            <v>20.7500.2490.20</v>
          </cell>
          <cell r="D3276" t="str">
            <v>IT.75.1186.158</v>
          </cell>
          <cell r="F3276" t="str">
            <v>8.2.1_0,4 кВ и ниже с ТТ_средства коммерческого учета электрической энергии (мощности) трехфазные прямого включения</v>
          </cell>
          <cell r="G3276">
            <v>2021</v>
          </cell>
          <cell r="H3276">
            <v>0.4</v>
          </cell>
          <cell r="I3276">
            <v>1</v>
          </cell>
        </row>
        <row r="3277">
          <cell r="B3277" t="str">
            <v>Установка счетчиков (Мытыпов Ц.Н.)</v>
          </cell>
          <cell r="C3277" t="str">
            <v>20.7500.2662.20</v>
          </cell>
          <cell r="D3277" t="str">
            <v>IT.75.1186.159</v>
          </cell>
          <cell r="F3277" t="str">
            <v>8.2.1_0,4 кВ и ниже с ТТ_средства коммерческого учета электрической энергии (мощности) трехфазные прямого включения</v>
          </cell>
          <cell r="G3277">
            <v>2021</v>
          </cell>
          <cell r="H3277">
            <v>0.4</v>
          </cell>
          <cell r="I3277">
            <v>1</v>
          </cell>
        </row>
        <row r="3278">
          <cell r="B3278" t="str">
            <v>Установка счетчиков (Цуркань Т.Г.)</v>
          </cell>
          <cell r="C3278" t="str">
            <v>20.7500.2763.20</v>
          </cell>
          <cell r="D3278" t="str">
            <v>IT.75.1186.160</v>
          </cell>
          <cell r="F3278" t="str">
            <v>8.2.1_0,4 кВ и ниже с ТТ_средства коммерческого учета электрической энергии (мощности) трехфазные прямого включения</v>
          </cell>
          <cell r="G3278">
            <v>2021</v>
          </cell>
          <cell r="H3278">
            <v>0.4</v>
          </cell>
          <cell r="I3278">
            <v>1</v>
          </cell>
        </row>
        <row r="3279">
          <cell r="B3279" t="str">
            <v>Установка счетчиков (Лазарчев А. А.)</v>
          </cell>
          <cell r="C3279" t="str">
            <v>20.7500.2682.20</v>
          </cell>
          <cell r="D3279" t="str">
            <v>IT.75.1186.161</v>
          </cell>
          <cell r="F3279" t="str">
            <v>8.2.1_0,4 кВ и ниже с ТТ_средства коммерческого учета электрической энергии (мощности) трехфазные прямого включения</v>
          </cell>
          <cell r="G3279">
            <v>2021</v>
          </cell>
          <cell r="H3279">
            <v>0.4</v>
          </cell>
          <cell r="I3279">
            <v>1</v>
          </cell>
        </row>
        <row r="3280">
          <cell r="B3280" t="str">
            <v>Установка счетчиков (Зюнзин А.Г.)</v>
          </cell>
          <cell r="C3280" t="str">
            <v>20.7500.2894.20</v>
          </cell>
          <cell r="D3280" t="str">
            <v>IT.75.1186.162</v>
          </cell>
          <cell r="F3280" t="str">
            <v>8.2.1_0,4 кВ и ниже с ТТ_средства коммерческого учета электрической энергии (мощности) трехфазные прямого включения</v>
          </cell>
          <cell r="G3280">
            <v>2021</v>
          </cell>
          <cell r="H3280">
            <v>0.4</v>
          </cell>
          <cell r="I3280">
            <v>1</v>
          </cell>
        </row>
        <row r="3281">
          <cell r="B3281" t="str">
            <v>Установка счетчика (Федоров Д.С.)</v>
          </cell>
          <cell r="C3281" t="str">
            <v>20.7500.1401.20</v>
          </cell>
          <cell r="D3281" t="str">
            <v>IT.75.1186.163</v>
          </cell>
          <cell r="F3281" t="str">
            <v>8.2.1_0,4 кВ и ниже с ТТ_средства коммерческого учета электрической энергии (мощности) трехфазные прямого включения</v>
          </cell>
          <cell r="G3281">
            <v>2021</v>
          </cell>
          <cell r="H3281">
            <v>0.4</v>
          </cell>
          <cell r="I3281">
            <v>1</v>
          </cell>
        </row>
        <row r="3282">
          <cell r="B3282" t="str">
            <v>Установка счетчиков (Днепровская О.В.)</v>
          </cell>
          <cell r="C3282" t="str">
            <v>20.7500.2633.20</v>
          </cell>
          <cell r="D3282" t="str">
            <v>IT.75.1186.164</v>
          </cell>
          <cell r="F3282" t="str">
            <v>8.2.1_0,4 кВ и ниже с ТТ_средства коммерческого учета электрической энергии (мощности) трехфазные прямого включения</v>
          </cell>
          <cell r="G3282">
            <v>2021</v>
          </cell>
          <cell r="H3282">
            <v>0.4</v>
          </cell>
          <cell r="I3282">
            <v>1</v>
          </cell>
        </row>
        <row r="3283">
          <cell r="B3283" t="str">
            <v>Установка счетчиков (Кузнецова Г.С.)</v>
          </cell>
          <cell r="C3283" t="str">
            <v>20.7500.2846.20</v>
          </cell>
          <cell r="D3283" t="str">
            <v>IT.75.1186.165</v>
          </cell>
          <cell r="F3283" t="str">
            <v>8.2.1_0,4 кВ и ниже с ТТ_средства коммерческого учета электрической энергии (мощности) трехфазные прямого включения</v>
          </cell>
          <cell r="G3283">
            <v>2021</v>
          </cell>
          <cell r="H3283">
            <v>0.4</v>
          </cell>
          <cell r="I3283">
            <v>1</v>
          </cell>
        </row>
        <row r="3284">
          <cell r="B3284" t="str">
            <v>Установка счетчиков (Пляскина А.Л.)</v>
          </cell>
          <cell r="C3284" t="str">
            <v>20.7500.2648.20</v>
          </cell>
          <cell r="D3284" t="str">
            <v>IT.75.1186.166</v>
          </cell>
          <cell r="F3284" t="str">
            <v>8.2.1_0,4 кВ и ниже с ТТ_средства коммерческого учета электрической энергии (мощности) трехфазные прямого включения</v>
          </cell>
          <cell r="G3284">
            <v>2021</v>
          </cell>
          <cell r="H3284">
            <v>0.23</v>
          </cell>
          <cell r="I3284">
            <v>1</v>
          </cell>
        </row>
        <row r="3285">
          <cell r="B3285" t="str">
            <v>Установка счетчиков (Капустьян Е.А.)</v>
          </cell>
          <cell r="C3285" t="str">
            <v>20.7500.2344.20</v>
          </cell>
          <cell r="D3285" t="str">
            <v>IT.75.1186.167</v>
          </cell>
          <cell r="F3285" t="str">
            <v>8.2.1_0,4 кВ и ниже с ТТ_средства коммерческого учета электрической энергии (мощности) трехфазные прямого включения</v>
          </cell>
          <cell r="G3285">
            <v>2021</v>
          </cell>
          <cell r="H3285">
            <v>0.4</v>
          </cell>
          <cell r="I3285">
            <v>1</v>
          </cell>
        </row>
        <row r="3286">
          <cell r="B3286" t="str">
            <v>Установка счетчиков (Шаноев Д.Д.)</v>
          </cell>
          <cell r="C3286" t="str">
            <v>20.7500.1825.20</v>
          </cell>
          <cell r="D3286" t="str">
            <v>IT.75.1186.168</v>
          </cell>
          <cell r="F3286" t="str">
            <v>8.2.1_0,4 кВ и ниже с ТТ_средства коммерческого учета электрической энергии (мощности) трехфазные прямого включения</v>
          </cell>
          <cell r="G3286">
            <v>2021</v>
          </cell>
          <cell r="H3286">
            <v>0.4</v>
          </cell>
          <cell r="I3286">
            <v>1</v>
          </cell>
        </row>
        <row r="3287">
          <cell r="B3287" t="str">
            <v>Установка счетчиков (Жеребцов В.Н.)</v>
          </cell>
          <cell r="C3287" t="str">
            <v>20.7500.1522.20</v>
          </cell>
          <cell r="D3287" t="str">
            <v>IT.75.1186.180</v>
          </cell>
          <cell r="F3287" t="str">
            <v>8.2.1_0,4 кВ и ниже с ТТ_средства коммерческого учета электрической энергии (мощности) трехфазные прямого включения</v>
          </cell>
          <cell r="G3287">
            <v>2021</v>
          </cell>
          <cell r="H3287">
            <v>0.4</v>
          </cell>
          <cell r="I3287">
            <v>1</v>
          </cell>
        </row>
        <row r="3288">
          <cell r="B3288" t="str">
            <v>Установка счетчиков (Негазина У.Ф.)</v>
          </cell>
          <cell r="C3288" t="str">
            <v>20.7500.2240.20</v>
          </cell>
          <cell r="D3288" t="str">
            <v>IT.75.1186.182</v>
          </cell>
          <cell r="F3288" t="str">
            <v>8.2.1_0,4 кВ и ниже с ТТ_средства коммерческого учета электрической энергии (мощности) трехфазные прямого включения</v>
          </cell>
          <cell r="G3288">
            <v>2021</v>
          </cell>
          <cell r="H3288">
            <v>0.4</v>
          </cell>
          <cell r="I3288">
            <v>1</v>
          </cell>
        </row>
        <row r="3289">
          <cell r="B3289" t="str">
            <v>Установка счетчиков (Шадрин К.О.)</v>
          </cell>
          <cell r="C3289" t="str">
            <v>20.7500.1852.20</v>
          </cell>
          <cell r="D3289" t="str">
            <v>IT.75.1186.183</v>
          </cell>
          <cell r="F3289" t="str">
            <v>8.2.1_0,4 кВ и ниже с ТТ_средства коммерческого учета электрической энергии (мощности) трехфазные прямого включения</v>
          </cell>
          <cell r="G3289">
            <v>2021</v>
          </cell>
          <cell r="H3289">
            <v>0.4</v>
          </cell>
          <cell r="I3289">
            <v>1</v>
          </cell>
        </row>
        <row r="3290">
          <cell r="B3290" t="str">
            <v>Установка счетчиков (Савченко Л.В.)</v>
          </cell>
          <cell r="C3290" t="str">
            <v>20.7500.2991.20</v>
          </cell>
          <cell r="D3290" t="str">
            <v>IT.75.1186.186</v>
          </cell>
          <cell r="F3290" t="str">
            <v>8.2.1_0,4 кВ и ниже с ТТ_средства коммерческого учета электрической энергии (мощности) трехфазные прямого включения</v>
          </cell>
          <cell r="G3290">
            <v>2021</v>
          </cell>
          <cell r="H3290">
            <v>0.4</v>
          </cell>
          <cell r="I3290">
            <v>1</v>
          </cell>
        </row>
        <row r="3291">
          <cell r="B3291" t="str">
            <v>Установка счетчиков (Виноградов С.А.)</v>
          </cell>
          <cell r="C3291" t="str">
            <v>20.7500.2208.20</v>
          </cell>
          <cell r="D3291" t="str">
            <v>IT.75.1186.187</v>
          </cell>
          <cell r="F3291" t="str">
            <v>8.2.1_0,4 кВ и ниже с ТТ_средства коммерческого учета электрической энергии (мощности) трехфазные прямого включения</v>
          </cell>
          <cell r="G3291">
            <v>2021</v>
          </cell>
          <cell r="H3291">
            <v>0.4</v>
          </cell>
          <cell r="I3291">
            <v>1</v>
          </cell>
        </row>
        <row r="3292">
          <cell r="B3292" t="str">
            <v>Установка счетчиков (Абросимов Е.В.)</v>
          </cell>
          <cell r="C3292" t="str">
            <v>20.7500.2257.20</v>
          </cell>
          <cell r="D3292" t="str">
            <v>IT.75.1186.188</v>
          </cell>
          <cell r="F3292" t="str">
            <v>8.2.1_0,4 кВ и ниже с ТТ_средства коммерческого учета электрической энергии (мощности) трехфазные прямого включения</v>
          </cell>
          <cell r="G3292">
            <v>2021</v>
          </cell>
          <cell r="H3292">
            <v>0.4</v>
          </cell>
          <cell r="I3292">
            <v>1</v>
          </cell>
        </row>
        <row r="3293">
          <cell r="B3293" t="str">
            <v>Установка счетчиков (Цыденешеева С.Б.)</v>
          </cell>
          <cell r="C3293" t="str">
            <v>20.7500.2736.20</v>
          </cell>
          <cell r="D3293" t="str">
            <v>IT.75.1186.189</v>
          </cell>
          <cell r="F3293" t="str">
            <v>8.2.1_0,4 кВ и ниже с ТТ_средства коммерческого учета электрической энергии (мощности) трехфазные прямого включения</v>
          </cell>
          <cell r="G3293">
            <v>2021</v>
          </cell>
          <cell r="H3293">
            <v>0.4</v>
          </cell>
          <cell r="I3293">
            <v>1</v>
          </cell>
        </row>
        <row r="3294">
          <cell r="B3294" t="str">
            <v>Установка счетчиков (Чапчев М.И.)</v>
          </cell>
          <cell r="C3294" t="str">
            <v>20.7500.2292.20</v>
          </cell>
          <cell r="D3294" t="str">
            <v>IT.75.1186.190</v>
          </cell>
          <cell r="F3294" t="str">
            <v>8.2.1_0,4 кВ и ниже с ТТ_средства коммерческого учета электрической энергии (мощности) трехфазные прямого включения</v>
          </cell>
          <cell r="G3294">
            <v>2021</v>
          </cell>
          <cell r="H3294">
            <v>0.4</v>
          </cell>
          <cell r="I3294">
            <v>1</v>
          </cell>
        </row>
        <row r="3295">
          <cell r="B3295" t="str">
            <v>Установка счетчиков (Пятаев А.Ю.)</v>
          </cell>
          <cell r="C3295" t="str">
            <v>20.7500.3019.20</v>
          </cell>
          <cell r="D3295" t="str">
            <v>IT.75.1186.191</v>
          </cell>
          <cell r="F3295" t="str">
            <v>8.2.1_0,4 кВ и ниже с ТТ_средства коммерческого учета электрической энергии (мощности) трехфазные прямого включения</v>
          </cell>
          <cell r="G3295">
            <v>2021</v>
          </cell>
          <cell r="H3295">
            <v>0.4</v>
          </cell>
          <cell r="I3295">
            <v>1</v>
          </cell>
        </row>
        <row r="3296">
          <cell r="B3296" t="str">
            <v>Установка счетчиков (Сорокин О.С.)</v>
          </cell>
          <cell r="C3296" t="str">
            <v>20.7500.1812.20</v>
          </cell>
          <cell r="D3296" t="str">
            <v>IT.75.1186.192</v>
          </cell>
          <cell r="F3296" t="str">
            <v>8.2.1_0,4 кВ и ниже с ТТ_средства коммерческого учета электрической энергии (мощности) трехфазные прямого включения</v>
          </cell>
          <cell r="G3296">
            <v>2021</v>
          </cell>
          <cell r="H3296">
            <v>0.4</v>
          </cell>
          <cell r="I3296">
            <v>1</v>
          </cell>
        </row>
        <row r="3297">
          <cell r="B3297" t="str">
            <v>Установка счетчиков (Салтанова М.Н.)</v>
          </cell>
          <cell r="C3297" t="str">
            <v>20.7500.11.21</v>
          </cell>
          <cell r="D3297" t="str">
            <v>IT.75.1186.313</v>
          </cell>
          <cell r="F3297" t="str">
            <v>8.2.1_0,4 кВ и ниже с ТТ_средства коммерческого учета электрической энергии (мощности) трехфазные прямого включения</v>
          </cell>
          <cell r="G3297">
            <v>2021</v>
          </cell>
          <cell r="H3297">
            <v>0.4</v>
          </cell>
          <cell r="I3297">
            <v>1</v>
          </cell>
        </row>
        <row r="3298">
          <cell r="B3298" t="str">
            <v>Установка счетчиков (Симонов А.И.)</v>
          </cell>
          <cell r="C3298" t="str">
            <v>20.7500.1289.21</v>
          </cell>
          <cell r="D3298" t="str">
            <v>IT.75.1186.324</v>
          </cell>
          <cell r="F3298" t="str">
            <v>8.2.1_0,4 кВ и ниже с ТТ_средства коммерческого учета электрической энергии (мощности) трехфазные прямого включения</v>
          </cell>
          <cell r="G3298">
            <v>2021</v>
          </cell>
          <cell r="H3298">
            <v>0.4</v>
          </cell>
          <cell r="I3298">
            <v>1</v>
          </cell>
        </row>
        <row r="3299">
          <cell r="B3299" t="str">
            <v>Установка счетчиков (Дутов Д.С.)</v>
          </cell>
          <cell r="C3299" t="str">
            <v>20.7500.3079.20</v>
          </cell>
          <cell r="D3299" t="str">
            <v>IT.75.1186.212</v>
          </cell>
          <cell r="F3299" t="str">
            <v>8.2.1_0,4 кВ и ниже с ТТ_средства коммерческого учета электрической энергии (мощности) трехфазные прямого включения</v>
          </cell>
          <cell r="G3299">
            <v>2021</v>
          </cell>
          <cell r="H3299">
            <v>0.4</v>
          </cell>
          <cell r="I3299">
            <v>1</v>
          </cell>
        </row>
        <row r="3300">
          <cell r="B3300" t="str">
            <v>Установка счетчиков (Сычева В.Д.)</v>
          </cell>
          <cell r="C3300" t="str">
            <v>20.7500.3135.20</v>
          </cell>
          <cell r="D3300" t="str">
            <v>IT.75.1186.213</v>
          </cell>
          <cell r="F3300" t="str">
            <v>8.2.1_0,4 кВ и ниже с ТТ_средства коммерческого учета электрической энергии (мощности) трехфазные прямого включения</v>
          </cell>
          <cell r="G3300">
            <v>2021</v>
          </cell>
          <cell r="H3300">
            <v>0.4</v>
          </cell>
          <cell r="I3300">
            <v>1</v>
          </cell>
        </row>
        <row r="3301">
          <cell r="B3301" t="str">
            <v>Установка счетчиков (Рекиш О.В.)</v>
          </cell>
          <cell r="C3301" t="str">
            <v>20.7500.2953.20</v>
          </cell>
          <cell r="D3301" t="str">
            <v>IT.75.1186.216</v>
          </cell>
          <cell r="F3301" t="str">
            <v>8.2.1_0,4 кВ и ниже с ТТ_средства коммерческого учета электрической энергии (мощности) трехфазные прямого включения</v>
          </cell>
          <cell r="G3301">
            <v>2021</v>
          </cell>
          <cell r="H3301">
            <v>0.4</v>
          </cell>
          <cell r="I3301">
            <v>1</v>
          </cell>
        </row>
        <row r="3302">
          <cell r="B3302" t="str">
            <v>Установка счетчиков (Соболев А.С.)</v>
          </cell>
          <cell r="C3302" t="str">
            <v>20.7500.3056.20</v>
          </cell>
          <cell r="D3302" t="str">
            <v>IT.75.1186.217</v>
          </cell>
          <cell r="F3302" t="str">
            <v>8.2.1_0,4 кВ и ниже с ТТ_средства коммерческого учета электрической энергии (мощности) трехфазные прямого включения</v>
          </cell>
          <cell r="G3302">
            <v>2021</v>
          </cell>
          <cell r="H3302">
            <v>0.4</v>
          </cell>
          <cell r="I3302">
            <v>1</v>
          </cell>
        </row>
        <row r="3303">
          <cell r="B3303" t="str">
            <v>Установка счетчиков (Кутсар Д.И.)</v>
          </cell>
          <cell r="C3303" t="str">
            <v>20.7500.2923.20</v>
          </cell>
          <cell r="D3303" t="str">
            <v>IT.75.1186.210</v>
          </cell>
          <cell r="F3303" t="str">
            <v>8.2.1_0,4 кВ и ниже с ТТ_средства коммерческого учета электрической энергии (мощности) трехфазные прямого включения</v>
          </cell>
          <cell r="G3303">
            <v>2021</v>
          </cell>
          <cell r="H3303">
            <v>0.4</v>
          </cell>
          <cell r="I3303">
            <v>1</v>
          </cell>
        </row>
        <row r="3304">
          <cell r="B3304" t="str">
            <v>Установка счетчиков (Лавриненко Н.А.)</v>
          </cell>
          <cell r="C3304" t="str">
            <v>20.7500.506.20</v>
          </cell>
          <cell r="D3304" t="str">
            <v>IT.75.1186.224</v>
          </cell>
          <cell r="F3304" t="str">
            <v>8.2.1_0,4 кВ и ниже с ТТ_средства коммерческого учета электрической энергии (мощности) трехфазные прямого включения</v>
          </cell>
          <cell r="G3304">
            <v>2021</v>
          </cell>
          <cell r="H3304">
            <v>0.4</v>
          </cell>
          <cell r="I3304">
            <v>1</v>
          </cell>
        </row>
        <row r="3305">
          <cell r="B3305" t="str">
            <v>Установка счетчиков (Черных С.В.)</v>
          </cell>
          <cell r="C3305" t="str">
            <v>20.7500.3071.20</v>
          </cell>
          <cell r="D3305" t="str">
            <v>IT.75.1186.228</v>
          </cell>
          <cell r="F3305" t="str">
            <v>8.2.1_0,4 кВ и ниже с ТТ_средства коммерческого учета электрической энергии (мощности) трехфазные прямого включения</v>
          </cell>
          <cell r="G3305">
            <v>2021</v>
          </cell>
          <cell r="H3305">
            <v>0.4</v>
          </cell>
          <cell r="I3305">
            <v>1</v>
          </cell>
        </row>
        <row r="3306">
          <cell r="B3306" t="str">
            <v>Установка счетчиков (Иванов Р.А.)</v>
          </cell>
          <cell r="C3306" t="str">
            <v>20.7500.357.20</v>
          </cell>
          <cell r="D3306" t="str">
            <v>IT.75.1186.229</v>
          </cell>
          <cell r="F3306" t="str">
            <v>8.2.1_0,4 кВ и ниже с ТТ_средства коммерческого учета электрической энергии (мощности) трехфазные прямого включения</v>
          </cell>
          <cell r="G3306">
            <v>2021</v>
          </cell>
          <cell r="H3306">
            <v>0.4</v>
          </cell>
          <cell r="I3306">
            <v>1</v>
          </cell>
        </row>
        <row r="3307">
          <cell r="B3307" t="str">
            <v>Установка счетчиков (Дашинимаева С.В.)</v>
          </cell>
          <cell r="C3307" t="str">
            <v>20.7500.2606.20</v>
          </cell>
          <cell r="D3307" t="str">
            <v>IT.75.1186.234</v>
          </cell>
          <cell r="F3307" t="str">
            <v>8.2.1_0,4 кВ и ниже с ТТ_средства коммерческого учета электрической энергии (мощности) трехфазные прямого включения</v>
          </cell>
          <cell r="G3307">
            <v>2021</v>
          </cell>
          <cell r="H3307">
            <v>0.4</v>
          </cell>
          <cell r="I3307">
            <v>1</v>
          </cell>
        </row>
        <row r="3308">
          <cell r="B3308" t="str">
            <v>Установка счетчика (Пономарева М.М.)</v>
          </cell>
          <cell r="C3308" t="str">
            <v>20.7500.3313.20</v>
          </cell>
          <cell r="D3308" t="str">
            <v>IT.75.1186.245</v>
          </cell>
          <cell r="F3308" t="str">
            <v>8.2.1_0,4 кВ и ниже с ТТ_средства коммерческого учета электрической энергии (мощности) трехфазные прямого включения</v>
          </cell>
          <cell r="G3308">
            <v>2021</v>
          </cell>
          <cell r="H3308">
            <v>0.4</v>
          </cell>
          <cell r="I3308">
            <v>1</v>
          </cell>
        </row>
        <row r="3309">
          <cell r="B3309" t="str">
            <v>Установка счетчика (Жигалин С.Е.)</v>
          </cell>
          <cell r="C3309" t="str">
            <v>20.7500.3335.20</v>
          </cell>
          <cell r="D3309" t="str">
            <v>IT.75.1186.246</v>
          </cell>
          <cell r="F3309" t="str">
            <v>8.2.1_0,4 кВ и ниже с ТТ_средства коммерческого учета электрической энергии (мощности) трехфазные прямого включения</v>
          </cell>
          <cell r="G3309">
            <v>2021</v>
          </cell>
          <cell r="H3309">
            <v>0.4</v>
          </cell>
          <cell r="I3309">
            <v>1</v>
          </cell>
        </row>
        <row r="3310">
          <cell r="B3310" t="str">
            <v>Установка счетчика (Прохоров В.Н.)</v>
          </cell>
          <cell r="C3310" t="str">
            <v>20.7500.3338.20</v>
          </cell>
          <cell r="D3310" t="str">
            <v>IT.75.1186.247</v>
          </cell>
          <cell r="F3310" t="str">
            <v>8.2.1_0,4 кВ и ниже с ТТ_средства коммерческого учета электрической энергии (мощности) трехфазные прямого включения</v>
          </cell>
          <cell r="G3310">
            <v>2021</v>
          </cell>
          <cell r="H3310">
            <v>0.4</v>
          </cell>
          <cell r="I3310">
            <v>1</v>
          </cell>
        </row>
        <row r="3311">
          <cell r="B3311" t="str">
            <v>Установка счетчиков (Ковалева Н.Н.)</v>
          </cell>
          <cell r="C3311" t="str">
            <v>20.7500.3255.20</v>
          </cell>
          <cell r="D3311" t="str">
            <v>IT.75.1186.249</v>
          </cell>
          <cell r="F3311" t="str">
            <v>8.2.1_0,4 кВ и ниже с ТТ_средства коммерческого учета электрической энергии (мощности) трехфазные прямого включения</v>
          </cell>
          <cell r="G3311">
            <v>2021</v>
          </cell>
          <cell r="H3311">
            <v>0.4</v>
          </cell>
          <cell r="I3311">
            <v>1</v>
          </cell>
        </row>
        <row r="3312">
          <cell r="B3312" t="str">
            <v>Установка счетчиков (Старновский С.В.)</v>
          </cell>
          <cell r="C3312" t="str">
            <v>20.7500.2559.20</v>
          </cell>
          <cell r="D3312" t="str">
            <v>IT.75.1186.250</v>
          </cell>
          <cell r="F3312" t="str">
            <v>8.2.1_0,4 кВ и ниже с ТТ_средства коммерческого учета электрической энергии (мощности) трехфазные прямого включения</v>
          </cell>
          <cell r="G3312">
            <v>2021</v>
          </cell>
          <cell r="H3312">
            <v>0.4</v>
          </cell>
          <cell r="I3312">
            <v>1</v>
          </cell>
        </row>
        <row r="3313">
          <cell r="B3313" t="str">
            <v>Установка счетчиков (Бронников А.Ю.)</v>
          </cell>
          <cell r="C3313" t="str">
            <v>20.7500.3561.20</v>
          </cell>
          <cell r="D3313" t="str">
            <v>IT.75.1186.272</v>
          </cell>
          <cell r="F3313" t="str">
            <v>8.2.1_0,4 кВ и ниже с ТТ_средства коммерческого учета электрической энергии (мощности) трехфазные прямого включения</v>
          </cell>
          <cell r="G3313">
            <v>2021</v>
          </cell>
          <cell r="H3313">
            <v>0.4</v>
          </cell>
          <cell r="I3313">
            <v>1</v>
          </cell>
        </row>
        <row r="3314">
          <cell r="B3314" t="str">
            <v>Установка счетчиков (Глотова Н.В.)</v>
          </cell>
          <cell r="C3314" t="str">
            <v>20.7500.3383.20</v>
          </cell>
          <cell r="D3314" t="str">
            <v>IT.75.1186.243</v>
          </cell>
          <cell r="F3314" t="str">
            <v>8.2.1_0,4 кВ и ниже с ТТ_средства коммерческого учета электрической энергии (мощности) трехфазные прямого включения</v>
          </cell>
          <cell r="G3314">
            <v>2021</v>
          </cell>
          <cell r="H3314">
            <v>0.4</v>
          </cell>
          <cell r="I3314">
            <v>1</v>
          </cell>
        </row>
        <row r="3315">
          <cell r="B3315" t="str">
            <v>Установка счетчиков (ПАО "МТС")</v>
          </cell>
          <cell r="C3315" t="str">
            <v>20.7500.304.21</v>
          </cell>
          <cell r="D3315" t="str">
            <v>IT.75.1186.281</v>
          </cell>
          <cell r="F3315" t="str">
            <v>8.2.1_0,4 кВ и ниже с ТТ_средства коммерческого учета электрической энергии (мощности) трехфазные прямого включения</v>
          </cell>
          <cell r="G3315">
            <v>2021</v>
          </cell>
          <cell r="H3315">
            <v>0.4</v>
          </cell>
          <cell r="I3315">
            <v>1</v>
          </cell>
        </row>
        <row r="3316">
          <cell r="B3316" t="str">
            <v>Установка счетчиков (Барабаш Е.Н.)</v>
          </cell>
          <cell r="C3316" t="str">
            <v>20.7500.106.21</v>
          </cell>
          <cell r="D3316" t="str">
            <v>IT.75.1186.296</v>
          </cell>
          <cell r="F3316" t="str">
            <v>8.2.1_0,4 кВ и ниже с ТТ_средства коммерческого учета электрической энергии (мощности) трехфазные прямого включения</v>
          </cell>
          <cell r="G3316">
            <v>2021</v>
          </cell>
          <cell r="H3316">
            <v>0.4</v>
          </cell>
          <cell r="I3316">
            <v>1</v>
          </cell>
        </row>
        <row r="3317">
          <cell r="B3317" t="str">
            <v>Установка счетчиков (Оробинская Т.Е.)</v>
          </cell>
          <cell r="C3317" t="str">
            <v>20.7500.139.21</v>
          </cell>
          <cell r="D3317" t="str">
            <v>IT.75.1186.297</v>
          </cell>
          <cell r="F3317" t="str">
            <v>8.2.1_0,4 кВ и ниже с ТТ_средства коммерческого учета электрической энергии (мощности) трехфазные прямого включения</v>
          </cell>
          <cell r="G3317">
            <v>2021</v>
          </cell>
          <cell r="H3317">
            <v>0.4</v>
          </cell>
          <cell r="I3317">
            <v>1</v>
          </cell>
        </row>
        <row r="3318">
          <cell r="B3318" t="str">
            <v>Установка счетчиков (Зверева Ю.А.)</v>
          </cell>
          <cell r="C3318" t="str">
            <v>20.7500.147.21</v>
          </cell>
          <cell r="D3318" t="str">
            <v>IT.75.1186.298</v>
          </cell>
          <cell r="F3318" t="str">
            <v>8.2.1_0,4 кВ и ниже с ТТ_средства коммерческого учета электрической энергии (мощности) трехфазные прямого включения</v>
          </cell>
          <cell r="G3318">
            <v>2021</v>
          </cell>
          <cell r="H3318">
            <v>0.4</v>
          </cell>
          <cell r="I3318">
            <v>1</v>
          </cell>
        </row>
        <row r="3319">
          <cell r="B3319" t="str">
            <v>Установка счетчиков (Хабарова Е.А.)</v>
          </cell>
          <cell r="C3319" t="str">
            <v>20.7500.173.21</v>
          </cell>
          <cell r="D3319" t="str">
            <v>IT.75.1186.301</v>
          </cell>
          <cell r="F3319" t="str">
            <v>8.2.1_0,4 кВ и ниже с ТТ_средства коммерческого учета электрической энергии (мощности) трехфазные прямого включения</v>
          </cell>
          <cell r="G3319">
            <v>2021</v>
          </cell>
          <cell r="H3319">
            <v>0.4</v>
          </cell>
          <cell r="I3319">
            <v>1</v>
          </cell>
        </row>
        <row r="3320">
          <cell r="B3320" t="str">
            <v>Установка счетчиков (Дамбиев А.Д.)</v>
          </cell>
          <cell r="C3320" t="str">
            <v>20.7500.190.21</v>
          </cell>
          <cell r="D3320" t="str">
            <v>IT.75.1186.304</v>
          </cell>
          <cell r="F3320" t="str">
            <v>8.2.1_0,4 кВ и ниже с ТТ_средства коммерческого учета электрической энергии (мощности) трехфазные прямого включения</v>
          </cell>
          <cell r="G3320">
            <v>2021</v>
          </cell>
          <cell r="H3320">
            <v>0.4</v>
          </cell>
          <cell r="I3320">
            <v>1</v>
          </cell>
        </row>
        <row r="3321">
          <cell r="B3321" t="str">
            <v>Установка счетчиков (Солдаткова О.А.)</v>
          </cell>
          <cell r="C3321" t="str">
            <v>20.7500.299.21</v>
          </cell>
          <cell r="D3321" t="str">
            <v>IT.75.1186.306</v>
          </cell>
          <cell r="F3321" t="str">
            <v>8.2.1_0,4 кВ и ниже с ТТ_средства коммерческого учета электрической энергии (мощности) трехфазные прямого включения</v>
          </cell>
          <cell r="G3321">
            <v>2021</v>
          </cell>
          <cell r="H3321">
            <v>0.4</v>
          </cell>
          <cell r="I3321">
            <v>1</v>
          </cell>
        </row>
        <row r="3322">
          <cell r="B3322" t="str">
            <v>Установка счетчиков (Михайлов А.В.)</v>
          </cell>
          <cell r="C3322" t="str">
            <v>20.7500.117.21</v>
          </cell>
          <cell r="D3322" t="str">
            <v>IT.75.1186.311</v>
          </cell>
          <cell r="F3322" t="str">
            <v>8.2.1_0,4 кВ и ниже с ТТ_средства коммерческого учета электрической энергии (мощности) трехфазные прямого включения</v>
          </cell>
          <cell r="G3322">
            <v>2021</v>
          </cell>
          <cell r="H3322">
            <v>0.4</v>
          </cell>
          <cell r="I3322">
            <v>1</v>
          </cell>
        </row>
        <row r="3323">
          <cell r="B3323" t="str">
            <v>Установка счетчиков (Паздникова В.В.)</v>
          </cell>
          <cell r="C3323" t="str">
            <v>20.7500.3113.20</v>
          </cell>
          <cell r="D3323" t="str">
            <v>IT.75.1186.315</v>
          </cell>
          <cell r="F3323" t="str">
            <v>8.2.1_0,4 кВ и ниже с ТТ_средства коммерческого учета электрической энергии (мощности) трехфазные прямого включения</v>
          </cell>
          <cell r="G3323">
            <v>2021</v>
          </cell>
          <cell r="H3323">
            <v>0.4</v>
          </cell>
          <cell r="I3323">
            <v>1</v>
          </cell>
        </row>
        <row r="3324">
          <cell r="B3324" t="str">
            <v>Установка счетчиков (Абросимов Н.С.)</v>
          </cell>
          <cell r="C3324" t="str">
            <v>20.7500.3398.20</v>
          </cell>
          <cell r="D3324" t="str">
            <v>IT.75.1186.316</v>
          </cell>
          <cell r="F3324" t="str">
            <v>8.2.1_0,4 кВ и ниже с ТТ_средства коммерческого учета электрической энергии (мощности) трехфазные прямого включения</v>
          </cell>
          <cell r="G3324">
            <v>2021</v>
          </cell>
          <cell r="H3324">
            <v>0.4</v>
          </cell>
          <cell r="I3324">
            <v>1</v>
          </cell>
        </row>
        <row r="3325">
          <cell r="B3325" t="str">
            <v>Установка счетчиков (Пешкова В.И.)</v>
          </cell>
          <cell r="C3325" t="str">
            <v>20.7500.3261.20</v>
          </cell>
          <cell r="D3325" t="str">
            <v>IT.75.1186.328</v>
          </cell>
          <cell r="F3325" t="str">
            <v>8.2.1_0,4 кВ и ниже с ТТ_средства коммерческого учета электрической энергии (мощности) трехфазные прямого включения</v>
          </cell>
          <cell r="G3325">
            <v>2021</v>
          </cell>
          <cell r="H3325">
            <v>0.4</v>
          </cell>
          <cell r="I3325">
            <v>1</v>
          </cell>
        </row>
        <row r="3326">
          <cell r="B3326" t="str">
            <v>Установка счетчика (Казачихина М.А.)</v>
          </cell>
          <cell r="C3326" t="str">
            <v>20.7500.3455.20</v>
          </cell>
          <cell r="D3326" t="str">
            <v>IT.75.1186.331</v>
          </cell>
          <cell r="F3326" t="str">
            <v>8.2.1_0,4 кВ и ниже с ТТ_средства коммерческого учета электрической энергии (мощности) трехфазные прямого включения</v>
          </cell>
          <cell r="G3326">
            <v>2021</v>
          </cell>
          <cell r="H3326">
            <v>0.4</v>
          </cell>
          <cell r="I3326">
            <v>1</v>
          </cell>
        </row>
        <row r="3327">
          <cell r="B3327" t="str">
            <v>Установка счетчика (Ямилов А.С.)</v>
          </cell>
          <cell r="C3327" t="str">
            <v>20.7500.333.21</v>
          </cell>
          <cell r="D3327" t="str">
            <v>IT.75.1186.333</v>
          </cell>
          <cell r="F3327" t="str">
            <v>8.2.1_0,4 кВ и ниже с ТТ_средства коммерческого учета электрической энергии (мощности) трехфазные прямого включения</v>
          </cell>
          <cell r="G3327">
            <v>2021</v>
          </cell>
          <cell r="H3327">
            <v>0.4</v>
          </cell>
          <cell r="I3327">
            <v>1</v>
          </cell>
        </row>
        <row r="3328">
          <cell r="B3328" t="str">
            <v>Установка счетчика (Пересыпкина В.А.)</v>
          </cell>
          <cell r="C3328" t="str">
            <v>20.7500.3516.20</v>
          </cell>
          <cell r="D3328" t="str">
            <v>IT.75.1186.334</v>
          </cell>
          <cell r="F3328" t="str">
            <v>8.2.1_0,4 кВ и ниже с ТТ_средства коммерческого учета электрической энергии (мощности) трехфазные прямого включения</v>
          </cell>
          <cell r="G3328">
            <v>2021</v>
          </cell>
          <cell r="H3328">
            <v>0.4</v>
          </cell>
          <cell r="I3328">
            <v>1</v>
          </cell>
        </row>
        <row r="3329">
          <cell r="B3329" t="str">
            <v>Установка счетчика (Иванов Д.И.)</v>
          </cell>
          <cell r="C3329" t="str">
            <v>20.7500.3513.20</v>
          </cell>
          <cell r="D3329" t="str">
            <v>IT.75.1186.335</v>
          </cell>
          <cell r="F3329" t="str">
            <v>8.2.1_0,4 кВ и ниже с ТТ_средства коммерческого учета электрической энергии (мощности) трехфазные прямого включения</v>
          </cell>
          <cell r="G3329">
            <v>2021</v>
          </cell>
          <cell r="H3329">
            <v>0.4</v>
          </cell>
          <cell r="I3329">
            <v>1</v>
          </cell>
        </row>
        <row r="3330">
          <cell r="B3330" t="str">
            <v>Установка счетчиков (Цыренова М.В.)</v>
          </cell>
          <cell r="C3330" t="str">
            <v>20.7500.695.21</v>
          </cell>
          <cell r="D3330" t="str">
            <v>IT.75.1186.342</v>
          </cell>
          <cell r="F3330" t="str">
            <v>8.2.1_0,4 кВ и ниже с ТТ_средства коммерческого учета электрической энергии (мощности) трехфазные прямого включения</v>
          </cell>
          <cell r="G3330">
            <v>2021</v>
          </cell>
          <cell r="H3330">
            <v>0.4</v>
          </cell>
          <cell r="I3330">
            <v>1</v>
          </cell>
        </row>
        <row r="3331">
          <cell r="B3331" t="str">
            <v>Установка счетчиков (Казарян В.Г.)</v>
          </cell>
          <cell r="C3331" t="str">
            <v>20.7500.1104.21</v>
          </cell>
          <cell r="D3331" t="str">
            <v>IT.75.1186.363</v>
          </cell>
          <cell r="F3331" t="str">
            <v>8.2.1_0,4 кВ и ниже с ТТ_средства коммерческого учета электрической энергии (мощности) трехфазные прямого включения</v>
          </cell>
          <cell r="G3331">
            <v>2021</v>
          </cell>
          <cell r="H3331">
            <v>0.4</v>
          </cell>
          <cell r="I3331">
            <v>1</v>
          </cell>
        </row>
        <row r="3332">
          <cell r="B3332" t="str">
            <v>Установка счетчиков (Саранина И.Т.)</v>
          </cell>
          <cell r="C3332" t="str">
            <v>20.7500.138.21</v>
          </cell>
          <cell r="D3332" t="str">
            <v>IT.75.1186.365</v>
          </cell>
          <cell r="F3332" t="str">
            <v>8.2.1_0,4 кВ и ниже с ТТ_средства коммерческого учета электрической энергии (мощности) трехфазные прямого включения</v>
          </cell>
          <cell r="G3332">
            <v>2021</v>
          </cell>
          <cell r="H3332">
            <v>0.4</v>
          </cell>
          <cell r="I3332">
            <v>1</v>
          </cell>
        </row>
        <row r="3333">
          <cell r="B3333" t="str">
            <v>Установка счетчиков (Пономарев С.В.)</v>
          </cell>
          <cell r="C3333" t="str">
            <v>20.7500.556.21</v>
          </cell>
          <cell r="D3333" t="str">
            <v>IT.75.1186.366</v>
          </cell>
          <cell r="F3333" t="str">
            <v>8.2.1_0,4 кВ и ниже с ТТ_средства коммерческого учета электрической энергии (мощности) трехфазные прямого включения</v>
          </cell>
          <cell r="G3333">
            <v>2021</v>
          </cell>
          <cell r="H3333">
            <v>0.4</v>
          </cell>
          <cell r="I3333">
            <v>1</v>
          </cell>
        </row>
        <row r="3334">
          <cell r="B3334" t="str">
            <v>Установка счетчиков (Сороченко М.В.)</v>
          </cell>
          <cell r="C3334" t="str">
            <v>20.7500.473.21</v>
          </cell>
          <cell r="D3334" t="str">
            <v>IT.75.1186.367</v>
          </cell>
          <cell r="F3334" t="str">
            <v>8.2.1_0,4 кВ и ниже с ТТ_средства коммерческого учета электрической энергии (мощности) трехфазные прямого включения</v>
          </cell>
          <cell r="G3334">
            <v>2021</v>
          </cell>
          <cell r="H3334">
            <v>0.4</v>
          </cell>
          <cell r="I3334">
            <v>1</v>
          </cell>
        </row>
        <row r="3335">
          <cell r="B3335" t="str">
            <v>Установка счетчиков (Черепанова Л.Д.)</v>
          </cell>
          <cell r="C3335" t="str">
            <v>20.7500.574.20</v>
          </cell>
          <cell r="D3335" t="str">
            <v>IT.75.1186.368</v>
          </cell>
          <cell r="F3335" t="str">
            <v>8.2.1_0,4 кВ и ниже с ТТ_средства коммерческого учета электрической энергии (мощности) трехфазные прямого включения</v>
          </cell>
          <cell r="G3335">
            <v>2021</v>
          </cell>
          <cell r="H3335">
            <v>0.4</v>
          </cell>
          <cell r="I3335">
            <v>1</v>
          </cell>
        </row>
        <row r="3336">
          <cell r="B3336" t="str">
            <v>Установка счетчиков (Панова А.Е.)</v>
          </cell>
          <cell r="C3336" t="str">
            <v>20.7500.1303.21</v>
          </cell>
          <cell r="D3336" t="str">
            <v>IT.75.1186.369</v>
          </cell>
          <cell r="F3336" t="str">
            <v>8.2.1_0,4 кВ и ниже с ТТ_средства коммерческого учета электрической энергии (мощности) трехфазные прямого включения</v>
          </cell>
          <cell r="G3336">
            <v>2021</v>
          </cell>
          <cell r="H3336">
            <v>0.4</v>
          </cell>
          <cell r="I3336">
            <v>1</v>
          </cell>
        </row>
        <row r="3337">
          <cell r="B3337" t="str">
            <v>Установка счетчиков (Машукова О.В.)</v>
          </cell>
          <cell r="C3337" t="str">
            <v>20.7500.2844.20</v>
          </cell>
          <cell r="D3337" t="str">
            <v>IT.75.1186.372</v>
          </cell>
          <cell r="F3337" t="str">
            <v>8.2.1_0,4 кВ и ниже с ТТ_средства коммерческого учета электрической энергии (мощности) трехфазные прямого включения</v>
          </cell>
          <cell r="G3337">
            <v>2021</v>
          </cell>
          <cell r="H3337">
            <v>0.4</v>
          </cell>
          <cell r="I3337">
            <v>1</v>
          </cell>
        </row>
        <row r="3338">
          <cell r="B3338" t="str">
            <v>Установка счетчиков (Булгакова Е.А.)</v>
          </cell>
          <cell r="C3338" t="str">
            <v>20.7500.3481.20</v>
          </cell>
          <cell r="D3338" t="str">
            <v>IT.75.1186.373</v>
          </cell>
          <cell r="F3338" t="str">
            <v>8.2.1_0,4 кВ и ниже с ТТ_средства коммерческого учета электрической энергии (мощности) трехфазные прямого включения</v>
          </cell>
          <cell r="G3338">
            <v>2021</v>
          </cell>
          <cell r="H3338">
            <v>0.4</v>
          </cell>
          <cell r="I3338">
            <v>1</v>
          </cell>
        </row>
        <row r="3339">
          <cell r="B3339" t="str">
            <v>Установка счетчиков (Савинов В.Г.)</v>
          </cell>
          <cell r="C3339" t="str">
            <v>20.7500.27.21</v>
          </cell>
          <cell r="D3339" t="str">
            <v>IT.75.1186.374</v>
          </cell>
          <cell r="F3339" t="str">
            <v>8.2.1_0,4 кВ и ниже с ТТ_средства коммерческого учета электрической энергии (мощности) трехфазные прямого включения</v>
          </cell>
          <cell r="G3339">
            <v>2021</v>
          </cell>
          <cell r="H3339">
            <v>0.4</v>
          </cell>
          <cell r="I3339">
            <v>1</v>
          </cell>
        </row>
        <row r="3340">
          <cell r="B3340" t="str">
            <v>Установка счетчиков (Щелканова Н.А.)</v>
          </cell>
          <cell r="C3340" t="str">
            <v>20.7500.107.21</v>
          </cell>
          <cell r="D3340" t="str">
            <v>IT.75.1186.375</v>
          </cell>
          <cell r="F3340" t="str">
            <v>8.2.1_0,4 кВ и ниже с ТТ_средства коммерческого учета электрической энергии (мощности) трехфазные прямого включения</v>
          </cell>
          <cell r="G3340">
            <v>2021</v>
          </cell>
          <cell r="H3340">
            <v>0.4</v>
          </cell>
          <cell r="I3340">
            <v>1</v>
          </cell>
        </row>
        <row r="3341">
          <cell r="B3341" t="str">
            <v>Установка счетчиков (Томских Е.В.)</v>
          </cell>
          <cell r="C3341" t="str">
            <v>20.7500.268.21</v>
          </cell>
          <cell r="D3341" t="str">
            <v>IT.75.1186.376</v>
          </cell>
          <cell r="F3341" t="str">
            <v>8.2.1_0,4 кВ и ниже с ТТ_средства коммерческого учета электрической энергии (мощности) трехфазные прямого включения</v>
          </cell>
          <cell r="G3341">
            <v>2021</v>
          </cell>
          <cell r="H3341">
            <v>0.4</v>
          </cell>
          <cell r="I3341">
            <v>1</v>
          </cell>
        </row>
        <row r="3342">
          <cell r="B3342" t="str">
            <v>Установка счетчиков (Карелин А.Г.)</v>
          </cell>
          <cell r="C3342" t="str">
            <v>20.7500.452.21</v>
          </cell>
          <cell r="D3342" t="str">
            <v>IT.75.1186.378</v>
          </cell>
          <cell r="F3342" t="str">
            <v>8.2.1_0,4 кВ и ниже с ТТ_средства коммерческого учета электрической энергии (мощности) трехфазные прямого включения</v>
          </cell>
          <cell r="G3342">
            <v>2021</v>
          </cell>
          <cell r="H3342">
            <v>0.4</v>
          </cell>
          <cell r="I3342">
            <v>1</v>
          </cell>
        </row>
        <row r="3343">
          <cell r="B3343" t="str">
            <v>Установка счетчиков (Иконникова Е.В.)</v>
          </cell>
          <cell r="C3343" t="str">
            <v>20.7500.567.21</v>
          </cell>
          <cell r="D3343" t="str">
            <v>IT.75.1186.379</v>
          </cell>
          <cell r="F3343" t="str">
            <v>8.2.1_0,4 кВ и ниже с ТТ_средства коммерческого учета электрической энергии (мощности) трехфазные прямого включения</v>
          </cell>
          <cell r="G3343">
            <v>2021</v>
          </cell>
          <cell r="H3343">
            <v>0.4</v>
          </cell>
          <cell r="I3343">
            <v>1</v>
          </cell>
        </row>
        <row r="3344">
          <cell r="B3344" t="str">
            <v>Установка счетчиков (АО "ЗАБТЭК")</v>
          </cell>
          <cell r="C3344" t="str">
            <v>20.7500.3653.20</v>
          </cell>
          <cell r="D3344" t="str">
            <v>IT.75.1186.386</v>
          </cell>
          <cell r="F3344" t="str">
            <v>8.2.1_0,4 кВ и ниже с ТТ_средства коммерческого учета электрической энергии (мощности) трехфазные прямого включения</v>
          </cell>
          <cell r="G3344">
            <v>2021</v>
          </cell>
          <cell r="H3344">
            <v>0.4</v>
          </cell>
          <cell r="I3344">
            <v>1</v>
          </cell>
        </row>
        <row r="3345">
          <cell r="B3345" t="str">
            <v>Установка счетчиков (Бузунов В.Н.)</v>
          </cell>
          <cell r="C3345" t="str">
            <v>20.7500.1308.21</v>
          </cell>
          <cell r="D3345" t="str">
            <v>IT.75.1186.389</v>
          </cell>
          <cell r="F3345" t="str">
            <v>8.2.1_0,4 кВ и ниже с ТТ_средства коммерческого учета электрической энергии (мощности) трехфазные прямого включения</v>
          </cell>
          <cell r="G3345">
            <v>2021</v>
          </cell>
          <cell r="H3345">
            <v>0.4</v>
          </cell>
          <cell r="I3345">
            <v>1</v>
          </cell>
        </row>
        <row r="3346">
          <cell r="B3346" t="str">
            <v>Установка счетчиков (Стрекаловская И.В.)</v>
          </cell>
          <cell r="C3346" t="str">
            <v>20.7500.3656.20</v>
          </cell>
          <cell r="D3346" t="str">
            <v>IT.75.1186.390</v>
          </cell>
          <cell r="F3346" t="str">
            <v>8.2.1_0,4 кВ и ниже с ТТ_средства коммерческого учета электрической энергии (мощности) трехфазные прямого включения</v>
          </cell>
          <cell r="G3346">
            <v>2021</v>
          </cell>
          <cell r="H3346">
            <v>0.4</v>
          </cell>
          <cell r="I3346">
            <v>1</v>
          </cell>
        </row>
        <row r="3347">
          <cell r="B3347" t="str">
            <v>Установка счетчиков (Чуйков Р.А.)</v>
          </cell>
          <cell r="C3347" t="str">
            <v>20.7500.1475.21</v>
          </cell>
          <cell r="D3347" t="str">
            <v>IT.75.1186.403</v>
          </cell>
          <cell r="F3347" t="str">
            <v>8.2.1_0,4 кВ и ниже с ТТ_средства коммерческого учета электрической энергии (мощности) трехфазные прямого включения</v>
          </cell>
          <cell r="G3347">
            <v>2021</v>
          </cell>
          <cell r="H3347">
            <v>0.4</v>
          </cell>
          <cell r="I3347">
            <v>1</v>
          </cell>
        </row>
        <row r="3348">
          <cell r="B3348" t="str">
            <v>Установка счетчиков (Абдурахманова Е.С.)</v>
          </cell>
          <cell r="C3348" t="str">
            <v>20.7500.133.21</v>
          </cell>
          <cell r="D3348" t="str">
            <v>IT.75.1186.289</v>
          </cell>
          <cell r="F3348" t="str">
            <v>8.2.1_0,4 кВ и ниже с ТТ_средства коммерческого учета электрической энергии (мощности) трехфазные прямого включения</v>
          </cell>
          <cell r="G3348">
            <v>2021</v>
          </cell>
          <cell r="H3348">
            <v>0.4</v>
          </cell>
          <cell r="I3348">
            <v>1</v>
          </cell>
        </row>
        <row r="3349">
          <cell r="B3349" t="str">
            <v>Установка счетчиков (Петрин В.А.)</v>
          </cell>
          <cell r="C3349" t="str">
            <v>20.7500.1196.21</v>
          </cell>
          <cell r="D3349" t="str">
            <v>IT.75.1186.411</v>
          </cell>
          <cell r="F3349" t="str">
            <v>8.2.1_0,4 кВ и ниже с ТТ_средства коммерческого учета электрической энергии (мощности) трехфазные прямого включения</v>
          </cell>
          <cell r="G3349">
            <v>2021</v>
          </cell>
          <cell r="H3349">
            <v>0.4</v>
          </cell>
          <cell r="I3349">
            <v>1</v>
          </cell>
        </row>
        <row r="3350">
          <cell r="B3350" t="str">
            <v>Установка счетчиков (Барнов А.В.)</v>
          </cell>
          <cell r="C3350" t="str">
            <v>20.7500.1296.21</v>
          </cell>
          <cell r="D3350" t="str">
            <v>IT.75.1186.412</v>
          </cell>
          <cell r="F3350" t="str">
            <v>8.2.1_0,4 кВ и ниже с ТТ_средства коммерческого учета электрической энергии (мощности) трехфазные прямого включения</v>
          </cell>
          <cell r="G3350">
            <v>2021</v>
          </cell>
          <cell r="H3350">
            <v>0.4</v>
          </cell>
          <cell r="I3350">
            <v>1</v>
          </cell>
        </row>
        <row r="3351">
          <cell r="B3351" t="str">
            <v>Установка счетчиков (Бушин А.П.)</v>
          </cell>
          <cell r="C3351" t="str">
            <v>20.7500.1544.21</v>
          </cell>
          <cell r="D3351" t="str">
            <v>IT.75.1186.419</v>
          </cell>
          <cell r="F3351" t="str">
            <v>8.2.1_0,4 кВ и ниже с ТТ_средства коммерческого учета электрической энергии (мощности) трехфазные прямого включения</v>
          </cell>
          <cell r="G3351">
            <v>2021</v>
          </cell>
          <cell r="H3351">
            <v>0.4</v>
          </cell>
          <cell r="I3351">
            <v>1</v>
          </cell>
        </row>
        <row r="3352">
          <cell r="B3352" t="str">
            <v>Установка счетчиков (Вилюга А.И.)</v>
          </cell>
          <cell r="C3352" t="str">
            <v>20.7500.621.21</v>
          </cell>
          <cell r="D3352" t="str">
            <v>IT.75.1186.420</v>
          </cell>
          <cell r="F3352" t="str">
            <v>8.2.1_0,4 кВ и ниже с ТТ_средства коммерческого учета электрической энергии (мощности) трехфазные прямого включения</v>
          </cell>
          <cell r="G3352">
            <v>2021</v>
          </cell>
          <cell r="H3352">
            <v>0.4</v>
          </cell>
          <cell r="I3352">
            <v>1</v>
          </cell>
        </row>
        <row r="3353">
          <cell r="B3353" t="str">
            <v>Установка счетчиков (Самсонян А.Г.)</v>
          </cell>
          <cell r="C3353" t="str">
            <v>20.7500.1380.21</v>
          </cell>
          <cell r="D3353" t="str">
            <v>IT.75.1186.469</v>
          </cell>
          <cell r="F3353" t="str">
            <v>8.2.1_0,4 кВ и ниже с ТТ_средства коммерческого учета электрической энергии (мощности) трехфазные прямого включения</v>
          </cell>
          <cell r="G3353">
            <v>2021</v>
          </cell>
          <cell r="H3353">
            <v>0.4</v>
          </cell>
          <cell r="I3353">
            <v>1</v>
          </cell>
        </row>
        <row r="3354">
          <cell r="B3354" t="str">
            <v>Установка счетчиков (Устинов П.Я.)</v>
          </cell>
          <cell r="C3354" t="str">
            <v>20.7500.284.21</v>
          </cell>
          <cell r="D3354" t="str">
            <v>IT.75.1186.470</v>
          </cell>
          <cell r="F3354" t="str">
            <v>8.2.1_0,4 кВ и ниже с ТТ_средства коммерческого учета электрической энергии (мощности) трехфазные прямого включения</v>
          </cell>
          <cell r="G3354">
            <v>2021</v>
          </cell>
          <cell r="H3354">
            <v>0.4</v>
          </cell>
          <cell r="I3354">
            <v>1</v>
          </cell>
        </row>
        <row r="3355">
          <cell r="B3355" t="str">
            <v>Установка счетчиков (Антонян А.В.)</v>
          </cell>
          <cell r="C3355" t="str">
            <v>20.7500.1047.21</v>
          </cell>
          <cell r="D3355" t="str">
            <v>IT.75.1186.563</v>
          </cell>
          <cell r="F3355" t="str">
            <v>8.2.1_0,4 кВ и ниже с ТТ_средства коммерческого учета электрической энергии (мощности) трехфазные прямого включения</v>
          </cell>
          <cell r="G3355">
            <v>2021</v>
          </cell>
          <cell r="H3355">
            <v>0.4</v>
          </cell>
          <cell r="I3355">
            <v>1</v>
          </cell>
        </row>
        <row r="3356">
          <cell r="B3356" t="str">
            <v>Установка счетчиков (Козлов А.А.)</v>
          </cell>
          <cell r="C3356" t="str">
            <v>20.7500.1741.21</v>
          </cell>
          <cell r="D3356" t="str">
            <v>IT.75.1186.589</v>
          </cell>
          <cell r="F3356" t="str">
            <v>8.2.1_0,4 кВ и ниже с ТТ_средства коммерческого учета электрической энергии (мощности) трехфазные прямого включения</v>
          </cell>
          <cell r="G3356">
            <v>2021</v>
          </cell>
          <cell r="H3356">
            <v>0.4</v>
          </cell>
          <cell r="I3356">
            <v>1</v>
          </cell>
        </row>
        <row r="3357">
          <cell r="B3357" t="str">
            <v>Установка счетчиков (Эпова И.С.)</v>
          </cell>
          <cell r="C3357" t="str">
            <v>20.7500.2075.21</v>
          </cell>
          <cell r="D3357" t="str">
            <v>IT.75.1186.698</v>
          </cell>
          <cell r="F3357" t="str">
            <v>8.2.1_0,4 кВ и ниже с ТТ_средства коммерческого учета электрической энергии (мощности) трехфазные прямого включения</v>
          </cell>
          <cell r="G3357">
            <v>2021</v>
          </cell>
          <cell r="H3357">
            <v>0.4</v>
          </cell>
          <cell r="I3357">
            <v>1</v>
          </cell>
        </row>
        <row r="3358">
          <cell r="B3358" t="str">
            <v>Установка счетчиков (Воробьева С.В.)</v>
          </cell>
          <cell r="C3358" t="str">
            <v>20.7500.136.21</v>
          </cell>
          <cell r="D3358" t="str">
            <v>IT.75.1186.699</v>
          </cell>
          <cell r="F3358" t="str">
            <v>8.2.1_0,4 кВ и ниже с ТТ_средства коммерческого учета электрической энергии (мощности) трехфазные прямого включения</v>
          </cell>
          <cell r="G3358">
            <v>2021</v>
          </cell>
          <cell r="H3358">
            <v>0.4</v>
          </cell>
          <cell r="I3358">
            <v>1</v>
          </cell>
        </row>
        <row r="3359">
          <cell r="B3359" t="str">
            <v>Установка счетчиков (Филинов Ю.П.)</v>
          </cell>
          <cell r="C3359" t="str">
            <v>20.7500.673.21</v>
          </cell>
          <cell r="D3359" t="str">
            <v>IT.75.1186.702</v>
          </cell>
          <cell r="F3359" t="str">
            <v>8.2.1_0,4 кВ и ниже с ТТ_средства коммерческого учета электрической энергии (мощности) трехфазные прямого включения</v>
          </cell>
          <cell r="G3359">
            <v>2021</v>
          </cell>
          <cell r="H3359">
            <v>0.4</v>
          </cell>
          <cell r="I3359">
            <v>1</v>
          </cell>
        </row>
        <row r="3360">
          <cell r="B3360" t="str">
            <v>Установка счетчиков (Семушева Н.В.)</v>
          </cell>
          <cell r="C3360" t="str">
            <v>20.7500.1575.21</v>
          </cell>
          <cell r="D3360" t="str">
            <v>IT.75.1186.703</v>
          </cell>
          <cell r="F3360" t="str">
            <v>8.2.1_0,4 кВ и ниже с ТТ_средства коммерческого учета электрической энергии (мощности) трехфазные прямого включения</v>
          </cell>
          <cell r="G3360">
            <v>2021</v>
          </cell>
          <cell r="H3360">
            <v>0.4</v>
          </cell>
          <cell r="I3360">
            <v>1</v>
          </cell>
        </row>
        <row r="3361">
          <cell r="B3361" t="str">
            <v>Установка счетчиков (Булаенко Ю.П.)</v>
          </cell>
          <cell r="C3361" t="str">
            <v>20.7500.2113.21</v>
          </cell>
          <cell r="D3361" t="str">
            <v>IT.75.1186.704</v>
          </cell>
          <cell r="F3361" t="str">
            <v>8.2.1_0,4 кВ и ниже с ТТ_средства коммерческого учета электрической энергии (мощности) трехфазные прямого включения</v>
          </cell>
          <cell r="G3361">
            <v>2021</v>
          </cell>
          <cell r="H3361">
            <v>0.4</v>
          </cell>
          <cell r="I3361">
            <v>1</v>
          </cell>
        </row>
        <row r="3362">
          <cell r="B3362" t="str">
            <v>Установка счетчиков (Серебрякова Н.Н.)</v>
          </cell>
          <cell r="C3362" t="str">
            <v>20.7500.1038.21</v>
          </cell>
          <cell r="D3362" t="str">
            <v>IT.75.1186.708</v>
          </cell>
          <cell r="F3362" t="str">
            <v>8.2.1_0,4 кВ и ниже с ТТ_средства коммерческого учета электрической энергии (мощности) трехфазные прямого включения</v>
          </cell>
          <cell r="G3362">
            <v>2021</v>
          </cell>
          <cell r="H3362">
            <v>0.4</v>
          </cell>
          <cell r="I3362">
            <v>1</v>
          </cell>
        </row>
        <row r="3363">
          <cell r="B3363" t="str">
            <v>Установка счетчиков (Перебоева Т.А.)</v>
          </cell>
          <cell r="C3363" t="str">
            <v>20.7500.1555.21</v>
          </cell>
          <cell r="D3363" t="str">
            <v>IT.75.1186.715</v>
          </cell>
          <cell r="F3363" t="str">
            <v>8.2.1_0,4 кВ и ниже с ТТ_средства коммерческого учета электрической энергии (мощности) трехфазные прямого включения</v>
          </cell>
          <cell r="G3363">
            <v>2021</v>
          </cell>
          <cell r="H3363">
            <v>0.4</v>
          </cell>
          <cell r="I3363">
            <v>1</v>
          </cell>
        </row>
        <row r="3364">
          <cell r="B3364" t="str">
            <v>Установка счетчиков (Кириллов Е.Е.)</v>
          </cell>
          <cell r="C3364" t="str">
            <v>20.7500.1304.21</v>
          </cell>
          <cell r="D3364" t="str">
            <v>IT.75.1186.639</v>
          </cell>
          <cell r="F3364" t="str">
            <v>8.2.1_0,4 кВ и ниже с ТТ_средства коммерческого учета электрической энергии (мощности) трехфазные прямого включения</v>
          </cell>
          <cell r="G3364">
            <v>2021</v>
          </cell>
          <cell r="H3364">
            <v>0.4</v>
          </cell>
          <cell r="I3364">
            <v>1</v>
          </cell>
        </row>
        <row r="3365">
          <cell r="B3365" t="str">
            <v>Установка счетчиков (Михалев В.С.)</v>
          </cell>
          <cell r="C3365" t="str">
            <v>20.7500.2864.20</v>
          </cell>
          <cell r="D3365" t="str">
            <v>IT.75.1186.101</v>
          </cell>
          <cell r="F3365" t="str">
            <v>8.2.1_0,4 кВ и ниже с ТТ_средства коммерческого учета электрической энергии (мощности) трехфазные прямого включения</v>
          </cell>
          <cell r="G3365">
            <v>2021</v>
          </cell>
          <cell r="H3365">
            <v>0.4</v>
          </cell>
          <cell r="I3365">
            <v>1</v>
          </cell>
        </row>
        <row r="3366">
          <cell r="B3366" t="str">
            <v>Установка счетчиков (Гармаев В.П.)</v>
          </cell>
          <cell r="C3366" t="str">
            <v>20.7500.3134.20</v>
          </cell>
          <cell r="D3366" t="str">
            <v>IT.75.1186.215</v>
          </cell>
          <cell r="F3366" t="str">
            <v>8.2.1_0,4 кВ и ниже с ТТ_средства коммерческого учета электрической энергии (мощности) трехфазные прямого включения</v>
          </cell>
          <cell r="G3366">
            <v>2021</v>
          </cell>
          <cell r="H3366">
            <v>0.4</v>
          </cell>
          <cell r="I3366">
            <v>1</v>
          </cell>
        </row>
        <row r="3367">
          <cell r="B3367" t="str">
            <v>Установка счетчиков (Муратов А.В.)</v>
          </cell>
          <cell r="C3367" t="str">
            <v>20.7500.3358.20</v>
          </cell>
          <cell r="D3367" t="str">
            <v>IT.75.1186.286</v>
          </cell>
          <cell r="F3367" t="str">
            <v>8.2.1_0,4 кВ и ниже с ТТ_средства коммерческого учета электрической энергии (мощности) трехфазные прямого включения</v>
          </cell>
          <cell r="G3367">
            <v>2021</v>
          </cell>
          <cell r="H3367">
            <v>0.4</v>
          </cell>
          <cell r="I3367">
            <v>1</v>
          </cell>
        </row>
        <row r="3368">
          <cell r="B3368" t="str">
            <v>Установка счетчиков (Ковалева Н.Н.)</v>
          </cell>
          <cell r="C3368" t="str">
            <v>20.7500.3255.20</v>
          </cell>
          <cell r="D3368" t="str">
            <v>IT.75.1186.309</v>
          </cell>
          <cell r="F3368" t="str">
            <v>8.2.1_0,4 кВ и ниже с ТТ_средства коммерческого учета электрической энергии (мощности) трехфазные прямого включения</v>
          </cell>
          <cell r="G3368">
            <v>2021</v>
          </cell>
          <cell r="H3368">
            <v>0.4</v>
          </cell>
          <cell r="I3368">
            <v>1</v>
          </cell>
        </row>
        <row r="3369">
          <cell r="B3369" t="str">
            <v>Установка счетчиков (Наседкина Т.С.)</v>
          </cell>
          <cell r="C3369" t="str">
            <v>20.7500.3240.20</v>
          </cell>
          <cell r="D3369" t="str">
            <v>IT.75.1186.310</v>
          </cell>
          <cell r="F3369" t="str">
            <v>8.2.1_0,4 кВ и ниже с ТТ_средства коммерческого учета электрической энергии (мощности) трехфазные прямого включения</v>
          </cell>
          <cell r="G3369">
            <v>2021</v>
          </cell>
          <cell r="H3369">
            <v>0.4</v>
          </cell>
          <cell r="I3369">
            <v>1</v>
          </cell>
        </row>
        <row r="3370">
          <cell r="B3370" t="str">
            <v>Установка счетчика (Ванчикова Ц.Н.)</v>
          </cell>
          <cell r="C3370" t="str">
            <v>20.7500.240.21</v>
          </cell>
          <cell r="D3370" t="str">
            <v>IT.75.1186.317</v>
          </cell>
          <cell r="F3370" t="str">
            <v>8.2.1_0,4 кВ и ниже с ТТ_средства коммерческого учета электрической энергии (мощности) трехфазные прямого включения</v>
          </cell>
          <cell r="G3370">
            <v>2021</v>
          </cell>
          <cell r="H3370">
            <v>0.4</v>
          </cell>
          <cell r="I3370">
            <v>1</v>
          </cell>
        </row>
        <row r="3371">
          <cell r="B3371" t="str">
            <v>Установка счетчиков (Шагдаров Ж.Ю.)</v>
          </cell>
          <cell r="C3371" t="str">
            <v>20.7500.82.21</v>
          </cell>
          <cell r="D3371" t="str">
            <v>IT.75.1186.318</v>
          </cell>
          <cell r="F3371" t="str">
            <v>8.2.1_0,4 кВ и ниже с ТТ_средства коммерческого учета электрической энергии (мощности) трехфазные прямого включения</v>
          </cell>
          <cell r="G3371">
            <v>2021</v>
          </cell>
          <cell r="H3371">
            <v>0.4</v>
          </cell>
          <cell r="I3371">
            <v>1</v>
          </cell>
        </row>
        <row r="3372">
          <cell r="B3372" t="str">
            <v>Установка счетчика (Абидаева Л.П.)</v>
          </cell>
          <cell r="C3372" t="str">
            <v>20.7500.223.21</v>
          </cell>
          <cell r="D3372" t="str">
            <v>IT.75.1186.319</v>
          </cell>
          <cell r="F3372" t="str">
            <v>8.2.1_0,4 кВ и ниже с ТТ_средства коммерческого учета электрической энергии (мощности) трехфазные прямого включения</v>
          </cell>
          <cell r="G3372">
            <v>2021</v>
          </cell>
          <cell r="H3372">
            <v>0.4</v>
          </cell>
          <cell r="I3372">
            <v>1</v>
          </cell>
        </row>
        <row r="3373">
          <cell r="B3373" t="str">
            <v>Установка счетчика (Синеговский С.А.)</v>
          </cell>
          <cell r="C3373" t="str">
            <v>20.7500.835.21</v>
          </cell>
          <cell r="D3373" t="str">
            <v>IT.75.1186.320</v>
          </cell>
          <cell r="F3373" t="str">
            <v>8.2.1_0,4 кВ и ниже с ТТ_средства коммерческого учета электрической энергии (мощности) трехфазные прямого включения</v>
          </cell>
          <cell r="G3373">
            <v>2021</v>
          </cell>
          <cell r="H3373">
            <v>0.4</v>
          </cell>
          <cell r="I3373">
            <v>1</v>
          </cell>
        </row>
        <row r="3374">
          <cell r="B3374" t="str">
            <v>Установка счетчиков (Санданов А.Б.)</v>
          </cell>
          <cell r="C3374" t="str">
            <v>20.7500.134.21</v>
          </cell>
          <cell r="D3374" t="str">
            <v>IT.75.1186.321</v>
          </cell>
          <cell r="F3374" t="str">
            <v>8.2.1_0,4 кВ и ниже с ТТ_средства коммерческого учета электрической энергии (мощности) трехфазные прямого включения</v>
          </cell>
          <cell r="G3374">
            <v>2021</v>
          </cell>
          <cell r="H3374">
            <v>0.4</v>
          </cell>
          <cell r="I3374">
            <v>1</v>
          </cell>
        </row>
        <row r="3375">
          <cell r="B3375" t="str">
            <v>Установка счетчиков (Ишкильдина С.П.)</v>
          </cell>
          <cell r="C3375" t="str">
            <v>20.7500.2737.20</v>
          </cell>
          <cell r="D3375" t="str">
            <v>IT.75.1186.337</v>
          </cell>
          <cell r="F3375" t="str">
            <v>8.2.1_0,4 кВ и ниже с ТТ_средства коммерческого учета электрической энергии (мощности) трехфазные прямого включения</v>
          </cell>
          <cell r="G3375">
            <v>2021</v>
          </cell>
          <cell r="H3375">
            <v>0.4</v>
          </cell>
          <cell r="I3375">
            <v>1</v>
          </cell>
        </row>
        <row r="3376">
          <cell r="B3376" t="str">
            <v>Установка счетчиков (Шишмарёва Р.А.)</v>
          </cell>
          <cell r="C3376" t="str">
            <v>20.7500.17.21</v>
          </cell>
          <cell r="D3376" t="str">
            <v>IT.75.1186.338</v>
          </cell>
          <cell r="F3376" t="str">
            <v>8.2.1_0,4 кВ и ниже с ТТ_средства коммерческого учета электрической энергии (мощности) трехфазные прямого включения</v>
          </cell>
          <cell r="G3376">
            <v>2021</v>
          </cell>
          <cell r="H3376">
            <v>0.4</v>
          </cell>
          <cell r="I3376">
            <v>1</v>
          </cell>
        </row>
        <row r="3377">
          <cell r="B3377" t="str">
            <v>Установка счетчиков (Платонов О.И.)</v>
          </cell>
          <cell r="C3377" t="str">
            <v>20.7500.1717.21</v>
          </cell>
          <cell r="D3377" t="str">
            <v>IT.75.1186.345</v>
          </cell>
          <cell r="F3377" t="str">
            <v>8.2.1_0,4 кВ и ниже с ТТ_средства коммерческого учета электрической энергии (мощности) трехфазные прямого включения</v>
          </cell>
          <cell r="G3377">
            <v>2021</v>
          </cell>
          <cell r="H3377">
            <v>0.4</v>
          </cell>
          <cell r="I3377">
            <v>1</v>
          </cell>
        </row>
        <row r="3378">
          <cell r="B3378" t="str">
            <v>Установка счетчиков (Матвеев А.И.)</v>
          </cell>
          <cell r="C3378" t="str">
            <v>20.7500.628.21</v>
          </cell>
          <cell r="D3378" t="str">
            <v>IT.75.1186.346</v>
          </cell>
          <cell r="F3378" t="str">
            <v>8.2.1_0,4 кВ и ниже с ТТ_средства коммерческого учета электрической энергии (мощности) трехфазные прямого включения</v>
          </cell>
          <cell r="G3378">
            <v>2021</v>
          </cell>
          <cell r="H3378">
            <v>0.4</v>
          </cell>
          <cell r="I3378">
            <v>1</v>
          </cell>
        </row>
        <row r="3379">
          <cell r="B3379" t="str">
            <v>Установка счетчиков (Григорян Т.М.)</v>
          </cell>
          <cell r="C3379" t="str">
            <v>20.7500.3659.20</v>
          </cell>
          <cell r="D3379" t="str">
            <v>IT.75.1186.348</v>
          </cell>
          <cell r="F3379" t="str">
            <v>8.2.1_0,4 кВ и ниже с ТТ_средства коммерческого учета электрической энергии (мощности) трехфазные прямого включения</v>
          </cell>
          <cell r="G3379">
            <v>2021</v>
          </cell>
          <cell r="H3379">
            <v>0.4</v>
          </cell>
          <cell r="I3379">
            <v>1</v>
          </cell>
        </row>
        <row r="3380">
          <cell r="B3380" t="str">
            <v>Установка счетчиков (Абрамова Ц.Л.)</v>
          </cell>
          <cell r="C3380" t="str">
            <v>20.7500.936.21</v>
          </cell>
          <cell r="D3380" t="str">
            <v>IT.75.1186.349</v>
          </cell>
          <cell r="F3380" t="str">
            <v>8.2.1_0,4 кВ и ниже с ТТ_средства коммерческого учета электрической энергии (мощности) трехфазные прямого включения</v>
          </cell>
          <cell r="G3380">
            <v>2021</v>
          </cell>
          <cell r="H3380">
            <v>0.4</v>
          </cell>
          <cell r="I3380">
            <v>1</v>
          </cell>
        </row>
        <row r="3381">
          <cell r="B3381" t="str">
            <v>Установка счетчиков (Жапов Ц.Ж.)</v>
          </cell>
          <cell r="C3381" t="str">
            <v>20.7500.493.20</v>
          </cell>
          <cell r="D3381" t="str">
            <v>IT.75.1186.351</v>
          </cell>
          <cell r="F3381" t="str">
            <v>8.2.1_0,4 кВ и ниже с ТТ_средства коммерческого учета электрической энергии (мощности) трехфазные прямого включения</v>
          </cell>
          <cell r="G3381">
            <v>2021</v>
          </cell>
          <cell r="H3381">
            <v>0.4</v>
          </cell>
          <cell r="I3381">
            <v>1</v>
          </cell>
        </row>
        <row r="3382">
          <cell r="B3382" t="str">
            <v>Установка счетчиков (Мункуева Ц.Д.)</v>
          </cell>
          <cell r="C3382" t="str">
            <v>20.7500.328.21</v>
          </cell>
          <cell r="D3382" t="str">
            <v>IT.75.1186.352</v>
          </cell>
          <cell r="F3382" t="str">
            <v>8.2.1_0,4 кВ и ниже с ТТ_средства коммерческого учета электрической энергии (мощности) трехфазные прямого включения</v>
          </cell>
          <cell r="G3382">
            <v>2021</v>
          </cell>
          <cell r="H3382">
            <v>0.4</v>
          </cell>
          <cell r="I3382">
            <v>1</v>
          </cell>
        </row>
        <row r="3383">
          <cell r="B3383" t="str">
            <v>Установка счетчиков (Цыбенов С.Ч.)</v>
          </cell>
          <cell r="C3383" t="str">
            <v>20.7500.1543.21</v>
          </cell>
          <cell r="D3383" t="str">
            <v>IT.75.1186.355</v>
          </cell>
          <cell r="F3383" t="str">
            <v>8.2.1_0,4 кВ и ниже с ТТ_средства коммерческого учета электрической энергии (мощности) трехфазные прямого включения</v>
          </cell>
          <cell r="G3383">
            <v>2021</v>
          </cell>
          <cell r="H3383">
            <v>0.4</v>
          </cell>
          <cell r="I3383">
            <v>1</v>
          </cell>
        </row>
        <row r="3384">
          <cell r="B3384" t="str">
            <v>Установка счетчиков (Жамбалов Б.Б.)</v>
          </cell>
          <cell r="C3384" t="str">
            <v>20.7500.1394.21</v>
          </cell>
          <cell r="D3384" t="str">
            <v>IT.75.1186.356</v>
          </cell>
          <cell r="F3384" t="str">
            <v>8.2.1_0,4 кВ и ниже с ТТ_средства коммерческого учета электрической энергии (мощности) трехфазные прямого включения</v>
          </cell>
          <cell r="G3384">
            <v>2021</v>
          </cell>
          <cell r="H3384">
            <v>0.4</v>
          </cell>
          <cell r="I3384">
            <v>1</v>
          </cell>
        </row>
        <row r="3385">
          <cell r="B3385" t="str">
            <v>Установка счетчиков (Дондокова Мыдык)</v>
          </cell>
          <cell r="C3385" t="str">
            <v>20.7500.1227.21</v>
          </cell>
          <cell r="D3385" t="str">
            <v>IT.75.1186.357</v>
          </cell>
          <cell r="F3385" t="str">
            <v>8.2.1_0,4 кВ и ниже с ТТ_средства коммерческого учета электрической энергии (мощности) трехфазные прямого включения</v>
          </cell>
          <cell r="G3385">
            <v>2021</v>
          </cell>
          <cell r="H3385">
            <v>0.4</v>
          </cell>
          <cell r="I3385">
            <v>1</v>
          </cell>
        </row>
        <row r="3386">
          <cell r="B3386" t="str">
            <v>Установка счетчиков (Дымбрылон Л.О.)</v>
          </cell>
          <cell r="C3386" t="str">
            <v>20.7500.1236.21</v>
          </cell>
          <cell r="D3386" t="str">
            <v>IT.75.1186.358</v>
          </cell>
          <cell r="F3386" t="str">
            <v>8.2.1_0,4 кВ и ниже с ТТ_средства коммерческого учета электрической энергии (мощности) трехфазные прямого включения</v>
          </cell>
          <cell r="G3386">
            <v>2021</v>
          </cell>
          <cell r="H3386">
            <v>0.4</v>
          </cell>
          <cell r="I3386">
            <v>1</v>
          </cell>
        </row>
        <row r="3387">
          <cell r="B3387" t="str">
            <v>Установка счетчиков (Батомункуева Л.Д.)</v>
          </cell>
          <cell r="C3387" t="str">
            <v>20.7500.224.21</v>
          </cell>
          <cell r="D3387" t="str">
            <v>IT.75.1186.359</v>
          </cell>
          <cell r="F3387" t="str">
            <v>8.2.1_0,4 кВ и ниже с ТТ_средства коммерческого учета электрической энергии (мощности) трехфазные прямого включения</v>
          </cell>
          <cell r="G3387">
            <v>2021</v>
          </cell>
          <cell r="H3387">
            <v>0.4</v>
          </cell>
          <cell r="I3387">
            <v>1</v>
          </cell>
        </row>
        <row r="3388">
          <cell r="B3388" t="str">
            <v>Установка счетчиков (Балданов Б.Ц.)</v>
          </cell>
          <cell r="C3388" t="str">
            <v>20.7500.3296.20</v>
          </cell>
          <cell r="D3388" t="str">
            <v>IT.75.1186.361</v>
          </cell>
          <cell r="F3388" t="str">
            <v>8.2.1_0,4 кВ и ниже с ТТ_средства коммерческого учета электрической энергии (мощности) трехфазные прямого включения</v>
          </cell>
          <cell r="G3388">
            <v>2021</v>
          </cell>
          <cell r="H3388">
            <v>0.4</v>
          </cell>
          <cell r="I3388">
            <v>1</v>
          </cell>
        </row>
        <row r="3389">
          <cell r="B3389" t="str">
            <v>Установка счетчиков (Тудупова Л.К.)</v>
          </cell>
          <cell r="C3389" t="str">
            <v>20.7500.1368.21</v>
          </cell>
          <cell r="D3389" t="str">
            <v>IT.75.1186.362</v>
          </cell>
          <cell r="F3389" t="str">
            <v>8.2.1_0,4 кВ и ниже с ТТ_средства коммерческого учета электрической энергии (мощности) трехфазные прямого включения</v>
          </cell>
          <cell r="G3389">
            <v>2021</v>
          </cell>
          <cell r="H3389">
            <v>0.4</v>
          </cell>
          <cell r="I3389">
            <v>1</v>
          </cell>
        </row>
        <row r="3390">
          <cell r="B3390" t="str">
            <v>Установка счетчиков (ПАО "МТС")</v>
          </cell>
          <cell r="C3390" t="str">
            <v>20.7500.1249.21</v>
          </cell>
          <cell r="D3390" t="str">
            <v>IT.75.1186.392</v>
          </cell>
          <cell r="F3390" t="str">
            <v>8.2.1_0,4 кВ и ниже с ТТ_средства коммерческого учета электрической энергии (мощности) трехфазные прямого включения</v>
          </cell>
          <cell r="G3390">
            <v>2021</v>
          </cell>
          <cell r="H3390">
            <v>0.4</v>
          </cell>
          <cell r="I3390">
            <v>1</v>
          </cell>
        </row>
        <row r="3391">
          <cell r="B3391" t="str">
            <v>Установка счетчиков (Воронин А.В.)</v>
          </cell>
          <cell r="C3391" t="str">
            <v>20.7500.1883.21</v>
          </cell>
          <cell r="D3391" t="str">
            <v>IT.75.1186.395</v>
          </cell>
          <cell r="F3391" t="str">
            <v>8.2.1_0,4 кВ и ниже с ТТ_средства коммерческого учета электрической энергии (мощности) трехфазные прямого включения</v>
          </cell>
          <cell r="G3391">
            <v>2021</v>
          </cell>
          <cell r="H3391">
            <v>0.4</v>
          </cell>
          <cell r="I3391">
            <v>1</v>
          </cell>
        </row>
        <row r="3392">
          <cell r="B3392" t="str">
            <v>Установка счетчиков (ИП Пахомова Н.А.)</v>
          </cell>
          <cell r="C3392" t="str">
            <v>20.7500.559.21</v>
          </cell>
          <cell r="D3392" t="str">
            <v>IT.75.1186.396</v>
          </cell>
          <cell r="F3392" t="str">
            <v>8.2.1_0,4 кВ и ниже с ТТ_средства коммерческого учета электрической энергии (мощности) трехфазные прямого включения</v>
          </cell>
          <cell r="G3392">
            <v>2021</v>
          </cell>
          <cell r="H3392">
            <v>0.4</v>
          </cell>
          <cell r="I3392">
            <v>1</v>
          </cell>
        </row>
        <row r="3393">
          <cell r="B3393" t="str">
            <v>Установка счетчиков (Кудрявцева М.В.)</v>
          </cell>
          <cell r="C3393" t="str">
            <v>20.7500.1416.21</v>
          </cell>
          <cell r="D3393" t="str">
            <v>IT.75.1186.397</v>
          </cell>
          <cell r="F3393" t="str">
            <v>8.2.1_0,4 кВ и ниже с ТТ_средства коммерческого учета электрической энергии (мощности) трехфазные прямого включения</v>
          </cell>
          <cell r="G3393">
            <v>2021</v>
          </cell>
          <cell r="H3393">
            <v>0.4</v>
          </cell>
          <cell r="I3393">
            <v>1</v>
          </cell>
        </row>
        <row r="3394">
          <cell r="B3394" t="str">
            <v>Установка счетчиков (Кутбидинов Б.З.)</v>
          </cell>
          <cell r="C3394" t="str">
            <v>20.7500.3594.20</v>
          </cell>
          <cell r="D3394" t="str">
            <v>IT.75.1186.405</v>
          </cell>
          <cell r="F3394" t="str">
            <v>8.2.1_0,4 кВ и ниже с ТТ_средства коммерческого учета электрической энергии (мощности) трехфазные прямого включения</v>
          </cell>
          <cell r="G3394">
            <v>2021</v>
          </cell>
          <cell r="H3394">
            <v>0.4</v>
          </cell>
          <cell r="I3394">
            <v>1</v>
          </cell>
        </row>
        <row r="3395">
          <cell r="B3395" t="str">
            <v>Установка счетчиков (Наделяев В.А.)</v>
          </cell>
          <cell r="C3395" t="str">
            <v>20.7500.60.21</v>
          </cell>
          <cell r="D3395" t="str">
            <v>IT.75.1186.406</v>
          </cell>
          <cell r="F3395" t="str">
            <v>8.2.1_0,4 кВ и ниже с ТТ_средства коммерческого учета электрической энергии (мощности) трехфазные прямого включения</v>
          </cell>
          <cell r="G3395">
            <v>2021</v>
          </cell>
          <cell r="H3395">
            <v>0.4</v>
          </cell>
          <cell r="I3395">
            <v>1</v>
          </cell>
        </row>
        <row r="3396">
          <cell r="B3396" t="str">
            <v>Установка счетчиков ("МЕГАФОН", ПАО)</v>
          </cell>
          <cell r="C3396" t="str">
            <v>20.7500.2194.20</v>
          </cell>
          <cell r="D3396" t="str">
            <v>IT.75.1186.409</v>
          </cell>
          <cell r="F3396" t="str">
            <v>8.2.1_0,4 кВ и ниже с ТТ_средства коммерческого учета электрической энергии (мощности) трехфазные прямого включения</v>
          </cell>
          <cell r="G3396">
            <v>2021</v>
          </cell>
          <cell r="H3396">
            <v>0.4</v>
          </cell>
          <cell r="I3396">
            <v>1</v>
          </cell>
        </row>
        <row r="3397">
          <cell r="B3397" t="str">
            <v>Установка счетчиков (Утюжникова И.Л.)</v>
          </cell>
          <cell r="C3397" t="str">
            <v>20.7500.1776.21</v>
          </cell>
          <cell r="D3397" t="str">
            <v>IT.75.1186.413</v>
          </cell>
          <cell r="F3397" t="str">
            <v>8.2.1_0,4 кВ и ниже с ТТ_средства коммерческого учета электрической энергии (мощности) трехфазные прямого включения</v>
          </cell>
          <cell r="G3397">
            <v>2021</v>
          </cell>
          <cell r="H3397">
            <v>0.4</v>
          </cell>
          <cell r="I3397">
            <v>1</v>
          </cell>
        </row>
        <row r="3398">
          <cell r="B3398" t="str">
            <v>Установка счетчиков (Фролова Ц.Ц.)</v>
          </cell>
          <cell r="C3398" t="str">
            <v>20.7500.1629.21</v>
          </cell>
          <cell r="D3398" t="str">
            <v>IT.75.1186.414</v>
          </cell>
          <cell r="F3398" t="str">
            <v>8.2.1_0,4 кВ и ниже с ТТ_средства коммерческого учета электрической энергии (мощности) трехфазные прямого включения</v>
          </cell>
          <cell r="G3398">
            <v>2021</v>
          </cell>
          <cell r="H3398">
            <v>0.4</v>
          </cell>
          <cell r="I3398">
            <v>1</v>
          </cell>
        </row>
        <row r="3399">
          <cell r="B3399" t="str">
            <v>Установка счетчиков (Самойлова Г.И.)</v>
          </cell>
          <cell r="C3399" t="str">
            <v>20.7500.3018.20</v>
          </cell>
          <cell r="D3399" t="str">
            <v>IT.75.1186.429</v>
          </cell>
          <cell r="F3399" t="str">
            <v>8.2.1_0,4 кВ и ниже с ТТ_средства коммерческого учета электрической энергии (мощности) трехфазные прямого включения</v>
          </cell>
          <cell r="G3399">
            <v>2021</v>
          </cell>
          <cell r="H3399">
            <v>0.4</v>
          </cell>
          <cell r="I3399">
            <v>1</v>
          </cell>
        </row>
        <row r="3400">
          <cell r="B3400" t="str">
            <v>Установка счетчиков (Бармина Н.С.)</v>
          </cell>
          <cell r="C3400" t="str">
            <v>20.7500.1220.21</v>
          </cell>
          <cell r="D3400" t="str">
            <v>IT.75.1186.430</v>
          </cell>
          <cell r="F3400" t="str">
            <v>8.2.1_0,4 кВ и ниже с ТТ_средства коммерческого учета электрической энергии (мощности) трехфазные прямого включения</v>
          </cell>
          <cell r="G3400">
            <v>2021</v>
          </cell>
          <cell r="H3400">
            <v>0.4</v>
          </cell>
          <cell r="I3400">
            <v>1</v>
          </cell>
        </row>
        <row r="3401">
          <cell r="B3401" t="str">
            <v>Установка счетчиков (Раинник С.В.)</v>
          </cell>
          <cell r="C3401" t="str">
            <v>20.7500.1415.21</v>
          </cell>
          <cell r="D3401" t="str">
            <v>IT.75.1186.431</v>
          </cell>
          <cell r="F3401" t="str">
            <v>8.2.1_0,4 кВ и ниже с ТТ_средства коммерческого учета электрической энергии (мощности) трехфазные прямого включения</v>
          </cell>
          <cell r="G3401">
            <v>2021</v>
          </cell>
          <cell r="H3401">
            <v>0.4</v>
          </cell>
          <cell r="I3401">
            <v>1</v>
          </cell>
        </row>
        <row r="3402">
          <cell r="B3402" t="str">
            <v>Установка счетчиков (Гатиатулина Е.С.)</v>
          </cell>
          <cell r="C3402" t="str">
            <v>20.7500.3519.20</v>
          </cell>
          <cell r="D3402" t="str">
            <v>IT.75.1186.433</v>
          </cell>
          <cell r="F3402" t="str">
            <v>8.2.1_0,4 кВ и ниже с ТТ_средства коммерческого учета электрической энергии (мощности) трехфазные прямого включения</v>
          </cell>
          <cell r="G3402">
            <v>2021</v>
          </cell>
          <cell r="H3402">
            <v>0.4</v>
          </cell>
          <cell r="I3402">
            <v>1</v>
          </cell>
        </row>
        <row r="3403">
          <cell r="B3403" t="str">
            <v>Установка счетчиков (Фетисов Д.В.)</v>
          </cell>
          <cell r="C3403" t="str">
            <v>20.7500.344.21</v>
          </cell>
          <cell r="D3403" t="str">
            <v>IT.75.1186.434</v>
          </cell>
          <cell r="F3403" t="str">
            <v>8.2.1_0,4 кВ и ниже с ТТ_средства коммерческого учета электрической энергии (мощности) трехфазные прямого включения</v>
          </cell>
          <cell r="G3403">
            <v>2021</v>
          </cell>
          <cell r="H3403">
            <v>0.4</v>
          </cell>
          <cell r="I3403">
            <v>1</v>
          </cell>
        </row>
        <row r="3404">
          <cell r="B3404" t="str">
            <v>Установка счетчиков (Седов А.Ю.)</v>
          </cell>
          <cell r="C3404" t="str">
            <v>20.7500.3480.20</v>
          </cell>
          <cell r="D3404" t="str">
            <v>IT.75.1186.435</v>
          </cell>
          <cell r="F3404" t="str">
            <v>8.2.1_0,4 кВ и ниже с ТТ_средства коммерческого учета электрической энергии (мощности) трехфазные прямого включения</v>
          </cell>
          <cell r="G3404">
            <v>2021</v>
          </cell>
          <cell r="H3404">
            <v>0.4</v>
          </cell>
          <cell r="I3404">
            <v>1</v>
          </cell>
        </row>
        <row r="3405">
          <cell r="B3405" t="str">
            <v>Установка счетчиков (Воробьев Н.В.)</v>
          </cell>
          <cell r="C3405" t="str">
            <v>20.7500.744.21</v>
          </cell>
          <cell r="D3405" t="str">
            <v>IT.75.1186.438</v>
          </cell>
          <cell r="F3405" t="str">
            <v>8.2.1_0,4 кВ и ниже с ТТ_средства коммерческого учета электрической энергии (мощности) трехфазные прямого включения</v>
          </cell>
          <cell r="G3405">
            <v>2021</v>
          </cell>
          <cell r="H3405">
            <v>0.4</v>
          </cell>
          <cell r="I3405">
            <v>1</v>
          </cell>
        </row>
        <row r="3406">
          <cell r="B3406" t="str">
            <v>Установка счетчиков (Емельянов И.М.)</v>
          </cell>
          <cell r="C3406" t="str">
            <v>20.7500.2293.20</v>
          </cell>
          <cell r="D3406" t="str">
            <v>IT.75.1186.439</v>
          </cell>
          <cell r="F3406" t="str">
            <v>8.2.1_0,4 кВ и ниже с ТТ_средства коммерческого учета электрической энергии (мощности) трехфазные прямого включения</v>
          </cell>
          <cell r="G3406">
            <v>2021</v>
          </cell>
          <cell r="H3406">
            <v>0.4</v>
          </cell>
          <cell r="I3406">
            <v>1</v>
          </cell>
        </row>
        <row r="3407">
          <cell r="B3407" t="str">
            <v>Установка счетчиков (Соловьев П.Ю.)</v>
          </cell>
          <cell r="C3407" t="str">
            <v>20.7500.542.21</v>
          </cell>
          <cell r="D3407" t="str">
            <v>IT.75.1186.440</v>
          </cell>
          <cell r="F3407" t="str">
            <v>8.2.1_0,4 кВ и ниже с ТТ_средства коммерческого учета электрической энергии (мощности) трехфазные прямого включения</v>
          </cell>
          <cell r="G3407">
            <v>2021</v>
          </cell>
          <cell r="H3407">
            <v>0.4</v>
          </cell>
          <cell r="I3407">
            <v>1</v>
          </cell>
        </row>
        <row r="3408">
          <cell r="B3408" t="str">
            <v>Установка счетчиков (Шенгольц А.О.)</v>
          </cell>
          <cell r="C3408" t="str">
            <v>20.7500.3332.20</v>
          </cell>
          <cell r="D3408" t="str">
            <v>IT.75.1186.441</v>
          </cell>
          <cell r="F3408" t="str">
            <v>8.2.1_0,4 кВ и ниже с ТТ_средства коммерческого учета электрической энергии (мощности) трехфазные прямого включения</v>
          </cell>
          <cell r="G3408">
            <v>2021</v>
          </cell>
          <cell r="H3408">
            <v>0.4</v>
          </cell>
          <cell r="I3408">
            <v>1</v>
          </cell>
        </row>
        <row r="3409">
          <cell r="B3409" t="str">
            <v>Установка счетчиков (Николаев И.А.)</v>
          </cell>
          <cell r="C3409" t="str">
            <v>20.7500.2672.20</v>
          </cell>
          <cell r="D3409" t="str">
            <v>IT.75.1186.443</v>
          </cell>
          <cell r="F3409" t="str">
            <v>8.2.1_0,4 кВ и ниже с ТТ_средства коммерческого учета электрической энергии (мощности) трехфазные прямого включения</v>
          </cell>
          <cell r="G3409">
            <v>2021</v>
          </cell>
          <cell r="H3409">
            <v>0.23</v>
          </cell>
          <cell r="I3409">
            <v>1</v>
          </cell>
        </row>
        <row r="3410">
          <cell r="B3410" t="str">
            <v>Установка счетчиков (Сенотрусов А.А.)</v>
          </cell>
          <cell r="C3410" t="str">
            <v>20.7500.291.21</v>
          </cell>
          <cell r="D3410" t="str">
            <v>IT.75.1186.444</v>
          </cell>
          <cell r="F3410" t="str">
            <v>8.2.1_0,4 кВ и ниже с ТТ_средства коммерческого учета электрической энергии (мощности) трехфазные прямого включения</v>
          </cell>
          <cell r="G3410">
            <v>2021</v>
          </cell>
          <cell r="H3410">
            <v>0.4</v>
          </cell>
          <cell r="I3410">
            <v>1</v>
          </cell>
        </row>
        <row r="3411">
          <cell r="B3411" t="str">
            <v>Установка счетчиков (Мыльников С.В.)</v>
          </cell>
          <cell r="C3411" t="str">
            <v>20.7500.1617.21</v>
          </cell>
          <cell r="D3411" t="str">
            <v>IT.75.1186.445</v>
          </cell>
          <cell r="F3411" t="str">
            <v>8.2.1_0,4 кВ и ниже с ТТ_средства коммерческого учета электрической энергии (мощности) трехфазные прямого включения</v>
          </cell>
          <cell r="G3411">
            <v>2021</v>
          </cell>
          <cell r="H3411">
            <v>0.4</v>
          </cell>
          <cell r="I3411">
            <v>1</v>
          </cell>
        </row>
        <row r="3412">
          <cell r="B3412" t="str">
            <v>Установка счетчиков (Демидова Л.М.)</v>
          </cell>
          <cell r="C3412" t="str">
            <v>20.7500.2576.20</v>
          </cell>
          <cell r="D3412" t="str">
            <v>IT.75.1186.446</v>
          </cell>
          <cell r="F3412" t="str">
            <v>8.2.1_0,4 кВ и ниже с ТТ_средства коммерческого учета электрической энергии (мощности) трехфазные прямого включения</v>
          </cell>
          <cell r="G3412">
            <v>2021</v>
          </cell>
          <cell r="H3412">
            <v>0.4</v>
          </cell>
          <cell r="I3412">
            <v>1</v>
          </cell>
        </row>
        <row r="3413">
          <cell r="B3413" t="str">
            <v>Установка счетчиков (Хабарова Е.А.)</v>
          </cell>
          <cell r="C3413" t="str">
            <v>20.7500.2978.20</v>
          </cell>
          <cell r="D3413" t="str">
            <v>IT.75.1186.447</v>
          </cell>
          <cell r="F3413" t="str">
            <v>8.2.1_0,4 кВ и ниже с ТТ_средства коммерческого учета электрической энергии (мощности) трехфазные прямого включения</v>
          </cell>
          <cell r="G3413">
            <v>2021</v>
          </cell>
          <cell r="H3413">
            <v>0.4</v>
          </cell>
          <cell r="I3413">
            <v>1</v>
          </cell>
        </row>
        <row r="3414">
          <cell r="B3414" t="str">
            <v>Установка счетчиков (Каблов Д.И.)</v>
          </cell>
          <cell r="C3414" t="str">
            <v>20.7500.1209.21</v>
          </cell>
          <cell r="D3414" t="str">
            <v>IT.75.1186.449</v>
          </cell>
          <cell r="F3414" t="str">
            <v>8.2.1_0,4 кВ и ниже с ТТ_средства коммерческого учета электрической энергии (мощности) трехфазные прямого включения</v>
          </cell>
          <cell r="G3414">
            <v>2021</v>
          </cell>
          <cell r="H3414">
            <v>0.4</v>
          </cell>
          <cell r="I3414">
            <v>1</v>
          </cell>
        </row>
        <row r="3415">
          <cell r="B3415" t="str">
            <v>Установка счетчиков (Норина Л.В.)</v>
          </cell>
          <cell r="C3415" t="str">
            <v>20.7500.1806.21</v>
          </cell>
          <cell r="D3415" t="str">
            <v>IT.75.1186.450</v>
          </cell>
          <cell r="F3415" t="str">
            <v>8.2.1_0,4 кВ и ниже с ТТ_средства коммерческого учета электрической энергии (мощности) трехфазные прямого включения</v>
          </cell>
          <cell r="G3415">
            <v>2021</v>
          </cell>
          <cell r="H3415">
            <v>0.4</v>
          </cell>
          <cell r="I3415">
            <v>1</v>
          </cell>
        </row>
        <row r="3416">
          <cell r="B3416" t="str">
            <v>Установка счетчиков(Карелов Е.В.)</v>
          </cell>
          <cell r="C3416" t="str">
            <v>20.7500.1388.21</v>
          </cell>
          <cell r="D3416" t="str">
            <v>IT.75.1186.451</v>
          </cell>
          <cell r="F3416" t="str">
            <v>8.2.1_0,4 кВ и ниже с ТТ_средства коммерческого учета электрической энергии (мощности) трехфазные прямого включения</v>
          </cell>
          <cell r="G3416">
            <v>2021</v>
          </cell>
          <cell r="H3416">
            <v>0.4</v>
          </cell>
          <cell r="I3416">
            <v>1</v>
          </cell>
        </row>
        <row r="3417">
          <cell r="B3417" t="str">
            <v>Установка счетчиков (Диденко М.А.)</v>
          </cell>
          <cell r="C3417" t="str">
            <v>20.7500.3400.20</v>
          </cell>
          <cell r="D3417" t="str">
            <v>IT.75.1186.454</v>
          </cell>
          <cell r="F3417" t="str">
            <v>8.2.1_0,4 кВ и ниже с ТТ_средства коммерческого учета электрической энергии (мощности) трехфазные прямого включения</v>
          </cell>
          <cell r="G3417">
            <v>2021</v>
          </cell>
          <cell r="H3417">
            <v>0.4</v>
          </cell>
          <cell r="I3417">
            <v>1</v>
          </cell>
        </row>
        <row r="3418">
          <cell r="B3418" t="str">
            <v>Установка счетчиков (Выскубова М.Б.)</v>
          </cell>
          <cell r="C3418" t="str">
            <v>20.7500.1633.21</v>
          </cell>
          <cell r="D3418" t="str">
            <v>IT.75.1186.455</v>
          </cell>
          <cell r="F3418" t="str">
            <v>8.2.1_0,4 кВ и ниже с ТТ_средства коммерческого учета электрической энергии (мощности) трехфазные прямого включения</v>
          </cell>
          <cell r="G3418">
            <v>2021</v>
          </cell>
          <cell r="H3418">
            <v>0.4</v>
          </cell>
          <cell r="I3418">
            <v>1</v>
          </cell>
        </row>
        <row r="3419">
          <cell r="B3419" t="str">
            <v>Установка счетчиков (Федосеев М.В.)</v>
          </cell>
          <cell r="C3419" t="str">
            <v>20.7500.1314.21</v>
          </cell>
          <cell r="D3419" t="str">
            <v>IT.75.1186.456</v>
          </cell>
          <cell r="F3419" t="str">
            <v>8.2.1_0,4 кВ и ниже с ТТ_средства коммерческого учета электрической энергии (мощности) трехфазные прямого включения</v>
          </cell>
          <cell r="G3419">
            <v>2021</v>
          </cell>
          <cell r="H3419">
            <v>0.4</v>
          </cell>
          <cell r="I3419">
            <v>1</v>
          </cell>
        </row>
        <row r="3420">
          <cell r="B3420" t="str">
            <v>Установка счетчиков (Трубицын А.В.)</v>
          </cell>
          <cell r="C3420" t="str">
            <v>20.7500.1795.21</v>
          </cell>
          <cell r="D3420" t="str">
            <v>IT.75.1186.457</v>
          </cell>
          <cell r="F3420" t="str">
            <v>8.2.1_0,4 кВ и ниже с ТТ_средства коммерческого учета электрической энергии (мощности) трехфазные прямого включения</v>
          </cell>
          <cell r="G3420">
            <v>2021</v>
          </cell>
          <cell r="H3420">
            <v>0.4</v>
          </cell>
          <cell r="I3420">
            <v>1</v>
          </cell>
        </row>
        <row r="3421">
          <cell r="B3421" t="str">
            <v>Установка счетчиков (Лопатина И.С.)</v>
          </cell>
          <cell r="C3421" t="str">
            <v>20.7500.1625.21</v>
          </cell>
          <cell r="D3421" t="str">
            <v>IT.75.1186.458</v>
          </cell>
          <cell r="F3421" t="str">
            <v>8.2.1_0,4 кВ и ниже с ТТ_средства коммерческого учета электрической энергии (мощности) трехфазные прямого включения</v>
          </cell>
          <cell r="G3421">
            <v>2021</v>
          </cell>
          <cell r="H3421">
            <v>0.4</v>
          </cell>
          <cell r="I3421">
            <v>1</v>
          </cell>
        </row>
        <row r="3422">
          <cell r="B3422" t="str">
            <v>Установка счетчиков (Буянов С.С.)</v>
          </cell>
          <cell r="C3422" t="str">
            <v>20.7500.1697.21</v>
          </cell>
          <cell r="D3422" t="str">
            <v>IT.75.1186.459</v>
          </cell>
          <cell r="F3422" t="str">
            <v>8.2.1_0,4 кВ и ниже с ТТ_средства коммерческого учета электрической энергии (мощности) трехфазные прямого включения</v>
          </cell>
          <cell r="G3422">
            <v>2021</v>
          </cell>
          <cell r="H3422">
            <v>0.4</v>
          </cell>
          <cell r="I3422">
            <v>1</v>
          </cell>
        </row>
        <row r="3423">
          <cell r="B3423" t="str">
            <v>Установка счетчиков (Ша-За А.С.)</v>
          </cell>
          <cell r="C3423" t="str">
            <v>20.7500.188.21</v>
          </cell>
          <cell r="D3423" t="str">
            <v>IT.75.1186.460</v>
          </cell>
          <cell r="F3423" t="str">
            <v>8.2.1_0,4 кВ и ниже с ТТ_средства коммерческого учета электрической энергии (мощности) трехфазные прямого включения</v>
          </cell>
          <cell r="G3423">
            <v>2021</v>
          </cell>
          <cell r="H3423">
            <v>0.4</v>
          </cell>
          <cell r="I3423">
            <v>1</v>
          </cell>
        </row>
        <row r="3424">
          <cell r="B3424" t="str">
            <v>Установка счетчиков (Дремина А.А.)</v>
          </cell>
          <cell r="C3424" t="str">
            <v>20.7500.1248.21</v>
          </cell>
          <cell r="D3424" t="str">
            <v>IT.75.1186.461</v>
          </cell>
          <cell r="F3424" t="str">
            <v>8.2.1_0,4 кВ и ниже с ТТ_средства коммерческого учета электрической энергии (мощности) трехфазные прямого включения</v>
          </cell>
          <cell r="G3424">
            <v>2021</v>
          </cell>
          <cell r="H3424">
            <v>0.4</v>
          </cell>
          <cell r="I3424">
            <v>1</v>
          </cell>
        </row>
        <row r="3425">
          <cell r="B3425" t="str">
            <v>Установка счетчиков (Бронникова С.О.)</v>
          </cell>
          <cell r="C3425" t="str">
            <v>20.7500.1918.21</v>
          </cell>
          <cell r="D3425" t="str">
            <v>IT.75.1186.463</v>
          </cell>
          <cell r="F3425" t="str">
            <v>8.2.1_0,4 кВ и ниже с ТТ_средства коммерческого учета электрической энергии (мощности) трехфазные прямого включения</v>
          </cell>
          <cell r="G3425">
            <v>2021</v>
          </cell>
          <cell r="H3425">
            <v>0.4</v>
          </cell>
          <cell r="I3425">
            <v>1</v>
          </cell>
        </row>
        <row r="3426">
          <cell r="B3426" t="str">
            <v>Установка счетчиков (Перминова Н.В.)</v>
          </cell>
          <cell r="C3426" t="str">
            <v>20.7500.1524.21</v>
          </cell>
          <cell r="D3426" t="str">
            <v>IT.75.1186.464</v>
          </cell>
          <cell r="F3426" t="str">
            <v>8.2.1_0,4 кВ и ниже с ТТ_средства коммерческого учета электрической энергии (мощности) трехфазные прямого включения</v>
          </cell>
          <cell r="G3426">
            <v>2021</v>
          </cell>
          <cell r="H3426">
            <v>0.4</v>
          </cell>
          <cell r="I3426">
            <v>1</v>
          </cell>
        </row>
        <row r="3427">
          <cell r="B3427" t="str">
            <v>Установка счетчиков (Акафьев А.В.)</v>
          </cell>
          <cell r="C3427" t="str">
            <v>20.7500.1122.21</v>
          </cell>
          <cell r="D3427" t="str">
            <v>IT.75.1186.465</v>
          </cell>
          <cell r="F3427" t="str">
            <v>8.2.1_0,4 кВ и ниже с ТТ_средства коммерческого учета электрической энергии (мощности) трехфазные прямого включения</v>
          </cell>
          <cell r="G3427">
            <v>2021</v>
          </cell>
          <cell r="H3427">
            <v>0.4</v>
          </cell>
          <cell r="I3427">
            <v>1</v>
          </cell>
        </row>
        <row r="3428">
          <cell r="B3428" t="str">
            <v>Установка счетчиков (Шестаков С.В.)</v>
          </cell>
          <cell r="C3428" t="str">
            <v>20.7500.603.21</v>
          </cell>
          <cell r="D3428" t="str">
            <v>IT.75.1186.466</v>
          </cell>
          <cell r="F3428" t="str">
            <v>8.2.1_0,4 кВ и ниже с ТТ_средства коммерческого учета электрической энергии (мощности) трехфазные прямого включения</v>
          </cell>
          <cell r="G3428">
            <v>2021</v>
          </cell>
          <cell r="H3428">
            <v>0.4</v>
          </cell>
          <cell r="I3428">
            <v>1</v>
          </cell>
        </row>
        <row r="3429">
          <cell r="B3429" t="str">
            <v>Установка счетчиков (Арсентьева М.М.)</v>
          </cell>
          <cell r="C3429" t="str">
            <v>20.7500.1455.21</v>
          </cell>
          <cell r="D3429" t="str">
            <v>IT.75.1186.467</v>
          </cell>
          <cell r="F3429" t="str">
            <v>8.2.1_0,4 кВ и ниже с ТТ_средства коммерческого учета электрической энергии (мощности) трехфазные прямого включения</v>
          </cell>
          <cell r="G3429">
            <v>2021</v>
          </cell>
          <cell r="H3429">
            <v>0.4</v>
          </cell>
          <cell r="I3429">
            <v>1</v>
          </cell>
        </row>
        <row r="3430">
          <cell r="B3430" t="str">
            <v>Установка счетчиков (ГОСУДАРСТВЕННОЕ БЮД</v>
          </cell>
          <cell r="C3430" t="str">
            <v>20.7500.1640.21</v>
          </cell>
          <cell r="D3430" t="str">
            <v>IT.75.1186.468</v>
          </cell>
          <cell r="F3430" t="str">
            <v>8.2.1_0,4 кВ и ниже с ТТ_средства коммерческого учета электрической энергии (мощности) трехфазные прямого включения</v>
          </cell>
          <cell r="G3430">
            <v>2021</v>
          </cell>
          <cell r="H3430">
            <v>0.4</v>
          </cell>
          <cell r="I3430">
            <v>1</v>
          </cell>
        </row>
        <row r="3431">
          <cell r="B3431" t="str">
            <v>Установка счетчиков (Писаренко И.Ф.)</v>
          </cell>
          <cell r="C3431" t="str">
            <v>20.7500.648.21</v>
          </cell>
          <cell r="D3431" t="str">
            <v>IT.75.1186.509</v>
          </cell>
          <cell r="F3431" t="str">
            <v>8.2.1_0,4 кВ и ниже с ТТ_средства коммерческого учета электрической энергии (мощности) трехфазные прямого включения</v>
          </cell>
          <cell r="G3431">
            <v>2021</v>
          </cell>
          <cell r="H3431">
            <v>0.4</v>
          </cell>
          <cell r="I3431">
            <v>1</v>
          </cell>
        </row>
        <row r="3432">
          <cell r="B3432" t="str">
            <v>Установка счетчиков (Поличинских Н.С.)</v>
          </cell>
          <cell r="C3432" t="str">
            <v>20.7500.3553.20</v>
          </cell>
          <cell r="D3432" t="str">
            <v>IT.75.1186.511</v>
          </cell>
          <cell r="F3432" t="str">
            <v>8.2.1_0,4 кВ и ниже с ТТ_средства коммерческого учета электрической энергии (мощности) трехфазные прямого включения</v>
          </cell>
          <cell r="G3432">
            <v>2021</v>
          </cell>
          <cell r="H3432">
            <v>0.4</v>
          </cell>
          <cell r="I3432">
            <v>1</v>
          </cell>
        </row>
        <row r="3433">
          <cell r="B3433" t="str">
            <v>Установка счетчиков (Володин С.А.)</v>
          </cell>
          <cell r="C3433" t="str">
            <v>20.7500.461.21</v>
          </cell>
          <cell r="D3433" t="str">
            <v>IT.75.1186.512</v>
          </cell>
          <cell r="F3433" t="str">
            <v>8.2.1_0,4 кВ и ниже с ТТ_средства коммерческого учета электрической энергии (мощности) трехфазные прямого включения</v>
          </cell>
          <cell r="G3433">
            <v>2021</v>
          </cell>
          <cell r="H3433">
            <v>0.4</v>
          </cell>
          <cell r="I3433">
            <v>1</v>
          </cell>
        </row>
        <row r="3434">
          <cell r="B3434" t="str">
            <v>Установка счетчиков (Лафуткин Д.Г.)</v>
          </cell>
          <cell r="C3434" t="str">
            <v>20.7500.1187.21</v>
          </cell>
          <cell r="D3434" t="str">
            <v>IT.75.1186.514</v>
          </cell>
          <cell r="F3434" t="str">
            <v>8.2.1_0,4 кВ и ниже с ТТ_средства коммерческого учета электрической энергии (мощности) трехфазные прямого включения</v>
          </cell>
          <cell r="G3434">
            <v>2021</v>
          </cell>
          <cell r="H3434">
            <v>0.4</v>
          </cell>
          <cell r="I3434">
            <v>1</v>
          </cell>
        </row>
        <row r="3435">
          <cell r="B3435" t="str">
            <v>Установка счетчиков (Страмилов Р.Г.)</v>
          </cell>
          <cell r="C3435" t="str">
            <v>20.7500.817.21</v>
          </cell>
          <cell r="D3435" t="str">
            <v>IT.75.1186.515</v>
          </cell>
          <cell r="F3435" t="str">
            <v>8.2.1_0,4 кВ и ниже с ТТ_средства коммерческого учета электрической энергии (мощности) трехфазные прямого включения</v>
          </cell>
          <cell r="G3435">
            <v>2021</v>
          </cell>
          <cell r="H3435">
            <v>0.4</v>
          </cell>
          <cell r="I3435">
            <v>1</v>
          </cell>
        </row>
        <row r="3436">
          <cell r="B3436" t="str">
            <v>Установка счетчиков (Вернов П.В.)</v>
          </cell>
          <cell r="C3436" t="str">
            <v>20.7500.650.21</v>
          </cell>
          <cell r="D3436" t="str">
            <v>IT.75.1186.518</v>
          </cell>
          <cell r="F3436" t="str">
            <v>8.2.1_0,4 кВ и ниже с ТТ_средства коммерческого учета электрической энергии (мощности) трехфазные прямого включения</v>
          </cell>
          <cell r="G3436">
            <v>2021</v>
          </cell>
          <cell r="H3436">
            <v>0.4</v>
          </cell>
          <cell r="I3436">
            <v>1</v>
          </cell>
        </row>
        <row r="3437">
          <cell r="B3437" t="str">
            <v>Установка счетчиков (Михаличев Д.А.)</v>
          </cell>
          <cell r="C3437" t="str">
            <v>20.7500.3415.20</v>
          </cell>
          <cell r="D3437" t="str">
            <v>IT.75.1186.521</v>
          </cell>
          <cell r="F3437" t="str">
            <v>8.2.1_0,4 кВ и ниже с ТТ_средства коммерческого учета электрической энергии (мощности) трехфазные прямого включения</v>
          </cell>
          <cell r="G3437">
            <v>2021</v>
          </cell>
          <cell r="H3437">
            <v>0.4</v>
          </cell>
          <cell r="I3437">
            <v>1</v>
          </cell>
        </row>
        <row r="3438">
          <cell r="B3438" t="str">
            <v>Установка счетчиков (Авдеенко В.И.)</v>
          </cell>
          <cell r="C3438" t="str">
            <v>20.7500.1066.21</v>
          </cell>
          <cell r="D3438" t="str">
            <v>IT.75.1186.524</v>
          </cell>
          <cell r="F3438" t="str">
            <v>8.2.1_0,4 кВ и ниже с ТТ_средства коммерческого учета электрической энергии (мощности) трехфазные прямого включения</v>
          </cell>
          <cell r="G3438">
            <v>2021</v>
          </cell>
          <cell r="H3438">
            <v>0.4</v>
          </cell>
          <cell r="I3438">
            <v>1</v>
          </cell>
        </row>
        <row r="3439">
          <cell r="B3439" t="str">
            <v>Установка счетчиков (Шевченко Е.П.)</v>
          </cell>
          <cell r="C3439" t="str">
            <v>20.7500.1050.21</v>
          </cell>
          <cell r="D3439" t="str">
            <v>IT.75.1186.525</v>
          </cell>
          <cell r="F3439" t="str">
            <v>8.2.1_0,4 кВ и ниже с ТТ_средства коммерческого учета электрической энергии (мощности) трехфазные прямого включения</v>
          </cell>
          <cell r="G3439">
            <v>2021</v>
          </cell>
          <cell r="H3439">
            <v>0.4</v>
          </cell>
          <cell r="I3439">
            <v>1</v>
          </cell>
        </row>
        <row r="3440">
          <cell r="B3440" t="str">
            <v>Установка счетчиков (Чистякова Е.П.)</v>
          </cell>
          <cell r="C3440" t="str">
            <v>20.7500.733.21</v>
          </cell>
          <cell r="D3440" t="str">
            <v>IT.75.1186.526</v>
          </cell>
          <cell r="F3440" t="str">
            <v>8.2.1_0,4 кВ и ниже с ТТ_средства коммерческого учета электрической энергии (мощности) трехфазные прямого включения</v>
          </cell>
          <cell r="G3440">
            <v>2021</v>
          </cell>
          <cell r="H3440">
            <v>0.4</v>
          </cell>
          <cell r="I3440">
            <v>1</v>
          </cell>
        </row>
        <row r="3441">
          <cell r="B3441" t="str">
            <v>Установка счетчиков (Фомин А.А.)</v>
          </cell>
          <cell r="C3441" t="str">
            <v>20.7500.1326.21</v>
          </cell>
          <cell r="D3441" t="str">
            <v>IT.75.1186.527</v>
          </cell>
          <cell r="F3441" t="str">
            <v>8.2.1_0,4 кВ и ниже с ТТ_средства коммерческого учета электрической энергии (мощности) трехфазные прямого включения</v>
          </cell>
          <cell r="G3441">
            <v>2021</v>
          </cell>
          <cell r="H3441">
            <v>0.4</v>
          </cell>
          <cell r="I3441">
            <v>1</v>
          </cell>
        </row>
        <row r="3442">
          <cell r="B3442" t="str">
            <v>Установка счетчиков (Поляков Г.Н.)</v>
          </cell>
          <cell r="C3442" t="str">
            <v>20.7500.1825.21</v>
          </cell>
          <cell r="D3442" t="str">
            <v>IT.75.1186.528</v>
          </cell>
          <cell r="F3442" t="str">
            <v>8.2.1_0,4 кВ и ниже с ТТ_средства коммерческого учета электрической энергии (мощности) трехфазные прямого включения</v>
          </cell>
          <cell r="G3442">
            <v>2021</v>
          </cell>
          <cell r="H3442">
            <v>0.4</v>
          </cell>
          <cell r="I3442">
            <v>1</v>
          </cell>
        </row>
        <row r="3443">
          <cell r="B3443" t="str">
            <v>Установка счетчиков (Колясина К.А.)</v>
          </cell>
          <cell r="C3443" t="str">
            <v>20.7500.244.21</v>
          </cell>
          <cell r="D3443" t="str">
            <v>IT.75.1186.530</v>
          </cell>
          <cell r="F3443" t="str">
            <v>8.2.1_0,4 кВ и ниже с ТТ_средства коммерческого учета электрической энергии (мощности) трехфазные прямого включения</v>
          </cell>
          <cell r="G3443">
            <v>2021</v>
          </cell>
          <cell r="H3443">
            <v>0.4</v>
          </cell>
          <cell r="I3443">
            <v>1</v>
          </cell>
        </row>
        <row r="3444">
          <cell r="B3444" t="str">
            <v>Установка счетчиков (Чеботарев В.А.)</v>
          </cell>
          <cell r="C3444" t="str">
            <v>20.7500.2166.21</v>
          </cell>
          <cell r="D3444" t="str">
            <v>IT.75.1186.532</v>
          </cell>
          <cell r="F3444" t="str">
            <v>8.2.1_0,4 кВ и ниже с ТТ_средства коммерческого учета электрической энергии (мощности) трехфазные прямого включения</v>
          </cell>
          <cell r="G3444">
            <v>2021</v>
          </cell>
          <cell r="H3444">
            <v>0.4</v>
          </cell>
          <cell r="I3444">
            <v>1</v>
          </cell>
        </row>
        <row r="3445">
          <cell r="B3445" t="str">
            <v>Установка счетчиков (Бальжинимаев Ю.Н.)</v>
          </cell>
          <cell r="C3445" t="str">
            <v>20.7500.3306.20</v>
          </cell>
          <cell r="D3445" t="str">
            <v>IT.75.1186.539</v>
          </cell>
          <cell r="F3445" t="str">
            <v>8.2.1_0,4 кВ и ниже с ТТ_средства коммерческого учета электрической энергии (мощности) трехфазные прямого включения</v>
          </cell>
          <cell r="G3445">
            <v>2021</v>
          </cell>
          <cell r="H3445">
            <v>0.4</v>
          </cell>
          <cell r="I3445">
            <v>1</v>
          </cell>
        </row>
        <row r="3446">
          <cell r="B3446" t="str">
            <v>Установка счетчиков (Дмитриева Е.И.)</v>
          </cell>
          <cell r="C3446" t="str">
            <v>20.7500.3168.20</v>
          </cell>
          <cell r="D3446" t="str">
            <v>IT.75.1186.540</v>
          </cell>
          <cell r="F3446" t="str">
            <v>8.2.1_0,4 кВ и ниже с ТТ_средства коммерческого учета электрической энергии (мощности) трехфазные прямого включения</v>
          </cell>
          <cell r="G3446">
            <v>2021</v>
          </cell>
          <cell r="H3446">
            <v>0.4</v>
          </cell>
          <cell r="I3446">
            <v>1</v>
          </cell>
        </row>
        <row r="3447">
          <cell r="B3447" t="str">
            <v>Установка счетчиков (Бальжинимаева Л.Т.)</v>
          </cell>
          <cell r="C3447" t="str">
            <v>20.7500.3301.20</v>
          </cell>
          <cell r="D3447" t="str">
            <v>IT.75.1186.542</v>
          </cell>
          <cell r="F3447" t="str">
            <v>8.2.1_0,4 кВ и ниже с ТТ_средства коммерческого учета электрической энергии (мощности) трехфазные прямого включения</v>
          </cell>
          <cell r="G3447">
            <v>2021</v>
          </cell>
          <cell r="H3447">
            <v>0.4</v>
          </cell>
          <cell r="I3447">
            <v>1</v>
          </cell>
        </row>
        <row r="3448">
          <cell r="B3448" t="str">
            <v>Установка счетчиков (Куклина А.А.)</v>
          </cell>
          <cell r="C3448" t="str">
            <v>20.7500.85.21</v>
          </cell>
          <cell r="D3448" t="str">
            <v>IT.75.1186.543</v>
          </cell>
          <cell r="F3448" t="str">
            <v>8.2.1_0,4 кВ и ниже с ТТ_средства коммерческого учета электрической энергии (мощности) трехфазные прямого включения</v>
          </cell>
          <cell r="G3448">
            <v>2021</v>
          </cell>
          <cell r="H3448">
            <v>0.4</v>
          </cell>
          <cell r="I3448">
            <v>1</v>
          </cell>
        </row>
        <row r="3449">
          <cell r="B3449" t="str">
            <v>Установка счетчиков (Харитонова Н.А.)</v>
          </cell>
          <cell r="C3449" t="str">
            <v>20.7500.720.21</v>
          </cell>
          <cell r="D3449" t="str">
            <v>IT.75.1186.575</v>
          </cell>
          <cell r="F3449" t="str">
            <v>8.2.1_0,4 кВ и ниже с ТТ_средства коммерческого учета электрической энергии (мощности) трехфазные прямого включения</v>
          </cell>
          <cell r="G3449">
            <v>2021</v>
          </cell>
          <cell r="H3449">
            <v>0.4</v>
          </cell>
          <cell r="I3449">
            <v>1</v>
          </cell>
        </row>
        <row r="3450">
          <cell r="B3450" t="str">
            <v>Установка счетчиков (Негодяева Е.С.)</v>
          </cell>
          <cell r="C3450" t="str">
            <v>20.7500.974.21</v>
          </cell>
          <cell r="D3450" t="str">
            <v>IT.75.1186.578</v>
          </cell>
          <cell r="F3450" t="str">
            <v>8.2.1_0,4 кВ и ниже с ТТ_средства коммерческого учета электрической энергии (мощности) трехфазные прямого включения</v>
          </cell>
          <cell r="G3450">
            <v>2021</v>
          </cell>
          <cell r="H3450">
            <v>0.4</v>
          </cell>
          <cell r="I3450">
            <v>1</v>
          </cell>
        </row>
        <row r="3451">
          <cell r="B3451" t="str">
            <v>Установка счетчиков (Старицын А.Ю.)</v>
          </cell>
          <cell r="C3451" t="str">
            <v>20.7500.1865.21</v>
          </cell>
          <cell r="D3451" t="str">
            <v>IT.75.1186.584</v>
          </cell>
          <cell r="F3451" t="str">
            <v>8.2.1_0,4 кВ и ниже с ТТ_средства коммерческого учета электрической энергии (мощности) трехфазные прямого включения</v>
          </cell>
          <cell r="G3451">
            <v>2021</v>
          </cell>
          <cell r="H3451">
            <v>0.4</v>
          </cell>
          <cell r="I3451">
            <v>1</v>
          </cell>
        </row>
        <row r="3452">
          <cell r="B3452" t="str">
            <v>Установка счетчиков (Мунгалов А.В.)</v>
          </cell>
          <cell r="C3452" t="str">
            <v>20.7500.1928.21</v>
          </cell>
          <cell r="D3452" t="str">
            <v>IT.75.1186.586</v>
          </cell>
          <cell r="F3452" t="str">
            <v>8.2.1_0,4 кВ и ниже с ТТ_средства коммерческого учета электрической энергии (мощности) трехфазные прямого включения</v>
          </cell>
          <cell r="G3452">
            <v>2021</v>
          </cell>
          <cell r="H3452">
            <v>0.4</v>
          </cell>
          <cell r="I3452">
            <v>1</v>
          </cell>
        </row>
        <row r="3453">
          <cell r="B3453" t="str">
            <v>Установка счетчиков (Маркевич А.В.)</v>
          </cell>
          <cell r="C3453" t="str">
            <v>20.7500.670.21</v>
          </cell>
          <cell r="D3453" t="str">
            <v>IT.75.1186.602</v>
          </cell>
          <cell r="F3453" t="str">
            <v>8.2.1_0,4 кВ и ниже с ТТ_средства коммерческого учета электрической энергии (мощности) трехфазные прямого включения</v>
          </cell>
          <cell r="G3453">
            <v>2021</v>
          </cell>
          <cell r="H3453">
            <v>0.4</v>
          </cell>
          <cell r="I3453">
            <v>1</v>
          </cell>
        </row>
        <row r="3454">
          <cell r="B3454" t="str">
            <v>Установка счетчиков (Калашникова Н.Е.)</v>
          </cell>
          <cell r="C3454" t="str">
            <v>20.7500.862.21</v>
          </cell>
          <cell r="D3454" t="str">
            <v>IT.75.1186.628</v>
          </cell>
          <cell r="F3454" t="str">
            <v>8.2.1_0,4 кВ и ниже с ТТ_средства коммерческого учета электрической энергии (мощности) трехфазные прямого включения</v>
          </cell>
          <cell r="G3454">
            <v>2021</v>
          </cell>
          <cell r="H3454">
            <v>0.4</v>
          </cell>
          <cell r="I3454">
            <v>1</v>
          </cell>
        </row>
        <row r="3455">
          <cell r="B3455" t="str">
            <v>Установка счетчиков (Администрация муниц</v>
          </cell>
          <cell r="C3455" t="str">
            <v>20.7500.2983.20</v>
          </cell>
          <cell r="D3455" t="str">
            <v>IT.75.1186.638</v>
          </cell>
          <cell r="F3455" t="str">
            <v>8.2.1_0,4 кВ и ниже с ТТ_средства коммерческого учета электрической энергии (мощности) трехфазные прямого включения</v>
          </cell>
          <cell r="G3455">
            <v>2021</v>
          </cell>
          <cell r="H3455">
            <v>0.4</v>
          </cell>
          <cell r="I3455">
            <v>1</v>
          </cell>
        </row>
        <row r="3456">
          <cell r="B3456" t="str">
            <v>Установка счетчиков (Ромашко О.В.)</v>
          </cell>
          <cell r="C3456" t="str">
            <v>20.7500.1097.21</v>
          </cell>
          <cell r="D3456" t="str">
            <v>IT.75.1186.641</v>
          </cell>
          <cell r="F3456" t="str">
            <v>8.2.1_0,4 кВ и ниже с ТТ_средства коммерческого учета электрической энергии (мощности) трехфазные прямого включения</v>
          </cell>
          <cell r="G3456">
            <v>2021</v>
          </cell>
          <cell r="H3456">
            <v>0.4</v>
          </cell>
          <cell r="I3456">
            <v>1</v>
          </cell>
        </row>
        <row r="3457">
          <cell r="B3457" t="str">
            <v>Установка счетчиков (Ссыпных Н.А.)</v>
          </cell>
          <cell r="C3457" t="str">
            <v>20.7500.3634.20</v>
          </cell>
          <cell r="D3457" t="str">
            <v>IT.75.1186.643</v>
          </cell>
          <cell r="F3457" t="str">
            <v>8.2.1_0,4 кВ и ниже с ТТ_средства коммерческого учета электрической энергии (мощности) трехфазные прямого включения</v>
          </cell>
          <cell r="G3457">
            <v>2021</v>
          </cell>
          <cell r="H3457">
            <v>0.4</v>
          </cell>
          <cell r="I3457">
            <v>1</v>
          </cell>
        </row>
        <row r="3458">
          <cell r="B3458" t="str">
            <v>Установка счетчиков (Степанова А.С.)</v>
          </cell>
          <cell r="C3458" t="str">
            <v>20.7500.2553.20</v>
          </cell>
          <cell r="D3458" t="str">
            <v>IT.75.1186.644</v>
          </cell>
          <cell r="F3458" t="str">
            <v>8.2.1_0,4 кВ и ниже с ТТ_средства коммерческого учета электрической энергии (мощности) трехфазные прямого включения</v>
          </cell>
          <cell r="G3458">
            <v>2021</v>
          </cell>
          <cell r="H3458">
            <v>0.4</v>
          </cell>
          <cell r="I3458">
            <v>1</v>
          </cell>
        </row>
        <row r="3459">
          <cell r="B3459" t="str">
            <v>Установка счетчиков (Дагбаев З.Ц.)</v>
          </cell>
          <cell r="C3459" t="str">
            <v>20.7500.346.21</v>
          </cell>
          <cell r="D3459" t="str">
            <v>IT.75.1186.645</v>
          </cell>
          <cell r="F3459" t="str">
            <v>8.2.1_0,4 кВ и ниже с ТТ_средства коммерческого учета электрической энергии (мощности) трехфазные прямого включения</v>
          </cell>
          <cell r="G3459">
            <v>2021</v>
          </cell>
          <cell r="H3459">
            <v>0.4</v>
          </cell>
          <cell r="I3459">
            <v>1</v>
          </cell>
        </row>
        <row r="3460">
          <cell r="B3460" t="str">
            <v>Установка счетчиков (Макаревич Ю.В.)</v>
          </cell>
          <cell r="C3460" t="str">
            <v>20.7500.597.21</v>
          </cell>
          <cell r="D3460" t="str">
            <v>IT.75.1186.646</v>
          </cell>
          <cell r="F3460" t="str">
            <v>8.2.1_0,4 кВ и ниже с ТТ_средства коммерческого учета электрической энергии (мощности) трехфазные прямого включения</v>
          </cell>
          <cell r="G3460">
            <v>2021</v>
          </cell>
          <cell r="H3460">
            <v>0.4</v>
          </cell>
          <cell r="I3460">
            <v>1</v>
          </cell>
        </row>
        <row r="3461">
          <cell r="B3461" t="str">
            <v>Установка счетчиков (Баранов Н.П.)</v>
          </cell>
          <cell r="C3461" t="str">
            <v>20.7500.2189.21</v>
          </cell>
          <cell r="D3461" t="str">
            <v>IT.75.1186.654</v>
          </cell>
          <cell r="F3461" t="str">
            <v>8.2.1_0,4 кВ и ниже с ТТ_средства коммерческого учета электрической энергии (мощности) трехфазные прямого включения</v>
          </cell>
          <cell r="G3461">
            <v>2021</v>
          </cell>
          <cell r="H3461">
            <v>0.4</v>
          </cell>
          <cell r="I3461">
            <v>1</v>
          </cell>
        </row>
        <row r="3462">
          <cell r="B3462" t="str">
            <v>Установка счетчиков (Коренев Г.В.)</v>
          </cell>
          <cell r="C3462" t="str">
            <v>20.7500.2123.21</v>
          </cell>
          <cell r="D3462" t="str">
            <v>IT.75.1186.655</v>
          </cell>
          <cell r="F3462" t="str">
            <v>8.2.1_0,4 кВ и ниже с ТТ_средства коммерческого учета электрической энергии (мощности) трехфазные прямого включения</v>
          </cell>
          <cell r="G3462">
            <v>2021</v>
          </cell>
          <cell r="H3462">
            <v>0.4</v>
          </cell>
          <cell r="I3462">
            <v>1</v>
          </cell>
        </row>
        <row r="3463">
          <cell r="B3463" t="str">
            <v>Установка счетчиков (Стародубцев А.И.)</v>
          </cell>
          <cell r="C3463" t="str">
            <v>20.7500.3140.20</v>
          </cell>
          <cell r="D3463" t="str">
            <v>IT.75.1186.656</v>
          </cell>
          <cell r="F3463" t="str">
            <v>8.2.1_0,4 кВ и ниже с ТТ_средства коммерческого учета электрической энергии (мощности) трехфазные прямого включения</v>
          </cell>
          <cell r="G3463">
            <v>2021</v>
          </cell>
          <cell r="H3463">
            <v>0.4</v>
          </cell>
          <cell r="I3463">
            <v>1</v>
          </cell>
        </row>
        <row r="3464">
          <cell r="B3464" t="str">
            <v>Установка счетчиков (Соколов В.В.)</v>
          </cell>
          <cell r="C3464" t="str">
            <v>20.7500.2222.21</v>
          </cell>
          <cell r="D3464" t="str">
            <v>IT.75.1186.657</v>
          </cell>
          <cell r="F3464" t="str">
            <v>8.2.1_0,4 кВ и ниже с ТТ_средства коммерческого учета электрической энергии (мощности) трехфазные прямого включения</v>
          </cell>
          <cell r="G3464">
            <v>2021</v>
          </cell>
          <cell r="H3464">
            <v>0.4</v>
          </cell>
          <cell r="I3464">
            <v>1</v>
          </cell>
        </row>
        <row r="3465">
          <cell r="B3465" t="str">
            <v>Установка счетчиков (Анандаева А.В.)</v>
          </cell>
          <cell r="C3465" t="str">
            <v>20.7500.1399.21</v>
          </cell>
          <cell r="D3465" t="str">
            <v>IT.75.1186.661</v>
          </cell>
          <cell r="F3465" t="str">
            <v>8.2.1_0,4 кВ и ниже с ТТ_средства коммерческого учета электрической энергии (мощности) трехфазные прямого включения</v>
          </cell>
          <cell r="G3465">
            <v>2021</v>
          </cell>
          <cell r="H3465">
            <v>0.4</v>
          </cell>
          <cell r="I3465">
            <v>1</v>
          </cell>
        </row>
        <row r="3466">
          <cell r="B3466" t="str">
            <v>Установка счетчиков (Намагуруева Т.О.)</v>
          </cell>
          <cell r="C3466" t="str">
            <v>20.7500.2117.21</v>
          </cell>
          <cell r="D3466" t="str">
            <v>IT.75.1186.662</v>
          </cell>
          <cell r="F3466" t="str">
            <v>8.2.1_0,4 кВ и ниже с ТТ_средства коммерческого учета электрической энергии (мощности) трехфазные прямого включения</v>
          </cell>
          <cell r="G3466">
            <v>2021</v>
          </cell>
          <cell r="H3466">
            <v>0.4</v>
          </cell>
          <cell r="I3466">
            <v>1</v>
          </cell>
        </row>
        <row r="3467">
          <cell r="B3467" t="str">
            <v>Установка счетчиков (Жаргалова Д.Б.)</v>
          </cell>
          <cell r="C3467" t="str">
            <v>20.7500.2135.21</v>
          </cell>
          <cell r="D3467" t="str">
            <v>IT.75.1186.665</v>
          </cell>
          <cell r="F3467" t="str">
            <v>8.2.1_0,4 кВ и ниже с ТТ_средства коммерческого учета электрической энергии (мощности) трехфазные прямого включения</v>
          </cell>
          <cell r="G3467">
            <v>2021</v>
          </cell>
          <cell r="H3467">
            <v>0.4</v>
          </cell>
          <cell r="I3467">
            <v>1</v>
          </cell>
        </row>
        <row r="3468">
          <cell r="B3468" t="str">
            <v>Установка счетчиков (ИП Дедюхина О.А.)</v>
          </cell>
          <cell r="C3468" t="str">
            <v>20.7500.2044.21</v>
          </cell>
          <cell r="D3468" t="str">
            <v>IT.75.1186.669</v>
          </cell>
          <cell r="F3468" t="str">
            <v>8.2.1_0,4 кВ и ниже с ТТ_средства коммерческого учета электрической энергии (мощности) трехфазные прямого включения</v>
          </cell>
          <cell r="G3468">
            <v>2021</v>
          </cell>
          <cell r="H3468">
            <v>0.4</v>
          </cell>
          <cell r="I3468">
            <v>1</v>
          </cell>
        </row>
        <row r="3469">
          <cell r="B3469" t="str">
            <v>Установка счетчиков (Шадрин А.В.)</v>
          </cell>
          <cell r="C3469" t="str">
            <v>20.7500.909.21</v>
          </cell>
          <cell r="D3469" t="str">
            <v>IT.75.1186.687</v>
          </cell>
          <cell r="F3469" t="str">
            <v>8.2.1_0,4 кВ и ниже с ТТ_средства коммерческого учета электрической энергии (мощности) трехфазные прямого включения</v>
          </cell>
          <cell r="G3469">
            <v>2021</v>
          </cell>
          <cell r="H3469">
            <v>0.4</v>
          </cell>
          <cell r="I3469">
            <v>1</v>
          </cell>
        </row>
        <row r="3470">
          <cell r="B3470" t="str">
            <v>Установка счетчиков (ООО "ТАИР")</v>
          </cell>
          <cell r="C3470" t="str">
            <v>20.7500.2489.21</v>
          </cell>
          <cell r="D3470" t="str">
            <v>IT.75.1186.688</v>
          </cell>
          <cell r="F3470" t="str">
            <v>8.2.1_0,4 кВ и ниже с ТТ_средства коммерческого учета электрической энергии (мощности) трехфазные прямого включения</v>
          </cell>
          <cell r="G3470">
            <v>2021</v>
          </cell>
          <cell r="H3470">
            <v>0.4</v>
          </cell>
          <cell r="I3470">
            <v>1</v>
          </cell>
        </row>
        <row r="3471">
          <cell r="B3471" t="str">
            <v>Установка счетчиков (Макаров А.А.)</v>
          </cell>
          <cell r="C3471" t="str">
            <v>20.7500.1258.21</v>
          </cell>
          <cell r="D3471" t="str">
            <v>IT.75.1186.707</v>
          </cell>
          <cell r="F3471" t="str">
            <v>8.2.1_0,4 кВ и ниже с ТТ_средства коммерческого учета электрической энергии (мощности) трехфазные прямого включения</v>
          </cell>
          <cell r="G3471">
            <v>2021</v>
          </cell>
          <cell r="H3471">
            <v>0.4</v>
          </cell>
          <cell r="I3471">
            <v>1</v>
          </cell>
        </row>
        <row r="3472">
          <cell r="B3472" t="str">
            <v>Установка счетчиков (Липатьева Е.С.)</v>
          </cell>
          <cell r="C3472" t="str">
            <v>20.7500.118.21</v>
          </cell>
          <cell r="D3472" t="str">
            <v>IT.75.1186.723</v>
          </cell>
          <cell r="F3472" t="str">
            <v>8.2.1_0,4 кВ и ниже с ТТ_средства коммерческого учета электрической энергии (мощности) трехфазные прямого включения</v>
          </cell>
          <cell r="G3472">
            <v>2021</v>
          </cell>
          <cell r="H3472">
            <v>0.4</v>
          </cell>
          <cell r="I3472">
            <v>1</v>
          </cell>
        </row>
        <row r="3473">
          <cell r="B3473" t="str">
            <v>Установка счетчиков (Турбанов К.А.)</v>
          </cell>
          <cell r="C3473" t="str">
            <v>20.7500.2289.21</v>
          </cell>
          <cell r="D3473" t="str">
            <v>IT.75.1186.728</v>
          </cell>
          <cell r="F3473" t="str">
            <v>8.2.1_0,4 кВ и ниже с ТТ_средства коммерческого учета электрической энергии (мощности) трехфазные прямого включения</v>
          </cell>
          <cell r="G3473">
            <v>2021</v>
          </cell>
          <cell r="H3473">
            <v>0.4</v>
          </cell>
          <cell r="I3473">
            <v>1</v>
          </cell>
        </row>
        <row r="3474">
          <cell r="B3474" t="str">
            <v>Установка счетчиков (Трухин Н.В.)</v>
          </cell>
          <cell r="C3474" t="str">
            <v>20.7500.3096.19</v>
          </cell>
          <cell r="D3474" t="str">
            <v>IT.75.1186.729</v>
          </cell>
          <cell r="F3474" t="str">
            <v>8.2.1_0,4 кВ и ниже с ТТ_средства коммерческого учета электрической энергии (мощности) трехфазные прямого включения</v>
          </cell>
          <cell r="G3474">
            <v>2021</v>
          </cell>
          <cell r="H3474">
            <v>0.4</v>
          </cell>
          <cell r="I3474">
            <v>1</v>
          </cell>
        </row>
        <row r="3475">
          <cell r="B3475" t="str">
            <v>Установка счетчиков (Васильченко Г.А.)</v>
          </cell>
          <cell r="C3475" t="str">
            <v>20.7500.1302.21</v>
          </cell>
          <cell r="D3475" t="str">
            <v>IT.75.1186.731</v>
          </cell>
          <cell r="F3475" t="str">
            <v>8.2.1_0,4 кВ и ниже с ТТ_средства коммерческого учета электрической энергии (мощности) трехфазные прямого включения</v>
          </cell>
          <cell r="G3475">
            <v>2021</v>
          </cell>
          <cell r="H3475">
            <v>0.4</v>
          </cell>
          <cell r="I3475">
            <v>1</v>
          </cell>
        </row>
        <row r="3476">
          <cell r="B3476" t="str">
            <v>Установка счетчиков (Зырянов О.А.)</v>
          </cell>
          <cell r="C3476" t="str">
            <v>20.7500.3590.21</v>
          </cell>
          <cell r="D3476" t="str">
            <v>IT.75.1186.733</v>
          </cell>
          <cell r="F3476" t="str">
            <v>8.2.1_0,4 кВ и ниже с ТТ_средства коммерческого учета электрической энергии (мощности) трехфазные прямого включения</v>
          </cell>
          <cell r="G3476">
            <v>2021</v>
          </cell>
          <cell r="H3476">
            <v>0.4</v>
          </cell>
          <cell r="I3476">
            <v>1</v>
          </cell>
        </row>
        <row r="3477">
          <cell r="B3477" t="str">
            <v>Установка счетчиков (Яковлев А.Н)</v>
          </cell>
          <cell r="C3477" t="str">
            <v>20.7500.2149.21</v>
          </cell>
          <cell r="D3477" t="str">
            <v>IT.75.1186.735</v>
          </cell>
          <cell r="F3477" t="str">
            <v>8.2.1_0,4 кВ и ниже с ТТ_средства коммерческого учета электрической энергии (мощности) трехфазные прямого включения</v>
          </cell>
          <cell r="G3477">
            <v>2021</v>
          </cell>
          <cell r="H3477">
            <v>0.4</v>
          </cell>
          <cell r="I3477">
            <v>1</v>
          </cell>
        </row>
        <row r="3478">
          <cell r="B3478" t="str">
            <v>Установка счетчиков (Алексеев П.В.)</v>
          </cell>
          <cell r="C3478" t="str">
            <v>20.7500.1159.21</v>
          </cell>
          <cell r="D3478" t="str">
            <v>IT.75.1625.002</v>
          </cell>
          <cell r="F3478" t="str">
            <v>8.2.1_0,4 кВ и ниже с ТТ_средства коммерческого учета электрической энергии (мощности) трехфазные прямого включения</v>
          </cell>
          <cell r="G3478">
            <v>2021</v>
          </cell>
          <cell r="H3478">
            <v>0.4</v>
          </cell>
          <cell r="I3478">
            <v>1</v>
          </cell>
        </row>
        <row r="3479">
          <cell r="B3479" t="str">
            <v>Установка счетчиков (Маругин В.А.)</v>
          </cell>
          <cell r="C3479" t="str">
            <v>20.7500.911.21</v>
          </cell>
          <cell r="D3479" t="str">
            <v>IT.75.1625.003</v>
          </cell>
          <cell r="F3479" t="str">
            <v>8.2.1_0,4 кВ и ниже с ТТ_средства коммерческого учета электрической энергии (мощности) трехфазные прямого включения</v>
          </cell>
          <cell r="G3479">
            <v>2021</v>
          </cell>
          <cell r="H3479">
            <v>0.4</v>
          </cell>
          <cell r="I3479">
            <v>1</v>
          </cell>
        </row>
        <row r="3480">
          <cell r="B3480" t="str">
            <v>Установка счетчиков (Ульхов Д.Н.)</v>
          </cell>
          <cell r="C3480" t="str">
            <v>20.7500.1191.21</v>
          </cell>
          <cell r="D3480" t="str">
            <v>IT.75.1625.004</v>
          </cell>
          <cell r="F3480" t="str">
            <v>8.2.1_0,4 кВ и ниже с ТТ_средства коммерческого учета электрической энергии (мощности) трехфазные прямого включения</v>
          </cell>
          <cell r="G3480">
            <v>2021</v>
          </cell>
          <cell r="H3480">
            <v>0.4</v>
          </cell>
          <cell r="I3480">
            <v>1</v>
          </cell>
        </row>
        <row r="3481">
          <cell r="B3481" t="str">
            <v>Установка счетчиков (Саидов С.И.)</v>
          </cell>
          <cell r="C3481" t="str">
            <v>20.7500.2487.21</v>
          </cell>
          <cell r="D3481" t="str">
            <v>IT.75.1625.013</v>
          </cell>
          <cell r="F3481" t="str">
            <v>8.2.1_0,4 кВ и ниже с ТТ_средства коммерческого учета электрической энергии (мощности) трехфазные прямого включения</v>
          </cell>
          <cell r="G3481">
            <v>2021</v>
          </cell>
          <cell r="H3481">
            <v>0.4</v>
          </cell>
          <cell r="I3481">
            <v>1</v>
          </cell>
        </row>
        <row r="3482">
          <cell r="B3482" t="str">
            <v>Установка счетчиков (Будаева Н.Б.)</v>
          </cell>
          <cell r="C3482" t="str">
            <v>20.7500.2359.21</v>
          </cell>
          <cell r="D3482" t="str">
            <v>IT.75.1625.020</v>
          </cell>
          <cell r="F3482" t="str">
            <v>8.2.1_0,4 кВ и ниже с ТТ_средства коммерческого учета электрической энергии (мощности) трехфазные прямого включения</v>
          </cell>
          <cell r="G3482">
            <v>2021</v>
          </cell>
          <cell r="H3482">
            <v>0.4</v>
          </cell>
          <cell r="I3482">
            <v>1</v>
          </cell>
        </row>
        <row r="3483">
          <cell r="B3483" t="str">
            <v>Установка счетчиков (Ральдина О.Р.)</v>
          </cell>
          <cell r="C3483" t="str">
            <v>20.7500.2780.21</v>
          </cell>
          <cell r="D3483" t="str">
            <v>IT.75.1625.021</v>
          </cell>
          <cell r="F3483" t="str">
            <v>8.2.1_0,4 кВ и ниже с ТТ_средства коммерческого учета электрической энергии (мощности) трехфазные прямого включения</v>
          </cell>
          <cell r="G3483">
            <v>2021</v>
          </cell>
          <cell r="H3483">
            <v>0.4</v>
          </cell>
          <cell r="I3483">
            <v>1</v>
          </cell>
        </row>
        <row r="3484">
          <cell r="B3484" t="str">
            <v>Установка счетчиков (Мурзин В.С.)</v>
          </cell>
          <cell r="C3484" t="str">
            <v>20.7500.788.21</v>
          </cell>
          <cell r="D3484" t="str">
            <v>IT.75.1625.023</v>
          </cell>
          <cell r="F3484" t="str">
            <v>8.2.1_0,4 кВ и ниже с ТТ_средства коммерческого учета электрической энергии (мощности) трехфазные прямого включения</v>
          </cell>
          <cell r="G3484">
            <v>2021</v>
          </cell>
          <cell r="H3484">
            <v>0.4</v>
          </cell>
          <cell r="I3484">
            <v>1</v>
          </cell>
        </row>
        <row r="3485">
          <cell r="B3485" t="str">
            <v>Установка счетчиков (Выходцев А.А.)</v>
          </cell>
          <cell r="C3485" t="str">
            <v>20.7500.1007.21</v>
          </cell>
          <cell r="D3485" t="str">
            <v>IT.75.1625.025</v>
          </cell>
          <cell r="F3485" t="str">
            <v>8.2.1_0,4 кВ и ниже с ТТ_средства коммерческого учета электрической энергии (мощности) трехфазные прямого включения</v>
          </cell>
          <cell r="G3485">
            <v>2021</v>
          </cell>
          <cell r="H3485">
            <v>0.4</v>
          </cell>
          <cell r="I3485">
            <v>1</v>
          </cell>
        </row>
        <row r="3486">
          <cell r="B3486" t="str">
            <v>Установка счетчиков (Тюляпина А.Ю.)</v>
          </cell>
          <cell r="C3486" t="str">
            <v>20.7500.1003.21</v>
          </cell>
          <cell r="D3486" t="str">
            <v>IT.75.1625.030</v>
          </cell>
          <cell r="F3486" t="str">
            <v>8.2.1_0,4 кВ и ниже с ТТ_средства коммерческого учета электрической энергии (мощности) трехфазные прямого включения</v>
          </cell>
          <cell r="G3486">
            <v>2021</v>
          </cell>
          <cell r="H3486">
            <v>0.4</v>
          </cell>
          <cell r="I3486">
            <v>1</v>
          </cell>
        </row>
        <row r="3487">
          <cell r="B3487" t="str">
            <v>Установка счетчиков (Бетехтин А.И.)</v>
          </cell>
          <cell r="C3487" t="str">
            <v>20.7500.662.21</v>
          </cell>
          <cell r="D3487" t="str">
            <v>IT.75.1625.033</v>
          </cell>
          <cell r="F3487" t="str">
            <v>8.2.1_0,4 кВ и ниже с ТТ_средства коммерческого учета электрической энергии (мощности) трехфазные прямого включения</v>
          </cell>
          <cell r="G3487">
            <v>2021</v>
          </cell>
          <cell r="H3487">
            <v>0.4</v>
          </cell>
          <cell r="I3487">
            <v>1</v>
          </cell>
        </row>
        <row r="3488">
          <cell r="B3488" t="str">
            <v>Установка счетчиков (Бянкина Н.С.)</v>
          </cell>
          <cell r="C3488" t="str">
            <v>20.7500.527.21</v>
          </cell>
          <cell r="D3488" t="str">
            <v>IT.75.1625.034</v>
          </cell>
          <cell r="F3488" t="str">
            <v>8.2.1_0,4 кВ и ниже с ТТ_средства коммерческого учета электрической энергии (мощности) трехфазные прямого включения</v>
          </cell>
          <cell r="G3488">
            <v>2021</v>
          </cell>
          <cell r="H3488">
            <v>0.4</v>
          </cell>
          <cell r="I3488">
            <v>1</v>
          </cell>
        </row>
        <row r="3489">
          <cell r="B3489" t="str">
            <v>Установка счетчиков (Александрова В.П.)</v>
          </cell>
          <cell r="C3489" t="str">
            <v>20.7500.1701.21</v>
          </cell>
          <cell r="D3489" t="str">
            <v>IT.75.1625.037</v>
          </cell>
          <cell r="F3489" t="str">
            <v>8.2.1_0,4 кВ и ниже с ТТ_средства коммерческого учета электрической энергии (мощности) трехфазные прямого включения</v>
          </cell>
          <cell r="G3489">
            <v>2021</v>
          </cell>
          <cell r="H3489">
            <v>0.4</v>
          </cell>
          <cell r="I3489">
            <v>1</v>
          </cell>
        </row>
        <row r="3490">
          <cell r="B3490" t="str">
            <v>Установка счетчиков (Подкорытов С.А.)</v>
          </cell>
          <cell r="C3490" t="str">
            <v>20.7500.1088.21</v>
          </cell>
          <cell r="D3490" t="str">
            <v>IT.75.1625.038</v>
          </cell>
          <cell r="F3490" t="str">
            <v>8.2.1_0,4 кВ и ниже с ТТ_средства коммерческого учета электрической энергии (мощности) трехфазные прямого включения</v>
          </cell>
          <cell r="G3490">
            <v>2021</v>
          </cell>
          <cell r="H3490">
            <v>0.4</v>
          </cell>
          <cell r="I3490">
            <v>1</v>
          </cell>
        </row>
        <row r="3491">
          <cell r="B3491" t="str">
            <v>Установка счетчиков (Кривоносенко Д.В.)</v>
          </cell>
          <cell r="C3491" t="str">
            <v>20.7500.2654.21</v>
          </cell>
          <cell r="D3491" t="str">
            <v>IT.75.1625.041</v>
          </cell>
          <cell r="F3491" t="str">
            <v>8.2.1_0,4 кВ и ниже с ТТ_средства коммерческого учета электрической энергии (мощности) трехфазные прямого включения</v>
          </cell>
          <cell r="G3491">
            <v>2021</v>
          </cell>
          <cell r="H3491">
            <v>0.4</v>
          </cell>
          <cell r="I3491">
            <v>1</v>
          </cell>
        </row>
        <row r="3492">
          <cell r="B3492" t="str">
            <v>Установка счетчиков (Старостин А.Г.)</v>
          </cell>
          <cell r="C3492" t="str">
            <v>20.7500.2441.21</v>
          </cell>
          <cell r="D3492" t="str">
            <v>IT.75.1625.042</v>
          </cell>
          <cell r="F3492" t="str">
            <v>8.2.1_0,4 кВ и ниже с ТТ_средства коммерческого учета электрической энергии (мощности) трехфазные прямого включения</v>
          </cell>
          <cell r="G3492">
            <v>2021</v>
          </cell>
          <cell r="H3492">
            <v>0.4</v>
          </cell>
          <cell r="I3492">
            <v>1</v>
          </cell>
        </row>
        <row r="3493">
          <cell r="B3493" t="str">
            <v>Установка счетчиков (Пикалова В.С.)</v>
          </cell>
          <cell r="C3493" t="str">
            <v>20.7500.327.21</v>
          </cell>
          <cell r="D3493" t="str">
            <v>IT.75.1625.043</v>
          </cell>
          <cell r="F3493" t="str">
            <v>8.2.1_0,4 кВ и ниже с ТТ_средства коммерческого учета электрической энергии (мощности) трехфазные прямого включения</v>
          </cell>
          <cell r="G3493">
            <v>2021</v>
          </cell>
          <cell r="H3493">
            <v>0.4</v>
          </cell>
          <cell r="I3493">
            <v>1</v>
          </cell>
        </row>
        <row r="3494">
          <cell r="B3494" t="str">
            <v>Установка счетчиков (Давыдов И.В.)</v>
          </cell>
          <cell r="C3494" t="str">
            <v>20.7500.1270.21</v>
          </cell>
          <cell r="D3494" t="str">
            <v>IT.75.1625.044</v>
          </cell>
          <cell r="F3494" t="str">
            <v>8.2.1_0,4 кВ и ниже с ТТ_средства коммерческого учета электрической энергии (мощности) трехфазные прямого включения</v>
          </cell>
          <cell r="G3494">
            <v>2021</v>
          </cell>
          <cell r="H3494">
            <v>0.4</v>
          </cell>
          <cell r="I3494">
            <v>1</v>
          </cell>
        </row>
        <row r="3495">
          <cell r="B3495" t="str">
            <v>Установка счетчиков (Кузьмин С.М.)</v>
          </cell>
          <cell r="C3495" t="str">
            <v>20.7500.2058.21</v>
          </cell>
          <cell r="D3495" t="str">
            <v>IT.75.1625.045</v>
          </cell>
          <cell r="F3495" t="str">
            <v>8.2.1_0,4 кВ и ниже с ТТ_средства коммерческого учета электрической энергии (мощности) трехфазные прямого включения</v>
          </cell>
          <cell r="G3495">
            <v>2021</v>
          </cell>
          <cell r="H3495">
            <v>0.4</v>
          </cell>
          <cell r="I3495">
            <v>1</v>
          </cell>
        </row>
        <row r="3496">
          <cell r="B3496" t="str">
            <v>Установка счетчиков (Скубо И.С.)</v>
          </cell>
          <cell r="C3496" t="str">
            <v>20.7500.1651.21</v>
          </cell>
          <cell r="D3496" t="str">
            <v>IT.75.1625.047</v>
          </cell>
          <cell r="F3496" t="str">
            <v>8.2.1_0,4 кВ и ниже с ТТ_средства коммерческого учета электрической энергии (мощности) трехфазные прямого включения</v>
          </cell>
          <cell r="G3496">
            <v>2021</v>
          </cell>
          <cell r="H3496">
            <v>0.4</v>
          </cell>
          <cell r="I3496">
            <v>1</v>
          </cell>
        </row>
        <row r="3497">
          <cell r="B3497" t="str">
            <v>Установка счетчиков (Девин Е.В.)</v>
          </cell>
          <cell r="C3497" t="str">
            <v>20.7500.1879.21</v>
          </cell>
          <cell r="D3497" t="str">
            <v>IT.75.1625.046</v>
          </cell>
          <cell r="F3497" t="str">
            <v>8.2.1_0,4 кВ и ниже с ТТ_средства коммерческого учета электрической энергии (мощности) трехфазные прямого включения</v>
          </cell>
          <cell r="G3497">
            <v>2021</v>
          </cell>
          <cell r="H3497">
            <v>0.4</v>
          </cell>
          <cell r="I3497">
            <v>1</v>
          </cell>
        </row>
        <row r="3498">
          <cell r="B3498" t="str">
            <v>Установка счетчиков (Ваулин А.С.)</v>
          </cell>
          <cell r="C3498" t="str">
            <v>20.7500.1931.21</v>
          </cell>
          <cell r="D3498" t="str">
            <v>IT.75.1625.048</v>
          </cell>
          <cell r="F3498" t="str">
            <v>8.2.1_0,4 кВ и ниже с ТТ_средства коммерческого учета электрической энергии (мощности) трехфазные прямого включения</v>
          </cell>
          <cell r="G3498">
            <v>2021</v>
          </cell>
          <cell r="H3498">
            <v>0.4</v>
          </cell>
          <cell r="I3498">
            <v>1</v>
          </cell>
        </row>
        <row r="3499">
          <cell r="B3499" t="str">
            <v>Установка счетчиков (Кривенко А.Л.)</v>
          </cell>
          <cell r="C3499" t="str">
            <v>20.7500.2703.21</v>
          </cell>
          <cell r="D3499" t="str">
            <v>IT.75.1625.050</v>
          </cell>
          <cell r="F3499" t="str">
            <v>8.2.1_0,4 кВ и ниже с ТТ_средства коммерческого учета электрической энергии (мощности) трехфазные прямого включения</v>
          </cell>
          <cell r="G3499">
            <v>2021</v>
          </cell>
          <cell r="H3499">
            <v>0.4</v>
          </cell>
          <cell r="I3499">
            <v>1</v>
          </cell>
        </row>
        <row r="3500">
          <cell r="B3500" t="str">
            <v>Установка счетчиков (Колмаков Р.В.)</v>
          </cell>
          <cell r="C3500" t="str">
            <v>20.7500.529.21</v>
          </cell>
          <cell r="D3500" t="str">
            <v>IT.75.1625.051</v>
          </cell>
          <cell r="F3500" t="str">
            <v>8.2.1_0,4 кВ и ниже с ТТ_средства коммерческого учета электрической энергии (мощности) трехфазные прямого включения</v>
          </cell>
          <cell r="G3500">
            <v>2021</v>
          </cell>
          <cell r="H3500">
            <v>0.4</v>
          </cell>
          <cell r="I3500">
            <v>1</v>
          </cell>
        </row>
        <row r="3501">
          <cell r="B3501" t="str">
            <v>Установка счетчиков (Драмарецкая Ю.И.)</v>
          </cell>
          <cell r="C3501" t="str">
            <v>20.7500.2693.21</v>
          </cell>
          <cell r="D3501" t="str">
            <v>IT.75.1625.052</v>
          </cell>
          <cell r="F3501" t="str">
            <v>8.2.1_0,4 кВ и ниже с ТТ_средства коммерческого учета электрической энергии (мощности) трехфазные прямого включения</v>
          </cell>
          <cell r="G3501">
            <v>2021</v>
          </cell>
          <cell r="H3501">
            <v>0.4</v>
          </cell>
          <cell r="I3501">
            <v>1</v>
          </cell>
        </row>
        <row r="3502">
          <cell r="B3502" t="str">
            <v>Установка счетчиков (Каянов К.А.)</v>
          </cell>
          <cell r="C3502" t="str">
            <v>20.7500.685.21</v>
          </cell>
          <cell r="D3502" t="str">
            <v>IT.75.1625.053</v>
          </cell>
          <cell r="F3502" t="str">
            <v>8.2.1_0,4 кВ и ниже с ТТ_средства коммерческого учета электрической энергии (мощности) трехфазные прямого включения</v>
          </cell>
          <cell r="G3502">
            <v>2021</v>
          </cell>
          <cell r="H3502">
            <v>0.4</v>
          </cell>
          <cell r="I3502">
            <v>1</v>
          </cell>
        </row>
        <row r="3503">
          <cell r="B3503" t="str">
            <v>Установка счетчиков (РЕЛИГИОЗНАЯ ОРГАНИЗ</v>
          </cell>
          <cell r="C3503" t="str">
            <v>20.7500.1145.21</v>
          </cell>
          <cell r="D3503" t="str">
            <v>IT.75.1625.054</v>
          </cell>
          <cell r="F3503" t="str">
            <v>8.2.1_0,4 кВ и ниже с ТТ_средства коммерческого учета электрической энергии (мощности) трехфазные прямого включения</v>
          </cell>
          <cell r="G3503">
            <v>2021</v>
          </cell>
          <cell r="H3503">
            <v>0.4</v>
          </cell>
          <cell r="I3503">
            <v>1</v>
          </cell>
        </row>
        <row r="3504">
          <cell r="B3504" t="str">
            <v>Установка счетчиков (Попыловский А.Ю.)</v>
          </cell>
          <cell r="C3504" t="str">
            <v>20.7500.931.21</v>
          </cell>
          <cell r="D3504" t="str">
            <v>IT.75.1625.055</v>
          </cell>
          <cell r="F3504" t="str">
            <v>8.2.1_0,4 кВ и ниже с ТТ_средства коммерческого учета электрической энергии (мощности) трехфазные прямого включения</v>
          </cell>
          <cell r="G3504">
            <v>2021</v>
          </cell>
          <cell r="H3504">
            <v>0.4</v>
          </cell>
          <cell r="I3504">
            <v>1</v>
          </cell>
        </row>
        <row r="3505">
          <cell r="B3505" t="str">
            <v>Установка счетчиков (Кудрин А.А.)</v>
          </cell>
          <cell r="C3505" t="str">
            <v>20.7500.1098.21</v>
          </cell>
          <cell r="D3505" t="str">
            <v>IT.75.1625.056</v>
          </cell>
          <cell r="F3505" t="str">
            <v>8.2.1_0,4 кВ и ниже с ТТ_средства коммерческого учета электрической энергии (мощности) трехфазные прямого включения</v>
          </cell>
          <cell r="G3505">
            <v>2021</v>
          </cell>
          <cell r="H3505">
            <v>0.4</v>
          </cell>
          <cell r="I3505">
            <v>1</v>
          </cell>
        </row>
        <row r="3506">
          <cell r="B3506" t="str">
            <v>Установка счетчиков (Аксентий М.В.)</v>
          </cell>
          <cell r="C3506" t="str">
            <v>20.7500.355.21</v>
          </cell>
          <cell r="D3506" t="str">
            <v>IT.75.1625.057</v>
          </cell>
          <cell r="F3506" t="str">
            <v>8.2.1_0,4 кВ и ниже с ТТ_средства коммерческого учета электрической энергии (мощности) трехфазные прямого включения</v>
          </cell>
          <cell r="G3506">
            <v>2021</v>
          </cell>
          <cell r="H3506">
            <v>0.23</v>
          </cell>
          <cell r="I3506">
            <v>1</v>
          </cell>
        </row>
        <row r="3507">
          <cell r="B3507" t="str">
            <v>Установка счетчиков (Дмитриева М.С.)</v>
          </cell>
          <cell r="C3507" t="str">
            <v>20.7500.3109.21</v>
          </cell>
          <cell r="D3507" t="str">
            <v>IT.75.1625.075</v>
          </cell>
          <cell r="F3507" t="str">
            <v>8.2.1_0,4 кВ и ниже с ТТ_средства коммерческого учета электрической энергии (мощности) трехфазные прямого включения</v>
          </cell>
          <cell r="G3507">
            <v>2021</v>
          </cell>
          <cell r="H3507">
            <v>0.4</v>
          </cell>
          <cell r="I3507">
            <v>1</v>
          </cell>
        </row>
        <row r="3508">
          <cell r="B3508" t="str">
            <v>Установка счетчиков (Филатова Ю.С.)</v>
          </cell>
          <cell r="C3508" t="str">
            <v>20.7500.2258.21</v>
          </cell>
          <cell r="D3508" t="str">
            <v>IT.75.1625.062</v>
          </cell>
          <cell r="F3508" t="str">
            <v>8.2.1_0,4 кВ и ниже с ТТ_средства коммерческого учета электрической энергии (мощности) трехфазные прямого включения</v>
          </cell>
          <cell r="G3508">
            <v>2021</v>
          </cell>
          <cell r="H3508">
            <v>0.4</v>
          </cell>
          <cell r="I3508">
            <v>1</v>
          </cell>
        </row>
        <row r="3509">
          <cell r="B3509" t="str">
            <v>Установка счетчиков (Ершова Ю.П.)</v>
          </cell>
          <cell r="C3509" t="str">
            <v>20.7500.2054.21</v>
          </cell>
          <cell r="D3509" t="str">
            <v>IT.75.1625.063</v>
          </cell>
          <cell r="F3509" t="str">
            <v>8.2.1_0,4 кВ и ниже с ТТ_средства коммерческого учета электрической энергии (мощности) трехфазные прямого включения</v>
          </cell>
          <cell r="G3509">
            <v>2021</v>
          </cell>
          <cell r="H3509">
            <v>0.4</v>
          </cell>
          <cell r="I3509">
            <v>1</v>
          </cell>
        </row>
        <row r="3510">
          <cell r="B3510" t="str">
            <v>Установка счетчиков (Итигилов Б-М Б)</v>
          </cell>
          <cell r="C3510" t="str">
            <v>20.7500.1083.21</v>
          </cell>
          <cell r="D3510" t="str">
            <v>IT.75.1625.064</v>
          </cell>
          <cell r="F3510" t="str">
            <v>8.2.1_0,4 кВ и ниже с ТТ_средства коммерческого учета электрической энергии (мощности) трехфазные прямого включения</v>
          </cell>
          <cell r="G3510">
            <v>2021</v>
          </cell>
          <cell r="H3510">
            <v>0.4</v>
          </cell>
          <cell r="I3510">
            <v>1</v>
          </cell>
        </row>
        <row r="3511">
          <cell r="B3511" t="str">
            <v>Установка счетчиков (Соломина А.Ф.)</v>
          </cell>
          <cell r="C3511" t="str">
            <v>20.7500.1692.21</v>
          </cell>
          <cell r="D3511" t="str">
            <v>IT.75.1625.066</v>
          </cell>
          <cell r="F3511" t="str">
            <v>8.2.1_0,4 кВ и ниже с ТТ_средства коммерческого учета электрической энергии (мощности) трехфазные прямого включения</v>
          </cell>
          <cell r="G3511">
            <v>2021</v>
          </cell>
          <cell r="H3511">
            <v>0.4</v>
          </cell>
          <cell r="I3511">
            <v>1</v>
          </cell>
        </row>
        <row r="3512">
          <cell r="B3512" t="str">
            <v>Установка счетчиков (Нечаев А.А.)</v>
          </cell>
          <cell r="C3512" t="str">
            <v>20.7500.1307.21</v>
          </cell>
          <cell r="D3512" t="str">
            <v>IT.75.1625.068</v>
          </cell>
          <cell r="F3512" t="str">
            <v>8.2.1_0,4 кВ и ниже с ТТ_средства коммерческого учета электрической энергии (мощности) трехфазные прямого включения</v>
          </cell>
          <cell r="G3512">
            <v>2021</v>
          </cell>
          <cell r="H3512">
            <v>0.4</v>
          </cell>
          <cell r="I3512">
            <v>1</v>
          </cell>
        </row>
        <row r="3513">
          <cell r="B3513" t="str">
            <v>Установка счетчиков (Васильев С.Ю.)</v>
          </cell>
          <cell r="C3513" t="str">
            <v>20.7500.3087.21</v>
          </cell>
          <cell r="D3513" t="str">
            <v>IT.75.1625.073</v>
          </cell>
          <cell r="F3513" t="str">
            <v>8.2.1_0,4 кВ и ниже с ТТ_средства коммерческого учета электрической энергии (мощности) трехфазные прямого включения</v>
          </cell>
          <cell r="G3513">
            <v>2021</v>
          </cell>
          <cell r="H3513">
            <v>0.4</v>
          </cell>
          <cell r="I3513">
            <v>1</v>
          </cell>
        </row>
        <row r="3514">
          <cell r="B3514" t="str">
            <v>Установка счетчиков (Батодоржиев Б.С.)</v>
          </cell>
          <cell r="C3514" t="str">
            <v>20.7500.2161.21</v>
          </cell>
          <cell r="D3514" t="str">
            <v>IT.75.1625.079</v>
          </cell>
          <cell r="F3514" t="str">
            <v>8.2.1_0,4 кВ и ниже с ТТ_средства коммерческого учета электрической энергии (мощности) трехфазные прямого включения</v>
          </cell>
          <cell r="G3514">
            <v>2021</v>
          </cell>
          <cell r="H3514">
            <v>0.4</v>
          </cell>
          <cell r="I3514">
            <v>1</v>
          </cell>
        </row>
        <row r="3515">
          <cell r="B3515" t="str">
            <v>Установка счетчиков (Петрова О.Ю.)</v>
          </cell>
          <cell r="C3515" t="str">
            <v>20.7500.1233.21</v>
          </cell>
          <cell r="D3515" t="str">
            <v>IT.75.1625.085</v>
          </cell>
          <cell r="F3515" t="str">
            <v>8.2.1_0,4 кВ и ниже с ТТ_средства коммерческого учета электрической энергии (мощности) трехфазные прямого включения</v>
          </cell>
          <cell r="G3515">
            <v>2021</v>
          </cell>
          <cell r="H3515">
            <v>0.4</v>
          </cell>
          <cell r="I3515">
            <v>1</v>
          </cell>
        </row>
        <row r="3516">
          <cell r="B3516" t="str">
            <v>Установка счетчиков (Карабанина Е.Н.)</v>
          </cell>
          <cell r="C3516" t="str">
            <v>20.7500.1259.21</v>
          </cell>
          <cell r="D3516" t="str">
            <v>IT.75.1625.087</v>
          </cell>
          <cell r="F3516" t="str">
            <v>8.2.1_0,4 кВ и ниже с ТТ_средства коммерческого учета электрической энергии (мощности) трехфазные прямого включения</v>
          </cell>
          <cell r="G3516">
            <v>2021</v>
          </cell>
          <cell r="H3516">
            <v>0.4</v>
          </cell>
          <cell r="I3516">
            <v>1</v>
          </cell>
        </row>
        <row r="3517">
          <cell r="B3517" t="str">
            <v>Установка счетчиков (Соболева А.А.)</v>
          </cell>
          <cell r="C3517" t="str">
            <v>20.7500.3158.21</v>
          </cell>
          <cell r="D3517" t="str">
            <v>IT.75.1625.089</v>
          </cell>
          <cell r="F3517" t="str">
            <v>8.2.1_0,4 кВ и ниже с ТТ_средства коммерческого учета электрической энергии (мощности) трехфазные прямого включения</v>
          </cell>
          <cell r="G3517">
            <v>2021</v>
          </cell>
          <cell r="H3517">
            <v>0.4</v>
          </cell>
          <cell r="I3517">
            <v>1</v>
          </cell>
        </row>
        <row r="3518">
          <cell r="B3518" t="str">
            <v>Установка счетчиков (Суханов Ю.С.)</v>
          </cell>
          <cell r="C3518" t="str">
            <v>20.7500.1636.21</v>
          </cell>
          <cell r="D3518" t="str">
            <v>IT.75.1625.091</v>
          </cell>
          <cell r="F3518" t="str">
            <v>8.2.1_0,4 кВ и ниже с ТТ_средства коммерческого учета электрической энергии (мощности) трехфазные прямого включения</v>
          </cell>
          <cell r="G3518">
            <v>2021</v>
          </cell>
          <cell r="H3518">
            <v>0.4</v>
          </cell>
          <cell r="I3518">
            <v>1</v>
          </cell>
        </row>
        <row r="3519">
          <cell r="B3519" t="str">
            <v>Установка счетчиков (Щербинин Г.Н.)</v>
          </cell>
          <cell r="C3519" t="str">
            <v>20.7500.3068.21</v>
          </cell>
          <cell r="D3519" t="str">
            <v>IT.75.1625.097</v>
          </cell>
          <cell r="F3519" t="str">
            <v>8.2.1_0,4 кВ и ниже с ТТ_средства коммерческого учета электрической энергии (мощности) трехфазные прямого включения</v>
          </cell>
          <cell r="G3519">
            <v>2021</v>
          </cell>
          <cell r="H3519">
            <v>0.4</v>
          </cell>
          <cell r="I3519">
            <v>1</v>
          </cell>
        </row>
        <row r="3520">
          <cell r="B3520" t="str">
            <v>Установка счетчиков (Гольцева Т.Я.)</v>
          </cell>
          <cell r="C3520" t="str">
            <v>20.7500.3271.21</v>
          </cell>
          <cell r="D3520" t="str">
            <v>IT.75.1625.098</v>
          </cell>
          <cell r="F3520" t="str">
            <v>8.2.1_0,4 кВ и ниже с ТТ_средства коммерческого учета электрической энергии (мощности) трехфазные прямого включения</v>
          </cell>
          <cell r="G3520">
            <v>2021</v>
          </cell>
          <cell r="H3520">
            <v>0.4</v>
          </cell>
          <cell r="I3520">
            <v>1</v>
          </cell>
        </row>
        <row r="3521">
          <cell r="B3521" t="str">
            <v>Установка счетчиков (Заметнин А.Е.)</v>
          </cell>
          <cell r="C3521" t="str">
            <v>20.7500.3340.21</v>
          </cell>
          <cell r="D3521" t="str">
            <v>IT.75.1625.099</v>
          </cell>
          <cell r="F3521" t="str">
            <v>8.2.1_0,4 кВ и ниже с ТТ_средства коммерческого учета электрической энергии (мощности) трехфазные прямого включения</v>
          </cell>
          <cell r="G3521">
            <v>2021</v>
          </cell>
          <cell r="H3521">
            <v>0.4</v>
          </cell>
          <cell r="I3521">
            <v>1</v>
          </cell>
        </row>
        <row r="3522">
          <cell r="B3522" t="str">
            <v>Установка счетчиков (Беспрозванных И.В.)</v>
          </cell>
          <cell r="C3522" t="str">
            <v>20.7500.1184.21</v>
          </cell>
          <cell r="D3522" t="str">
            <v>IT.75.1625.113</v>
          </cell>
          <cell r="F3522" t="str">
            <v>8.2.1_0,4 кВ и ниже с ТТ_средства коммерческого учета электрической энергии (мощности) трехфазные прямого включения</v>
          </cell>
          <cell r="G3522">
            <v>2021</v>
          </cell>
          <cell r="H3522">
            <v>0.4</v>
          </cell>
          <cell r="I3522">
            <v>1</v>
          </cell>
        </row>
        <row r="3523">
          <cell r="B3523" t="str">
            <v>Установка счетчиков (Иванова В.С.)</v>
          </cell>
          <cell r="C3523" t="str">
            <v>20.7500.3489.21</v>
          </cell>
          <cell r="D3523" t="str">
            <v>IT.75.1625.119</v>
          </cell>
          <cell r="F3523" t="str">
            <v>8.2.1_0,4 кВ и ниже с ТТ_средства коммерческого учета электрической энергии (мощности) трехфазные прямого включения</v>
          </cell>
          <cell r="G3523">
            <v>2021</v>
          </cell>
          <cell r="H3523">
            <v>0.4</v>
          </cell>
          <cell r="I3523">
            <v>1</v>
          </cell>
        </row>
        <row r="3524">
          <cell r="B3524" t="str">
            <v>Установка счетчиков (Авдулов Н.Ю.)</v>
          </cell>
          <cell r="C3524" t="str">
            <v>20.7500.2726.21</v>
          </cell>
          <cell r="D3524" t="str">
            <v>IT.75.1625.120</v>
          </cell>
          <cell r="F3524" t="str">
            <v>8.2.1_0,4 кВ и ниже с ТТ_средства коммерческого учета электрической энергии (мощности) трехфазные прямого включения</v>
          </cell>
          <cell r="G3524">
            <v>2021</v>
          </cell>
          <cell r="H3524">
            <v>0.4</v>
          </cell>
          <cell r="I3524">
            <v>1</v>
          </cell>
        </row>
        <row r="3525">
          <cell r="B3525" t="str">
            <v>Установка счетчиков (Волошин Е.Г.)</v>
          </cell>
          <cell r="C3525" t="str">
            <v>20.7500.887.21</v>
          </cell>
          <cell r="D3525" t="str">
            <v>IT.75.1625.138</v>
          </cell>
          <cell r="F3525" t="str">
            <v>8.2.1_0,4 кВ и ниже с ТТ_средства коммерческого учета электрической энергии (мощности) трехфазные прямого включения</v>
          </cell>
          <cell r="G3525">
            <v>2021</v>
          </cell>
          <cell r="H3525">
            <v>0.4</v>
          </cell>
          <cell r="I3525">
            <v>1</v>
          </cell>
        </row>
        <row r="3526">
          <cell r="B3526" t="str">
            <v>Установка счетчиков (Есин В.М.)</v>
          </cell>
          <cell r="C3526" t="str">
            <v>20.7500.2764.21</v>
          </cell>
          <cell r="D3526" t="str">
            <v>IT.75.1625.140</v>
          </cell>
          <cell r="F3526" t="str">
            <v>8.2.1_0,4 кВ и ниже с ТТ_средства коммерческого учета электрической энергии (мощности) трехфазные прямого включения</v>
          </cell>
          <cell r="G3526">
            <v>2021</v>
          </cell>
          <cell r="H3526">
            <v>0.4</v>
          </cell>
          <cell r="I3526">
            <v>1</v>
          </cell>
        </row>
        <row r="3527">
          <cell r="B3527" t="str">
            <v>Установка счетчиков (Никитина Л.Г.)</v>
          </cell>
          <cell r="C3527" t="str">
            <v>20.7500.3173.21</v>
          </cell>
          <cell r="D3527" t="str">
            <v>IT.75.1625.141</v>
          </cell>
          <cell r="F3527" t="str">
            <v>8.2.1_0,4 кВ и ниже с ТТ_средства коммерческого учета электрической энергии (мощности) трехфазные прямого включения</v>
          </cell>
          <cell r="G3527">
            <v>2021</v>
          </cell>
          <cell r="H3527">
            <v>0.4</v>
          </cell>
          <cell r="I3527">
            <v>1</v>
          </cell>
        </row>
        <row r="3528">
          <cell r="B3528" t="str">
            <v>Установка счетчиков (Ташлыкова Т.М.)</v>
          </cell>
          <cell r="C3528" t="str">
            <v>20.7500.2874.21</v>
          </cell>
          <cell r="D3528" t="str">
            <v>IT.75.1625.143</v>
          </cell>
          <cell r="F3528" t="str">
            <v>8.2.1_0,4 кВ и ниже с ТТ_средства коммерческого учета электрической энергии (мощности) трехфазные прямого включения</v>
          </cell>
          <cell r="G3528">
            <v>2021</v>
          </cell>
          <cell r="H3528">
            <v>0.4</v>
          </cell>
          <cell r="I3528">
            <v>1</v>
          </cell>
        </row>
        <row r="3529">
          <cell r="B3529" t="str">
            <v>Установка счетчиков (Ершов С.А.)</v>
          </cell>
          <cell r="C3529" t="str">
            <v>20.7500.3362.21</v>
          </cell>
          <cell r="D3529" t="str">
            <v>IT.75.1625.144</v>
          </cell>
          <cell r="F3529" t="str">
            <v>8.2.1_0,4 кВ и ниже с ТТ_средства коммерческого учета электрической энергии (мощности) трехфазные прямого включения</v>
          </cell>
          <cell r="G3529">
            <v>2021</v>
          </cell>
          <cell r="H3529">
            <v>0.4</v>
          </cell>
          <cell r="I3529">
            <v>1</v>
          </cell>
        </row>
        <row r="3530">
          <cell r="B3530" t="str">
            <v>Установка счетчиков (Ян-Фу-Де В.О.)</v>
          </cell>
          <cell r="C3530" t="str">
            <v>20.7500.1235.21</v>
          </cell>
          <cell r="D3530" t="str">
            <v>IT.75.1625.145</v>
          </cell>
          <cell r="F3530" t="str">
            <v>8.2.1_0,4 кВ и ниже с ТТ_средства коммерческого учета электрической энергии (мощности) трехфазные прямого включения</v>
          </cell>
          <cell r="G3530">
            <v>2021</v>
          </cell>
          <cell r="H3530">
            <v>0.4</v>
          </cell>
          <cell r="I3530">
            <v>1</v>
          </cell>
        </row>
        <row r="3531">
          <cell r="C3531" t="str">
            <v>20.7500.828.19</v>
          </cell>
          <cell r="D3531" t="str">
            <v>IT.75.1625.168</v>
          </cell>
          <cell r="F3531" t="str">
            <v>8.2.1_0,4 кВ и ниже с ТТ_средства коммерческого учета электрической энергии (мощности) трехфазные прямого включения</v>
          </cell>
          <cell r="G3531">
            <v>2021</v>
          </cell>
          <cell r="H3531">
            <v>0.4</v>
          </cell>
          <cell r="I3531">
            <v>1</v>
          </cell>
        </row>
        <row r="3532">
          <cell r="C3532" t="str">
            <v>20.7500.1804.19</v>
          </cell>
          <cell r="D3532" t="str">
            <v>IT.75.1625.168</v>
          </cell>
          <cell r="F3532" t="str">
            <v>8.2.1_0,4 кВ и ниже с ТТ_средства коммерческого учета электрической энергии (мощности) трехфазные прямого включения</v>
          </cell>
          <cell r="G3532">
            <v>2021</v>
          </cell>
          <cell r="H3532">
            <v>0.4</v>
          </cell>
          <cell r="I3532">
            <v>1</v>
          </cell>
        </row>
        <row r="3533">
          <cell r="C3533" t="str">
            <v>20.7500.2997.20</v>
          </cell>
          <cell r="D3533" t="str">
            <v>IT.75.1625.168</v>
          </cell>
          <cell r="F3533" t="str">
            <v>8.2.1_0,4 кВ и ниже с ТТ_средства коммерческого учета электрической энергии (мощности) трехфазные прямого включения</v>
          </cell>
          <cell r="G3533">
            <v>2021</v>
          </cell>
          <cell r="H3533">
            <v>0.4</v>
          </cell>
          <cell r="I3533">
            <v>1</v>
          </cell>
        </row>
        <row r="3534">
          <cell r="C3534" t="str">
            <v>20.7500.2460.21</v>
          </cell>
          <cell r="D3534" t="str">
            <v>IT.75.1625.168</v>
          </cell>
          <cell r="F3534" t="str">
            <v>8.2.1_0,4 кВ и ниже с ТТ_средства коммерческого учета электрической энергии (мощности) трехфазные прямого включения</v>
          </cell>
          <cell r="G3534">
            <v>2021</v>
          </cell>
          <cell r="H3534">
            <v>0.4</v>
          </cell>
          <cell r="I3534">
            <v>1</v>
          </cell>
        </row>
        <row r="3535">
          <cell r="C3535" t="str">
            <v>20.7500.2962.20</v>
          </cell>
          <cell r="D3535" t="str">
            <v>IT.75.1625.168</v>
          </cell>
          <cell r="F3535" t="str">
            <v>8.2.1_0,4 кВ и ниже с ТТ_средства коммерческого учета электрической энергии (мощности) трехфазные прямого включения</v>
          </cell>
          <cell r="G3535">
            <v>2021</v>
          </cell>
          <cell r="H3535">
            <v>0.4</v>
          </cell>
          <cell r="I3535">
            <v>1</v>
          </cell>
        </row>
        <row r="3536">
          <cell r="C3536" t="str">
            <v>20.7500.1049.21</v>
          </cell>
          <cell r="D3536" t="str">
            <v>IT.75.1625.168</v>
          </cell>
          <cell r="F3536" t="str">
            <v>8.2.1_0,4 кВ и ниже с ТТ_средства коммерческого учета электрической энергии (мощности) трехфазные прямого включения</v>
          </cell>
          <cell r="G3536">
            <v>2021</v>
          </cell>
          <cell r="H3536">
            <v>0.4</v>
          </cell>
          <cell r="I3536">
            <v>1</v>
          </cell>
        </row>
        <row r="3537">
          <cell r="C3537" t="str">
            <v>20.7500.1069.21</v>
          </cell>
          <cell r="D3537" t="str">
            <v>IT.75.1625.168</v>
          </cell>
          <cell r="F3537" t="str">
            <v>8.2.1_0,4 кВ и ниже с ТТ_средства коммерческого учета электрической энергии (мощности) трехфазные прямого включения</v>
          </cell>
          <cell r="G3537">
            <v>2021</v>
          </cell>
          <cell r="H3537">
            <v>0.4</v>
          </cell>
          <cell r="I3537">
            <v>1</v>
          </cell>
        </row>
        <row r="3538">
          <cell r="C3538" t="str">
            <v>20.7500.2045.21</v>
          </cell>
          <cell r="D3538" t="str">
            <v>IT.75.1625.168</v>
          </cell>
          <cell r="F3538" t="str">
            <v>8.2.1_0,4 кВ и ниже с ТТ_средства коммерческого учета электрической энергии (мощности) трехфазные прямого включения</v>
          </cell>
          <cell r="G3538">
            <v>2021</v>
          </cell>
          <cell r="H3538">
            <v>0.4</v>
          </cell>
          <cell r="I3538">
            <v>1</v>
          </cell>
        </row>
        <row r="3539">
          <cell r="C3539" t="str">
            <v>20.7500.1312.21</v>
          </cell>
          <cell r="D3539" t="str">
            <v>IT.75.1625.168</v>
          </cell>
          <cell r="F3539" t="str">
            <v>8.2.1_0,4 кВ и ниже с ТТ_средства коммерческого учета электрической энергии (мощности) трехфазные прямого включения</v>
          </cell>
          <cell r="G3539">
            <v>2021</v>
          </cell>
          <cell r="H3539">
            <v>0.4</v>
          </cell>
          <cell r="I3539">
            <v>1</v>
          </cell>
        </row>
        <row r="3540">
          <cell r="C3540" t="str">
            <v>20.7500.1566.20</v>
          </cell>
          <cell r="D3540" t="str">
            <v>IT.75.1625.168</v>
          </cell>
          <cell r="F3540" t="str">
            <v>8.2.1_0,4 кВ и ниже с ТТ_средства коммерческого учета электрической энергии (мощности) трехфазные прямого включения</v>
          </cell>
          <cell r="G3540">
            <v>2021</v>
          </cell>
          <cell r="H3540">
            <v>0.4</v>
          </cell>
          <cell r="I3540">
            <v>1</v>
          </cell>
        </row>
        <row r="3541">
          <cell r="C3541" t="str">
            <v>20.7500.2759.20</v>
          </cell>
          <cell r="D3541" t="str">
            <v>IT.75.1625.168</v>
          </cell>
          <cell r="F3541" t="str">
            <v>8.2.1_0,4 кВ и ниже с ТТ_средства коммерческого учета электрической энергии (мощности) трехфазные прямого включения</v>
          </cell>
          <cell r="G3541">
            <v>2021</v>
          </cell>
          <cell r="H3541">
            <v>0.4</v>
          </cell>
          <cell r="I3541">
            <v>1</v>
          </cell>
        </row>
        <row r="3542">
          <cell r="C3542" t="str">
            <v>20.7500.3342.20</v>
          </cell>
          <cell r="D3542" t="str">
            <v>IT.75.1625.168</v>
          </cell>
          <cell r="F3542" t="str">
            <v>8.2.1_0,4 кВ и ниже с ТТ_средства коммерческого учета электрической энергии (мощности) трехфазные прямого включения</v>
          </cell>
          <cell r="G3542">
            <v>2021</v>
          </cell>
          <cell r="H3542">
            <v>0.4</v>
          </cell>
          <cell r="I3542">
            <v>1</v>
          </cell>
        </row>
        <row r="3543">
          <cell r="C3543" t="str">
            <v>20.7500.2957.21</v>
          </cell>
          <cell r="D3543" t="str">
            <v>IT.75.1625.168</v>
          </cell>
          <cell r="F3543" t="str">
            <v>8.2.1_0,4 кВ и ниже с ТТ_средства коммерческого учета электрической энергии (мощности) трехфазные прямого включения</v>
          </cell>
          <cell r="G3543">
            <v>2021</v>
          </cell>
          <cell r="H3543">
            <v>0.4</v>
          </cell>
          <cell r="I3543">
            <v>1</v>
          </cell>
        </row>
        <row r="3544">
          <cell r="C3544" t="str">
            <v>20.7500.39.21</v>
          </cell>
          <cell r="D3544" t="str">
            <v>IT.75.1625.168</v>
          </cell>
          <cell r="F3544" t="str">
            <v>8.2.1_0,4 кВ и ниже с ТТ_средства коммерческого учета электрической энергии (мощности) трехфазные прямого включения</v>
          </cell>
          <cell r="G3544">
            <v>2021</v>
          </cell>
          <cell r="H3544">
            <v>0.4</v>
          </cell>
          <cell r="I3544">
            <v>1</v>
          </cell>
        </row>
        <row r="3545">
          <cell r="C3545" t="str">
            <v>20.7500.2274.21</v>
          </cell>
          <cell r="D3545" t="str">
            <v>IT.75.1625.168</v>
          </cell>
          <cell r="F3545" t="str">
            <v>8.2.1_0,4 кВ и ниже с ТТ_средства коммерческого учета электрической энергии (мощности) трехфазные прямого включения</v>
          </cell>
          <cell r="G3545">
            <v>2021</v>
          </cell>
          <cell r="H3545">
            <v>0.4</v>
          </cell>
          <cell r="I3545">
            <v>1</v>
          </cell>
        </row>
        <row r="3546">
          <cell r="C3546" t="str">
            <v>20.7500.1591.18</v>
          </cell>
          <cell r="D3546" t="str">
            <v>IT.75.1625.168</v>
          </cell>
          <cell r="F3546" t="str">
            <v>8.2.1_0,4 кВ и ниже с ТТ_средства коммерческого учета электрической энергии (мощности) трехфазные прямого включения</v>
          </cell>
          <cell r="G3546">
            <v>2021</v>
          </cell>
          <cell r="H3546">
            <v>0.4</v>
          </cell>
          <cell r="I3546">
            <v>1</v>
          </cell>
        </row>
        <row r="3547">
          <cell r="C3547" t="str">
            <v>20.7500.3814.18</v>
          </cell>
          <cell r="D3547" t="str">
            <v>IT.75.1625.168</v>
          </cell>
          <cell r="F3547" t="str">
            <v>8.2.1_0,4 кВ и ниже с ТТ_средства коммерческого учета электрической энергии (мощности) трехфазные прямого включения</v>
          </cell>
          <cell r="G3547">
            <v>2021</v>
          </cell>
          <cell r="H3547">
            <v>0.4</v>
          </cell>
          <cell r="I3547">
            <v>1</v>
          </cell>
        </row>
        <row r="3548">
          <cell r="C3548" t="str">
            <v>20.7500.3385.21</v>
          </cell>
          <cell r="D3548" t="str">
            <v>IT.75.1625.168</v>
          </cell>
          <cell r="F3548" t="str">
            <v>8.2.1_0,4 кВ и ниже с ТТ_средства коммерческого учета электрической энергии (мощности) трехфазные прямого включения</v>
          </cell>
          <cell r="G3548">
            <v>2021</v>
          </cell>
          <cell r="H3548">
            <v>0.4</v>
          </cell>
          <cell r="I3548">
            <v>1</v>
          </cell>
        </row>
        <row r="3549">
          <cell r="C3549" t="str">
            <v>20.7500.12.21</v>
          </cell>
          <cell r="D3549" t="str">
            <v>IT.75.1625.168</v>
          </cell>
          <cell r="F3549" t="str">
            <v>8.2.1_0,4 кВ и ниже с ТТ_средства коммерческого учета электрической энергии (мощности) трехфазные прямого включения</v>
          </cell>
          <cell r="G3549">
            <v>2021</v>
          </cell>
          <cell r="H3549">
            <v>0.4</v>
          </cell>
          <cell r="I3549">
            <v>1</v>
          </cell>
        </row>
        <row r="3550">
          <cell r="C3550" t="str">
            <v>20.7500.1426.21</v>
          </cell>
          <cell r="D3550" t="str">
            <v>IT.75.1625.168</v>
          </cell>
          <cell r="F3550" t="str">
            <v>8.2.1_0,4 кВ и ниже с ТТ_средства коммерческого учета электрической энергии (мощности) трехфазные прямого включения</v>
          </cell>
          <cell r="G3550">
            <v>2021</v>
          </cell>
          <cell r="H3550">
            <v>0.4</v>
          </cell>
          <cell r="I3550">
            <v>1</v>
          </cell>
        </row>
        <row r="3551">
          <cell r="C3551" t="str">
            <v>20.7500.1686.21</v>
          </cell>
          <cell r="D3551" t="str">
            <v>IT.75.1625.168</v>
          </cell>
          <cell r="F3551" t="str">
            <v>8.2.1_0,4 кВ и ниже с ТТ_средства коммерческого учета электрической энергии (мощности) трехфазные прямого включения</v>
          </cell>
          <cell r="G3551">
            <v>2021</v>
          </cell>
          <cell r="H3551">
            <v>0.4</v>
          </cell>
          <cell r="I3551">
            <v>1</v>
          </cell>
        </row>
        <row r="3552">
          <cell r="C3552" t="str">
            <v>20.7500.2905.21</v>
          </cell>
          <cell r="D3552" t="str">
            <v>IT.75.1625.168</v>
          </cell>
          <cell r="F3552" t="str">
            <v>8.2.1_0,4 кВ и ниже с ТТ_средства коммерческого учета электрической энергии (мощности) трехфазные прямого включения</v>
          </cell>
          <cell r="G3552">
            <v>2021</v>
          </cell>
          <cell r="H3552">
            <v>0.4</v>
          </cell>
          <cell r="I3552">
            <v>1</v>
          </cell>
        </row>
        <row r="3553">
          <cell r="C3553" t="str">
            <v>20.7500.3292.21</v>
          </cell>
          <cell r="D3553" t="str">
            <v>IT.75.1625.168</v>
          </cell>
          <cell r="F3553" t="str">
            <v>8.2.1_0,4 кВ и ниже с ТТ_средства коммерческого учета электрической энергии (мощности) трехфазные прямого включения</v>
          </cell>
          <cell r="G3553">
            <v>2021</v>
          </cell>
          <cell r="H3553">
            <v>0.4</v>
          </cell>
          <cell r="I3553">
            <v>1</v>
          </cell>
        </row>
        <row r="3554">
          <cell r="C3554" t="str">
            <v>20.7500.3291.21</v>
          </cell>
          <cell r="D3554" t="str">
            <v>IT.75.1625.168</v>
          </cell>
          <cell r="F3554" t="str">
            <v>8.2.1_0,4 кВ и ниже с ТТ_средства коммерческого учета электрической энергии (мощности) трехфазные прямого включения</v>
          </cell>
          <cell r="G3554">
            <v>2021</v>
          </cell>
          <cell r="H3554">
            <v>0.4</v>
          </cell>
          <cell r="I3554">
            <v>1</v>
          </cell>
        </row>
        <row r="3555">
          <cell r="C3555" t="str">
            <v>20.7500.3429.21</v>
          </cell>
          <cell r="D3555" t="str">
            <v>IT.75.1625.168</v>
          </cell>
          <cell r="F3555" t="str">
            <v>8.2.1_0,4 кВ и ниже с ТТ_средства коммерческого учета электрической энергии (мощности) трехфазные прямого включения</v>
          </cell>
          <cell r="G3555">
            <v>2021</v>
          </cell>
          <cell r="H3555">
            <v>0.4</v>
          </cell>
          <cell r="I3555">
            <v>1</v>
          </cell>
        </row>
        <row r="3556">
          <cell r="C3556" t="str">
            <v>20.7500.986.21</v>
          </cell>
          <cell r="D3556" t="str">
            <v>IT.75.1625.168</v>
          </cell>
          <cell r="F3556" t="str">
            <v>8.2.1_0,4 кВ и ниже с ТТ_средства коммерческого учета электрической энергии (мощности) трехфазные прямого включения</v>
          </cell>
          <cell r="G3556">
            <v>2021</v>
          </cell>
          <cell r="H3556">
            <v>0.4</v>
          </cell>
          <cell r="I3556">
            <v>1</v>
          </cell>
        </row>
        <row r="3557">
          <cell r="C3557" t="str">
            <v>20.7500.1182.21</v>
          </cell>
          <cell r="D3557" t="str">
            <v>IT.75.1625.168</v>
          </cell>
          <cell r="F3557" t="str">
            <v>8.2.1_0,4 кВ и ниже с ТТ_средства коммерческого учета электрической энергии (мощности) трехфазные прямого включения</v>
          </cell>
          <cell r="G3557">
            <v>2021</v>
          </cell>
          <cell r="H3557">
            <v>0.4</v>
          </cell>
          <cell r="I3557">
            <v>1</v>
          </cell>
        </row>
        <row r="3558">
          <cell r="C3558" t="str">
            <v>20.7500.2276.21</v>
          </cell>
          <cell r="D3558" t="str">
            <v>IT.75.1625.168</v>
          </cell>
          <cell r="F3558" t="str">
            <v>8.2.1_0,4 кВ и ниже с ТТ_средства коммерческого учета электрической энергии (мощности) трехфазные прямого включения</v>
          </cell>
          <cell r="G3558">
            <v>2021</v>
          </cell>
          <cell r="H3558">
            <v>0.4</v>
          </cell>
          <cell r="I3558">
            <v>1</v>
          </cell>
        </row>
        <row r="3559">
          <cell r="C3559" t="str">
            <v>20.7500.2477.21</v>
          </cell>
          <cell r="D3559" t="str">
            <v>IT.75.1625.168</v>
          </cell>
          <cell r="F3559" t="str">
            <v>8.2.1_0,4 кВ и ниже с ТТ_средства коммерческого учета электрической энергии (мощности) трехфазные прямого включения</v>
          </cell>
          <cell r="G3559">
            <v>2021</v>
          </cell>
          <cell r="H3559">
            <v>0.4</v>
          </cell>
          <cell r="I3559">
            <v>1</v>
          </cell>
        </row>
        <row r="3560">
          <cell r="C3560" t="str">
            <v>20.7500.2765.21</v>
          </cell>
          <cell r="D3560" t="str">
            <v>IT.75.1625.168</v>
          </cell>
          <cell r="F3560" t="str">
            <v>8.2.1_0,4 кВ и ниже с ТТ_средства коммерческого учета электрической энергии (мощности) трехфазные прямого включения</v>
          </cell>
          <cell r="G3560">
            <v>2021</v>
          </cell>
          <cell r="H3560">
            <v>0.4</v>
          </cell>
          <cell r="I3560">
            <v>1</v>
          </cell>
        </row>
        <row r="3561">
          <cell r="C3561" t="str">
            <v>20.7500.3555.20</v>
          </cell>
          <cell r="D3561" t="str">
            <v>IT.75.1625.168</v>
          </cell>
          <cell r="F3561" t="str">
            <v>8.2.1_0,4 кВ и ниже с ТТ_средства коммерческого учета электрической энергии (мощности) трехфазные прямого включения</v>
          </cell>
          <cell r="G3561">
            <v>2021</v>
          </cell>
          <cell r="H3561">
            <v>0.4</v>
          </cell>
          <cell r="I3561">
            <v>1</v>
          </cell>
        </row>
        <row r="3562">
          <cell r="C3562" t="str">
            <v>20.7500.2736.21</v>
          </cell>
          <cell r="D3562" t="str">
            <v>IT.75.1625.168</v>
          </cell>
          <cell r="F3562" t="str">
            <v>8.2.1_0,4 кВ и ниже с ТТ_средства коммерческого учета электрической энергии (мощности) трехфазные прямого включения</v>
          </cell>
          <cell r="G3562">
            <v>2021</v>
          </cell>
          <cell r="H3562">
            <v>0.4</v>
          </cell>
          <cell r="I3562">
            <v>1</v>
          </cell>
        </row>
        <row r="3563">
          <cell r="C3563" t="str">
            <v>20.7500.2890.21</v>
          </cell>
          <cell r="D3563" t="str">
            <v>IT.75.1625.168</v>
          </cell>
          <cell r="F3563" t="str">
            <v>8.2.1_0,4 кВ и ниже с ТТ_средства коммерческого учета электрической энергии (мощности) трехфазные прямого включения</v>
          </cell>
          <cell r="G3563">
            <v>2021</v>
          </cell>
          <cell r="H3563">
            <v>0.4</v>
          </cell>
          <cell r="I3563">
            <v>1</v>
          </cell>
        </row>
        <row r="3564">
          <cell r="C3564" t="str">
            <v>20.7500.2943.21</v>
          </cell>
          <cell r="D3564" t="str">
            <v>IT.75.1625.168</v>
          </cell>
          <cell r="F3564" t="str">
            <v>8.2.1_0,4 кВ и ниже с ТТ_средства коммерческого учета электрической энергии (мощности) трехфазные прямого включения</v>
          </cell>
          <cell r="G3564">
            <v>2021</v>
          </cell>
          <cell r="H3564">
            <v>0.4</v>
          </cell>
          <cell r="I3564">
            <v>1</v>
          </cell>
        </row>
        <row r="3565">
          <cell r="C3565" t="str">
            <v>20.7500.3172.21</v>
          </cell>
          <cell r="D3565" t="str">
            <v>IT.75.1625.168</v>
          </cell>
          <cell r="F3565" t="str">
            <v>8.2.1_0,4 кВ и ниже с ТТ_средства коммерческого учета электрической энергии (мощности) трехфазные прямого включения</v>
          </cell>
          <cell r="G3565">
            <v>2021</v>
          </cell>
          <cell r="H3565">
            <v>0.4</v>
          </cell>
          <cell r="I3565">
            <v>1</v>
          </cell>
        </row>
        <row r="3566">
          <cell r="C3566" t="str">
            <v>20.7500.814.21</v>
          </cell>
          <cell r="D3566" t="str">
            <v>IT.75.1625.168</v>
          </cell>
          <cell r="F3566" t="str">
            <v>8.2.1_0,4 кВ и ниже с ТТ_средства коммерческого учета электрической энергии (мощности) трехфазные прямого включения</v>
          </cell>
          <cell r="G3566">
            <v>2021</v>
          </cell>
          <cell r="H3566">
            <v>0.4</v>
          </cell>
          <cell r="I3566">
            <v>1</v>
          </cell>
        </row>
        <row r="3567">
          <cell r="C3567" t="str">
            <v>20.7500.2176.21</v>
          </cell>
          <cell r="D3567" t="str">
            <v>IT.75.1625.168</v>
          </cell>
          <cell r="F3567" t="str">
            <v>8.2.1_0,4 кВ и ниже с ТТ_средства коммерческого учета электрической энергии (мощности) трехфазные прямого включения</v>
          </cell>
          <cell r="G3567">
            <v>2021</v>
          </cell>
          <cell r="H3567">
            <v>0.4</v>
          </cell>
          <cell r="I3567">
            <v>1</v>
          </cell>
        </row>
        <row r="3568">
          <cell r="C3568" t="str">
            <v>20.7500.2741.19</v>
          </cell>
          <cell r="D3568" t="str">
            <v>IT.75.1625.168</v>
          </cell>
          <cell r="F3568" t="str">
            <v>8.2.1_0,4 кВ и ниже с ТТ_средства коммерческого учета электрической энергии (мощности) трехфазные прямого включения</v>
          </cell>
          <cell r="G3568">
            <v>2021</v>
          </cell>
          <cell r="H3568">
            <v>0.4</v>
          </cell>
          <cell r="I3568">
            <v>1</v>
          </cell>
        </row>
        <row r="3569">
          <cell r="C3569" t="str">
            <v>20.7500.67.21</v>
          </cell>
          <cell r="D3569" t="str">
            <v>IT.75.1625.168</v>
          </cell>
          <cell r="F3569" t="str">
            <v>8.2.1_0,4 кВ и ниже с ТТ_средства коммерческого учета электрической энергии (мощности) трехфазные прямого включения</v>
          </cell>
          <cell r="G3569">
            <v>2021</v>
          </cell>
          <cell r="H3569">
            <v>0.4</v>
          </cell>
          <cell r="I3569">
            <v>1</v>
          </cell>
        </row>
        <row r="3570">
          <cell r="C3570" t="str">
            <v>20.7500.1216.21</v>
          </cell>
          <cell r="D3570" t="str">
            <v>IT.75.1625.168</v>
          </cell>
          <cell r="F3570" t="str">
            <v>8.2.1_0,4 кВ и ниже с ТТ_средства коммерческого учета электрической энергии (мощности) трехфазные прямого включения</v>
          </cell>
          <cell r="G3570">
            <v>2021</v>
          </cell>
          <cell r="H3570">
            <v>0.4</v>
          </cell>
          <cell r="I3570">
            <v>1</v>
          </cell>
        </row>
        <row r="3571">
          <cell r="C3571" t="str">
            <v>20.7500.3036.21</v>
          </cell>
          <cell r="D3571" t="str">
            <v>IT.75.1625.168</v>
          </cell>
          <cell r="F3571" t="str">
            <v>8.2.1_0,4 кВ и ниже с ТТ_средства коммерческого учета электрической энергии (мощности) трехфазные прямого включения</v>
          </cell>
          <cell r="G3571">
            <v>2021</v>
          </cell>
          <cell r="H3571">
            <v>0.4</v>
          </cell>
          <cell r="I3571">
            <v>1</v>
          </cell>
        </row>
        <row r="3572">
          <cell r="C3572" t="str">
            <v>20.7500.896.21</v>
          </cell>
          <cell r="D3572" t="str">
            <v>IT.75.1625.168</v>
          </cell>
          <cell r="F3572" t="str">
            <v>8.2.1_0,4 кВ и ниже с ТТ_средства коммерческого учета электрической энергии (мощности) трехфазные прямого включения</v>
          </cell>
          <cell r="G3572">
            <v>2021</v>
          </cell>
          <cell r="H3572">
            <v>0.4</v>
          </cell>
          <cell r="I3572">
            <v>1</v>
          </cell>
        </row>
        <row r="3573">
          <cell r="C3573" t="str">
            <v>20.7500.1449.21</v>
          </cell>
          <cell r="D3573" t="str">
            <v>IT.75.1625.168</v>
          </cell>
          <cell r="F3573" t="str">
            <v>8.2.1_0,4 кВ и ниже с ТТ_средства коммерческого учета электрической энергии (мощности) трехфазные прямого включения</v>
          </cell>
          <cell r="G3573">
            <v>2021</v>
          </cell>
          <cell r="H3573">
            <v>0.4</v>
          </cell>
          <cell r="I3573">
            <v>1</v>
          </cell>
        </row>
        <row r="3574">
          <cell r="C3574" t="str">
            <v>20.7500.1631.21</v>
          </cell>
          <cell r="D3574" t="str">
            <v>IT.75.1625.168</v>
          </cell>
          <cell r="F3574" t="str">
            <v>8.2.1_0,4 кВ и ниже с ТТ_средства коммерческого учета электрической энергии (мощности) трехфазные прямого включения</v>
          </cell>
          <cell r="G3574">
            <v>2021</v>
          </cell>
          <cell r="H3574">
            <v>0.4</v>
          </cell>
          <cell r="I3574">
            <v>1</v>
          </cell>
        </row>
        <row r="3575">
          <cell r="C3575" t="str">
            <v>20.7500.1212.21</v>
          </cell>
          <cell r="D3575" t="str">
            <v>IT.75.1625.168</v>
          </cell>
          <cell r="F3575" t="str">
            <v>8.2.1_0,4 кВ и ниже с ТТ_средства коммерческого учета электрической энергии (мощности) трехфазные прямого включения</v>
          </cell>
          <cell r="G3575">
            <v>2021</v>
          </cell>
          <cell r="H3575">
            <v>0.4</v>
          </cell>
          <cell r="I3575">
            <v>1</v>
          </cell>
        </row>
        <row r="3576">
          <cell r="C3576" t="str">
            <v>20.7500.1890.21</v>
          </cell>
          <cell r="D3576" t="str">
            <v>IT.75.1625.168</v>
          </cell>
          <cell r="F3576" t="str">
            <v>8.2.1_0,4 кВ и ниже с ТТ_средства коммерческого учета электрической энергии (мощности) трехфазные прямого включения</v>
          </cell>
          <cell r="G3576">
            <v>2021</v>
          </cell>
          <cell r="H3576">
            <v>0.4</v>
          </cell>
          <cell r="I3576">
            <v>1</v>
          </cell>
        </row>
        <row r="3577">
          <cell r="C3577" t="str">
            <v>20.7500.1942.21</v>
          </cell>
          <cell r="D3577" t="str">
            <v>IT.75.1625.168</v>
          </cell>
          <cell r="F3577" t="str">
            <v>8.2.1_0,4 кВ и ниже с ТТ_средства коммерческого учета электрической энергии (мощности) трехфазные прямого включения</v>
          </cell>
          <cell r="G3577">
            <v>2021</v>
          </cell>
          <cell r="H3577">
            <v>0.4</v>
          </cell>
          <cell r="I3577">
            <v>1</v>
          </cell>
        </row>
        <row r="3578">
          <cell r="C3578" t="str">
            <v>20.7500.2201.21</v>
          </cell>
          <cell r="D3578" t="str">
            <v>IT.75.1625.168</v>
          </cell>
          <cell r="F3578" t="str">
            <v>8.2.1_0,4 кВ и ниже с ТТ_средства коммерческого учета электрической энергии (мощности) трехфазные прямого включения</v>
          </cell>
          <cell r="G3578">
            <v>2021</v>
          </cell>
          <cell r="H3578">
            <v>0.4</v>
          </cell>
          <cell r="I3578">
            <v>1</v>
          </cell>
        </row>
        <row r="3579">
          <cell r="C3579" t="str">
            <v>20.7500.2493.21</v>
          </cell>
          <cell r="D3579" t="str">
            <v>IT.75.1625.168</v>
          </cell>
          <cell r="F3579" t="str">
            <v>8.2.1_0,4 кВ и ниже с ТТ_средства коммерческого учета электрической энергии (мощности) трехфазные прямого включения</v>
          </cell>
          <cell r="G3579">
            <v>2021</v>
          </cell>
          <cell r="H3579">
            <v>0.4</v>
          </cell>
          <cell r="I3579">
            <v>1</v>
          </cell>
        </row>
        <row r="3580">
          <cell r="C3580" t="str">
            <v>20.7500.2613.21</v>
          </cell>
          <cell r="D3580" t="str">
            <v>IT.75.1625.168</v>
          </cell>
          <cell r="F3580" t="str">
            <v>8.2.1_0,4 кВ и ниже с ТТ_средства коммерческого учета электрической энергии (мощности) трехфазные прямого включения</v>
          </cell>
          <cell r="G3580">
            <v>2021</v>
          </cell>
          <cell r="H3580">
            <v>0.4</v>
          </cell>
          <cell r="I3580">
            <v>1</v>
          </cell>
        </row>
        <row r="3581">
          <cell r="C3581" t="str">
            <v>20.7500.2886.21</v>
          </cell>
          <cell r="D3581" t="str">
            <v>IT.75.1625.168</v>
          </cell>
          <cell r="F3581" t="str">
            <v>8.2.1_0,4 кВ и ниже с ТТ_средства коммерческого учета электрической энергии (мощности) трехфазные прямого включения</v>
          </cell>
          <cell r="G3581">
            <v>2021</v>
          </cell>
          <cell r="H3581">
            <v>0.4</v>
          </cell>
          <cell r="I3581">
            <v>1</v>
          </cell>
        </row>
        <row r="3582">
          <cell r="C3582" t="str">
            <v>20.7500.995.21</v>
          </cell>
          <cell r="D3582" t="str">
            <v>IT.75.1625.168</v>
          </cell>
          <cell r="F3582" t="str">
            <v>8.2.1_0,4 кВ и ниже с ТТ_средства коммерческого учета электрической энергии (мощности) трехфазные прямого включения</v>
          </cell>
          <cell r="G3582">
            <v>2021</v>
          </cell>
          <cell r="H3582">
            <v>0.4</v>
          </cell>
          <cell r="I3582">
            <v>1</v>
          </cell>
        </row>
        <row r="3583">
          <cell r="C3583" t="str">
            <v>20.7500.2553.21</v>
          </cell>
          <cell r="D3583" t="str">
            <v>IT.75.1625.168</v>
          </cell>
          <cell r="F3583" t="str">
            <v>8.2.1_0,4 кВ и ниже с ТТ_средства коммерческого учета электрической энергии (мощности) трехфазные прямого включения</v>
          </cell>
          <cell r="G3583">
            <v>2021</v>
          </cell>
          <cell r="H3583">
            <v>0.4</v>
          </cell>
          <cell r="I3583">
            <v>1</v>
          </cell>
        </row>
        <row r="3584">
          <cell r="C3584" t="str">
            <v>20.7500.1997.21</v>
          </cell>
          <cell r="D3584" t="str">
            <v>IT.75.1625.168</v>
          </cell>
          <cell r="F3584" t="str">
            <v>8.2.1_0,4 кВ и ниже с ТТ_средства коммерческого учета электрической энергии (мощности) трехфазные прямого включения</v>
          </cell>
          <cell r="G3584">
            <v>2021</v>
          </cell>
          <cell r="H3584">
            <v>0.4</v>
          </cell>
          <cell r="I3584">
            <v>1</v>
          </cell>
        </row>
        <row r="3585">
          <cell r="C3585" t="str">
            <v>20.7500.1593.21</v>
          </cell>
          <cell r="D3585" t="str">
            <v>IT.75.1625.168</v>
          </cell>
          <cell r="F3585" t="str">
            <v>8.2.1_0,4 кВ и ниже с ТТ_средства коммерческого учета электрической энергии (мощности) трехфазные прямого включения</v>
          </cell>
          <cell r="G3585">
            <v>2021</v>
          </cell>
          <cell r="H3585">
            <v>0.4</v>
          </cell>
          <cell r="I3585">
            <v>1</v>
          </cell>
        </row>
        <row r="3586">
          <cell r="C3586" t="str">
            <v>20.7500.2444.21</v>
          </cell>
          <cell r="D3586" t="str">
            <v>IT.75.1625.168</v>
          </cell>
          <cell r="F3586" t="str">
            <v>8.2.1_0,4 кВ и ниже с ТТ_средства коммерческого учета электрической энергии (мощности) трехфазные прямого включения</v>
          </cell>
          <cell r="G3586">
            <v>2021</v>
          </cell>
          <cell r="H3586">
            <v>0.4</v>
          </cell>
          <cell r="I3586">
            <v>1</v>
          </cell>
        </row>
        <row r="3587">
          <cell r="C3587" t="str">
            <v>20.7500.2540.21</v>
          </cell>
          <cell r="D3587" t="str">
            <v>IT.75.1625.168</v>
          </cell>
          <cell r="F3587" t="str">
            <v>8.2.1_0,4 кВ и ниже с ТТ_средства коммерческого учета электрической энергии (мощности) трехфазные прямого включения</v>
          </cell>
          <cell r="G3587">
            <v>2021</v>
          </cell>
          <cell r="H3587">
            <v>0.4</v>
          </cell>
          <cell r="I3587">
            <v>1</v>
          </cell>
        </row>
        <row r="3588">
          <cell r="C3588" t="str">
            <v>20.7500.2129.21</v>
          </cell>
          <cell r="D3588" t="str">
            <v>IT.75.1625.168</v>
          </cell>
          <cell r="F3588" t="str">
            <v>8.2.1_0,4 кВ и ниже с ТТ_средства коммерческого учета электрической энергии (мощности) трехфазные прямого включения</v>
          </cell>
          <cell r="G3588">
            <v>2021</v>
          </cell>
          <cell r="H3588">
            <v>0.4</v>
          </cell>
          <cell r="I3588">
            <v>1</v>
          </cell>
        </row>
        <row r="3589">
          <cell r="C3589" t="str">
            <v>20.7500.1019.21</v>
          </cell>
          <cell r="D3589" t="str">
            <v>IT.75.1625.168</v>
          </cell>
          <cell r="F3589" t="str">
            <v>8.2.1_0,4 кВ и ниже с ТТ_средства коммерческого учета электрической энергии (мощности) трехфазные прямого включения</v>
          </cell>
          <cell r="G3589">
            <v>2021</v>
          </cell>
          <cell r="H3589">
            <v>0.4</v>
          </cell>
          <cell r="I3589">
            <v>1</v>
          </cell>
        </row>
        <row r="3590">
          <cell r="C3590" t="str">
            <v>20.7500.1458.21</v>
          </cell>
          <cell r="D3590" t="str">
            <v>IT.75.1625.168</v>
          </cell>
          <cell r="F3590" t="str">
            <v>8.2.1_0,4 кВ и ниже с ТТ_средства коммерческого учета электрической энергии (мощности) трехфазные прямого включения</v>
          </cell>
          <cell r="G3590">
            <v>2021</v>
          </cell>
          <cell r="H3590">
            <v>0.4</v>
          </cell>
          <cell r="I3590">
            <v>1</v>
          </cell>
        </row>
        <row r="3591">
          <cell r="C3591" t="str">
            <v>20.7500.2116.21</v>
          </cell>
          <cell r="D3591" t="str">
            <v>IT.75.1625.168</v>
          </cell>
          <cell r="F3591" t="str">
            <v>8.2.1_0,4 кВ и ниже с ТТ_средства коммерческого учета электрической энергии (мощности) трехфазные прямого включения</v>
          </cell>
          <cell r="G3591">
            <v>2021</v>
          </cell>
          <cell r="H3591">
            <v>0.4</v>
          </cell>
          <cell r="I3591">
            <v>1</v>
          </cell>
        </row>
        <row r="3592">
          <cell r="C3592" t="str">
            <v>20.7500.1021.21</v>
          </cell>
          <cell r="D3592" t="str">
            <v>IT.75.1625.168</v>
          </cell>
          <cell r="F3592" t="str">
            <v>8.2.1_0,4 кВ и ниже с ТТ_средства коммерческого учета электрической энергии (мощности) трехфазные прямого включения</v>
          </cell>
          <cell r="G3592">
            <v>2021</v>
          </cell>
          <cell r="H3592">
            <v>0.4</v>
          </cell>
          <cell r="I3592">
            <v>1</v>
          </cell>
        </row>
        <row r="3593">
          <cell r="C3593" t="str">
            <v>20.7500.1559.21</v>
          </cell>
          <cell r="D3593" t="str">
            <v>IT.75.1625.168</v>
          </cell>
          <cell r="F3593" t="str">
            <v>8.2.1_0,4 кВ и ниже с ТТ_средства коммерческого учета электрической энергии (мощности) трехфазные прямого включения</v>
          </cell>
          <cell r="G3593">
            <v>2021</v>
          </cell>
          <cell r="H3593">
            <v>0.4</v>
          </cell>
          <cell r="I3593">
            <v>1</v>
          </cell>
        </row>
        <row r="3594">
          <cell r="C3594" t="str">
            <v>20.7500.2224.21</v>
          </cell>
          <cell r="D3594" t="str">
            <v>IT.75.1625.168</v>
          </cell>
          <cell r="F3594" t="str">
            <v>8.2.1_0,4 кВ и ниже с ТТ_средства коммерческого учета электрической энергии (мощности) трехфазные прямого включения</v>
          </cell>
          <cell r="G3594">
            <v>2021</v>
          </cell>
          <cell r="H3594">
            <v>0.4</v>
          </cell>
          <cell r="I3594">
            <v>1</v>
          </cell>
        </row>
        <row r="3595">
          <cell r="C3595" t="str">
            <v>20.7500.2437.21</v>
          </cell>
          <cell r="D3595" t="str">
            <v>IT.75.1625.168</v>
          </cell>
          <cell r="F3595" t="str">
            <v>8.2.1_0,4 кВ и ниже с ТТ_средства коммерческого учета электрической энергии (мощности) трехфазные прямого включения</v>
          </cell>
          <cell r="G3595">
            <v>2021</v>
          </cell>
          <cell r="H3595">
            <v>0.4</v>
          </cell>
          <cell r="I3595">
            <v>1</v>
          </cell>
        </row>
        <row r="3596">
          <cell r="C3596" t="str">
            <v>20.7500.2807.21</v>
          </cell>
          <cell r="D3596" t="str">
            <v>IT.75.1625.168</v>
          </cell>
          <cell r="F3596" t="str">
            <v>8.2.1_0,4 кВ и ниже с ТТ_средства коммерческого учета электрической энергии (мощности) трехфазные прямого включения</v>
          </cell>
          <cell r="G3596">
            <v>2021</v>
          </cell>
          <cell r="H3596">
            <v>0.4</v>
          </cell>
          <cell r="I3596">
            <v>1</v>
          </cell>
        </row>
        <row r="3597">
          <cell r="C3597" t="str">
            <v>20.7500.1109.21</v>
          </cell>
          <cell r="D3597" t="str">
            <v>IT.75.1625.168</v>
          </cell>
          <cell r="F3597" t="str">
            <v>8.2.1_0,4 кВ и ниже с ТТ_средства коммерческого учета электрической энергии (мощности) трехфазные прямого включения</v>
          </cell>
          <cell r="G3597">
            <v>2021</v>
          </cell>
          <cell r="H3597">
            <v>0.4</v>
          </cell>
          <cell r="I3597">
            <v>1</v>
          </cell>
        </row>
        <row r="3598">
          <cell r="C3598" t="str">
            <v>20.7500.1180.21</v>
          </cell>
          <cell r="D3598" t="str">
            <v>IT.75.1625.168</v>
          </cell>
          <cell r="F3598" t="str">
            <v>8.2.1_0,4 кВ и ниже с ТТ_средства коммерческого учета электрической энергии (мощности) трехфазные прямого включения</v>
          </cell>
          <cell r="G3598">
            <v>2021</v>
          </cell>
          <cell r="H3598">
            <v>0.4</v>
          </cell>
          <cell r="I3598">
            <v>1</v>
          </cell>
        </row>
        <row r="3599">
          <cell r="C3599" t="str">
            <v>20.7500.496.20</v>
          </cell>
          <cell r="D3599" t="str">
            <v>IT.75.1625.168</v>
          </cell>
          <cell r="F3599" t="str">
            <v>8.2.1_0,4 кВ и ниже с ТТ_средства коммерческого учета электрической энергии (мощности) трехфазные прямого включения</v>
          </cell>
          <cell r="G3599">
            <v>2021</v>
          </cell>
          <cell r="H3599">
            <v>0.4</v>
          </cell>
          <cell r="I3599">
            <v>1</v>
          </cell>
        </row>
        <row r="3600">
          <cell r="C3600" t="str">
            <v>20.7500.656.21</v>
          </cell>
          <cell r="D3600" t="str">
            <v>IT.75.1625.168</v>
          </cell>
          <cell r="F3600" t="str">
            <v>8.2.1_0,4 кВ и ниже с ТТ_средства коммерческого учета электрической энергии (мощности) трехфазные прямого включения</v>
          </cell>
          <cell r="G3600">
            <v>2021</v>
          </cell>
          <cell r="H3600">
            <v>0.4</v>
          </cell>
          <cell r="I3600">
            <v>1</v>
          </cell>
        </row>
        <row r="3601">
          <cell r="C3601" t="str">
            <v>20.7500.1423.21</v>
          </cell>
          <cell r="D3601" t="str">
            <v>IT.75.1625.168</v>
          </cell>
          <cell r="F3601" t="str">
            <v>8.2.1_0,4 кВ и ниже с ТТ_средства коммерческого учета электрической энергии (мощности) трехфазные прямого включения</v>
          </cell>
          <cell r="G3601">
            <v>2021</v>
          </cell>
          <cell r="H3601">
            <v>0.4</v>
          </cell>
          <cell r="I3601">
            <v>1</v>
          </cell>
        </row>
        <row r="3602">
          <cell r="C3602" t="str">
            <v>20.7500.2594.21</v>
          </cell>
          <cell r="D3602" t="str">
            <v>IT.75.1625.168</v>
          </cell>
          <cell r="F3602" t="str">
            <v>8.2.1_0,4 кВ и ниже с ТТ_средства коммерческого учета электрической энергии (мощности) трехфазные прямого включения</v>
          </cell>
          <cell r="G3602">
            <v>2021</v>
          </cell>
          <cell r="H3602">
            <v>0.4</v>
          </cell>
          <cell r="I3602">
            <v>1</v>
          </cell>
        </row>
        <row r="3603">
          <cell r="C3603" t="str">
            <v>20.7500.2970.20</v>
          </cell>
          <cell r="D3603" t="str">
            <v>IT.75.1625.168</v>
          </cell>
          <cell r="F3603" t="str">
            <v>8.2.1_0,4 кВ и ниже с ТТ_средства коммерческого учета электрической энергии (мощности) трехфазные прямого включения</v>
          </cell>
          <cell r="G3603">
            <v>2021</v>
          </cell>
          <cell r="H3603">
            <v>0.4</v>
          </cell>
          <cell r="I3603">
            <v>1</v>
          </cell>
        </row>
        <row r="3604">
          <cell r="C3604" t="str">
            <v>20.7500.3015.20</v>
          </cell>
          <cell r="D3604" t="str">
            <v>IT.75.1625.168</v>
          </cell>
          <cell r="F3604" t="str">
            <v>8.2.1_0,4 кВ и ниже с ТТ_средства коммерческого учета электрической энергии (мощности) трехфазные прямого включения</v>
          </cell>
          <cell r="G3604">
            <v>2021</v>
          </cell>
          <cell r="H3604">
            <v>0.4</v>
          </cell>
          <cell r="I3604">
            <v>1</v>
          </cell>
        </row>
        <row r="3605">
          <cell r="C3605" t="str">
            <v>20.7500.3194.20</v>
          </cell>
          <cell r="D3605" t="str">
            <v>IT.75.1625.168</v>
          </cell>
          <cell r="F3605" t="str">
            <v>8.2.1_0,4 кВ и ниже с ТТ_средства коммерческого учета электрической энергии (мощности) трехфазные прямого включения</v>
          </cell>
          <cell r="G3605">
            <v>2021</v>
          </cell>
          <cell r="H3605">
            <v>0.4</v>
          </cell>
          <cell r="I3605">
            <v>1</v>
          </cell>
        </row>
        <row r="3606">
          <cell r="C3606" t="str">
            <v>20.7500.3197.20</v>
          </cell>
          <cell r="D3606" t="str">
            <v>IT.75.1625.168</v>
          </cell>
          <cell r="F3606" t="str">
            <v>8.2.1_0,4 кВ и ниже с ТТ_средства коммерческого учета электрической энергии (мощности) трехфазные прямого включения</v>
          </cell>
          <cell r="G3606">
            <v>2021</v>
          </cell>
          <cell r="H3606">
            <v>0.4</v>
          </cell>
          <cell r="I3606">
            <v>1</v>
          </cell>
        </row>
        <row r="3607">
          <cell r="C3607" t="str">
            <v>20.7500.325.21</v>
          </cell>
          <cell r="D3607" t="str">
            <v>IT.75.1625.168</v>
          </cell>
          <cell r="F3607" t="str">
            <v>8.2.1_0,4 кВ и ниже с ТТ_средства коммерческого учета электрической энергии (мощности) трехфазные прямого включения</v>
          </cell>
          <cell r="G3607">
            <v>2021</v>
          </cell>
          <cell r="H3607">
            <v>0.4</v>
          </cell>
          <cell r="I3607">
            <v>1</v>
          </cell>
        </row>
        <row r="3608">
          <cell r="C3608" t="str">
            <v>20.7500.912.21</v>
          </cell>
          <cell r="D3608" t="str">
            <v>IT.75.1625.168</v>
          </cell>
          <cell r="F3608" t="str">
            <v>8.2.1_0,4 кВ и ниже с ТТ_средства коммерческого учета электрической энергии (мощности) трехфазные прямого включения</v>
          </cell>
          <cell r="G3608">
            <v>2021</v>
          </cell>
          <cell r="H3608">
            <v>0.4</v>
          </cell>
          <cell r="I3608">
            <v>1</v>
          </cell>
        </row>
        <row r="3609">
          <cell r="C3609" t="str">
            <v>20.7500.1100.21</v>
          </cell>
          <cell r="D3609" t="str">
            <v>IT.75.1625.168</v>
          </cell>
          <cell r="F3609" t="str">
            <v>8.2.1_0,4 кВ и ниже с ТТ_средства коммерческого учета электрической энергии (мощности) трехфазные прямого включения</v>
          </cell>
          <cell r="G3609">
            <v>2021</v>
          </cell>
          <cell r="H3609">
            <v>0.4</v>
          </cell>
          <cell r="I3609">
            <v>1</v>
          </cell>
        </row>
        <row r="3610">
          <cell r="C3610" t="str">
            <v>20.7500.1223.21</v>
          </cell>
          <cell r="D3610" t="str">
            <v>IT.75.1625.168</v>
          </cell>
          <cell r="F3610" t="str">
            <v>8.2.1_0,4 кВ и ниже с ТТ_средства коммерческого учета электрической энергии (мощности) трехфазные прямого включения</v>
          </cell>
          <cell r="G3610">
            <v>2021</v>
          </cell>
          <cell r="H3610">
            <v>0.4</v>
          </cell>
          <cell r="I3610">
            <v>1</v>
          </cell>
        </row>
        <row r="3611">
          <cell r="C3611" t="str">
            <v>20.7500.1290.21</v>
          </cell>
          <cell r="D3611" t="str">
            <v>IT.75.1625.168</v>
          </cell>
          <cell r="F3611" t="str">
            <v>8.2.1_0,4 кВ и ниже с ТТ_средства коммерческого учета электрической энергии (мощности) трехфазные прямого включения</v>
          </cell>
          <cell r="G3611">
            <v>2021</v>
          </cell>
          <cell r="H3611">
            <v>0.4</v>
          </cell>
          <cell r="I3611">
            <v>1</v>
          </cell>
        </row>
        <row r="3612">
          <cell r="C3612" t="str">
            <v>20.7500.3510.20</v>
          </cell>
          <cell r="D3612" t="str">
            <v>IT.75.1625.168</v>
          </cell>
          <cell r="F3612" t="str">
            <v>8.2.1_0,4 кВ и ниже с ТТ_средства коммерческого учета электрической энергии (мощности) трехфазные прямого включения</v>
          </cell>
          <cell r="G3612">
            <v>2021</v>
          </cell>
          <cell r="H3612">
            <v>0.4</v>
          </cell>
          <cell r="I3612">
            <v>1</v>
          </cell>
        </row>
        <row r="3613">
          <cell r="C3613" t="str">
            <v>20.7500.832.21</v>
          </cell>
          <cell r="D3613" t="str">
            <v>IT.75.1625.168</v>
          </cell>
          <cell r="F3613" t="str">
            <v>8.2.1_0,4 кВ и ниже с ТТ_средства коммерческого учета электрической энергии (мощности) трехфазные прямого включения</v>
          </cell>
          <cell r="G3613">
            <v>2021</v>
          </cell>
          <cell r="H3613">
            <v>0.4</v>
          </cell>
          <cell r="I3613">
            <v>1</v>
          </cell>
        </row>
        <row r="3614">
          <cell r="C3614" t="str">
            <v>20.7500.1045.21</v>
          </cell>
          <cell r="D3614" t="str">
            <v>IT.75.1625.168</v>
          </cell>
          <cell r="F3614" t="str">
            <v>8.2.1_0,4 кВ и ниже с ТТ_средства коммерческого учета электрической энергии (мощности) трехфазные прямого включения</v>
          </cell>
          <cell r="G3614">
            <v>2021</v>
          </cell>
          <cell r="H3614">
            <v>0.4</v>
          </cell>
          <cell r="I3614">
            <v>1</v>
          </cell>
        </row>
        <row r="3615">
          <cell r="C3615" t="str">
            <v>20.7500.2656.20</v>
          </cell>
          <cell r="D3615" t="str">
            <v>IT.75.1625.168</v>
          </cell>
          <cell r="F3615" t="str">
            <v>8.2.1_0,4 кВ и ниже с ТТ_средства коммерческого учета электрической энергии (мощности) трехфазные прямого включения</v>
          </cell>
          <cell r="G3615">
            <v>2021</v>
          </cell>
          <cell r="H3615">
            <v>0.4</v>
          </cell>
          <cell r="I3615">
            <v>1</v>
          </cell>
        </row>
        <row r="3616">
          <cell r="C3616" t="str">
            <v>20.7500.2848.20</v>
          </cell>
          <cell r="D3616" t="str">
            <v>IT.75.1625.168</v>
          </cell>
          <cell r="F3616" t="str">
            <v>8.2.1_0,4 кВ и ниже с ТТ_средства коммерческого учета электрической энергии (мощности) трехфазные прямого включения</v>
          </cell>
          <cell r="G3616">
            <v>2021</v>
          </cell>
          <cell r="H3616">
            <v>0.4</v>
          </cell>
          <cell r="I3616">
            <v>1</v>
          </cell>
        </row>
        <row r="3617">
          <cell r="C3617" t="str">
            <v>20.7500.3103.20</v>
          </cell>
          <cell r="D3617" t="str">
            <v>IT.75.1625.168</v>
          </cell>
          <cell r="F3617" t="str">
            <v>8.2.1_0,4 кВ и ниже с ТТ_средства коммерческого учета электрической энергии (мощности) трехфазные прямого включения</v>
          </cell>
          <cell r="G3617">
            <v>2021</v>
          </cell>
          <cell r="H3617">
            <v>0.4</v>
          </cell>
          <cell r="I3617">
            <v>1</v>
          </cell>
        </row>
        <row r="3618">
          <cell r="C3618" t="str">
            <v>20.7500.687.21</v>
          </cell>
          <cell r="D3618" t="str">
            <v>IT.75.1625.168</v>
          </cell>
          <cell r="F3618" t="str">
            <v>8.2.1_0,4 кВ и ниже с ТТ_средства коммерческого учета электрической энергии (мощности) трехфазные прямого включения</v>
          </cell>
          <cell r="G3618">
            <v>2021</v>
          </cell>
          <cell r="H3618">
            <v>0.4</v>
          </cell>
          <cell r="I3618">
            <v>1</v>
          </cell>
        </row>
        <row r="3619">
          <cell r="C3619" t="str">
            <v>20.7500.979.21</v>
          </cell>
          <cell r="D3619" t="str">
            <v>IT.75.1625.168</v>
          </cell>
          <cell r="F3619" t="str">
            <v>8.2.1_0,4 кВ и ниже с ТТ_средства коммерческого учета электрической энергии (мощности) трехфазные прямого включения</v>
          </cell>
          <cell r="G3619">
            <v>2021</v>
          </cell>
          <cell r="H3619">
            <v>0.4</v>
          </cell>
          <cell r="I3619">
            <v>1</v>
          </cell>
        </row>
        <row r="3620">
          <cell r="C3620" t="str">
            <v>20.7500.1600.21</v>
          </cell>
          <cell r="D3620" t="str">
            <v>IT.75.1625.168</v>
          </cell>
          <cell r="F3620" t="str">
            <v>8.2.1_0,4 кВ и ниже с ТТ_средства коммерческого учета электрической энергии (мощности) трехфазные прямого включения</v>
          </cell>
          <cell r="G3620">
            <v>2021</v>
          </cell>
          <cell r="H3620">
            <v>0.4</v>
          </cell>
          <cell r="I3620">
            <v>1</v>
          </cell>
        </row>
        <row r="3621">
          <cell r="C3621" t="str">
            <v>20.7500.1742.21</v>
          </cell>
          <cell r="D3621" t="str">
            <v>IT.75.1625.168</v>
          </cell>
          <cell r="F3621" t="str">
            <v>8.2.1_0,4 кВ и ниже с ТТ_средства коммерческого учета электрической энергии (мощности) трехфазные прямого включения</v>
          </cell>
          <cell r="G3621">
            <v>2021</v>
          </cell>
          <cell r="H3621">
            <v>0.4</v>
          </cell>
          <cell r="I3621">
            <v>1</v>
          </cell>
        </row>
        <row r="3622">
          <cell r="C3622" t="str">
            <v>20.7500.2773.21</v>
          </cell>
          <cell r="D3622" t="str">
            <v>IT.75.1625.168</v>
          </cell>
          <cell r="F3622" t="str">
            <v>8.2.1_0,4 кВ и ниже с ТТ_средства коммерческого учета электрической энергии (мощности) трехфазные прямого включения</v>
          </cell>
          <cell r="G3622">
            <v>2021</v>
          </cell>
          <cell r="H3622">
            <v>0.4</v>
          </cell>
          <cell r="I3622">
            <v>1</v>
          </cell>
        </row>
        <row r="3623">
          <cell r="C3623" t="str">
            <v>20.7500.827.21</v>
          </cell>
          <cell r="D3623" t="str">
            <v>IT.75.1625.168</v>
          </cell>
          <cell r="F3623" t="str">
            <v>8.2.1_0,4 кВ и ниже с ТТ_средства коммерческого учета электрической энергии (мощности) трехфазные прямого включения</v>
          </cell>
          <cell r="G3623">
            <v>2021</v>
          </cell>
          <cell r="H3623">
            <v>0.4</v>
          </cell>
          <cell r="I3623">
            <v>1</v>
          </cell>
        </row>
        <row r="3624">
          <cell r="C3624" t="str">
            <v>20.7500.945.21</v>
          </cell>
          <cell r="D3624" t="str">
            <v>IT.75.1625.168</v>
          </cell>
          <cell r="F3624" t="str">
            <v>8.2.1_0,4 кВ и ниже с ТТ_средства коммерческого учета электрической энергии (мощности) трехфазные прямого включения</v>
          </cell>
          <cell r="G3624">
            <v>2021</v>
          </cell>
          <cell r="H3624">
            <v>0.4</v>
          </cell>
          <cell r="I3624">
            <v>1</v>
          </cell>
        </row>
        <row r="3625">
          <cell r="C3625" t="str">
            <v>20.7500.731.21</v>
          </cell>
          <cell r="D3625" t="str">
            <v>IT.75.1625.168</v>
          </cell>
          <cell r="F3625" t="str">
            <v>8.2.1_0,4 кВ и ниже с ТТ_средства коммерческого учета электрической энергии (мощности) трехфазные прямого включения</v>
          </cell>
          <cell r="G3625">
            <v>2021</v>
          </cell>
          <cell r="H3625">
            <v>0.4</v>
          </cell>
          <cell r="I3625">
            <v>1</v>
          </cell>
        </row>
        <row r="3626">
          <cell r="C3626" t="str">
            <v>20.7500.1244.21</v>
          </cell>
          <cell r="D3626" t="str">
            <v>IT.75.1625.168</v>
          </cell>
          <cell r="F3626" t="str">
            <v>8.2.1_0,4 кВ и ниже с ТТ_средства коммерческого учета электрической энергии (мощности) трехфазные прямого включения</v>
          </cell>
          <cell r="G3626">
            <v>2021</v>
          </cell>
          <cell r="H3626">
            <v>0.4</v>
          </cell>
          <cell r="I3626">
            <v>1</v>
          </cell>
        </row>
        <row r="3627">
          <cell r="C3627" t="str">
            <v>20.7500.1169.21</v>
          </cell>
          <cell r="D3627" t="str">
            <v>IT.75.1625.168</v>
          </cell>
          <cell r="F3627" t="str">
            <v>8.2.1_0,4 кВ и ниже с ТТ_средства коммерческого учета электрической энергии (мощности) трехфазные прямого включения</v>
          </cell>
          <cell r="G3627">
            <v>2021</v>
          </cell>
          <cell r="H3627">
            <v>0.4</v>
          </cell>
          <cell r="I3627">
            <v>1</v>
          </cell>
        </row>
        <row r="3628">
          <cell r="C3628" t="str">
            <v>20.7500.2483.21</v>
          </cell>
          <cell r="D3628" t="str">
            <v>IT.75.1625.168</v>
          </cell>
          <cell r="F3628" t="str">
            <v>8.2.1_0,4 кВ и ниже с ТТ_средства коммерческого учета электрической энергии (мощности) трехфазные прямого включения</v>
          </cell>
          <cell r="G3628">
            <v>2021</v>
          </cell>
          <cell r="H3628">
            <v>0.4</v>
          </cell>
          <cell r="I3628">
            <v>1</v>
          </cell>
        </row>
        <row r="3629">
          <cell r="C3629" t="str">
            <v>20.7500.991.21</v>
          </cell>
          <cell r="D3629" t="str">
            <v>IT.75.1625.168</v>
          </cell>
          <cell r="F3629" t="str">
            <v>8.2.1_0,4 кВ и ниже с ТТ_средства коммерческого учета электрической энергии (мощности) трехфазные прямого включения</v>
          </cell>
          <cell r="G3629">
            <v>2021</v>
          </cell>
          <cell r="H3629">
            <v>0.4</v>
          </cell>
          <cell r="I3629">
            <v>1</v>
          </cell>
        </row>
        <row r="3630">
          <cell r="C3630" t="str">
            <v>20.7500.3430.21</v>
          </cell>
          <cell r="D3630" t="str">
            <v>IT.75.1625.168</v>
          </cell>
          <cell r="F3630" t="str">
            <v>8.2.1_0,4 кВ и ниже с ТТ_средства коммерческого учета электрической энергии (мощности) трехфазные прямого включения</v>
          </cell>
          <cell r="G3630">
            <v>2021</v>
          </cell>
          <cell r="H3630">
            <v>0.4</v>
          </cell>
          <cell r="I3630">
            <v>1</v>
          </cell>
        </row>
        <row r="3631">
          <cell r="C3631" t="str">
            <v>20.7500.1025.21</v>
          </cell>
          <cell r="D3631" t="str">
            <v>IT.75.1625.168</v>
          </cell>
          <cell r="F3631" t="str">
            <v>8.2.1_0,4 кВ и ниже с ТТ_средства коммерческого учета электрической энергии (мощности) трехфазные прямого включения</v>
          </cell>
          <cell r="G3631">
            <v>2021</v>
          </cell>
          <cell r="H3631">
            <v>0.4</v>
          </cell>
          <cell r="I3631">
            <v>1</v>
          </cell>
        </row>
        <row r="3632">
          <cell r="C3632" t="str">
            <v>20.7500.554.21</v>
          </cell>
          <cell r="D3632" t="str">
            <v>IT.75.1625.168</v>
          </cell>
          <cell r="F3632" t="str">
            <v>8.2.1_0,4 кВ и ниже с ТТ_средства коммерческого учета электрической энергии (мощности) трехфазные прямого включения</v>
          </cell>
          <cell r="G3632">
            <v>2021</v>
          </cell>
          <cell r="H3632">
            <v>0.4</v>
          </cell>
          <cell r="I3632">
            <v>1</v>
          </cell>
        </row>
        <row r="3633">
          <cell r="C3633" t="str">
            <v>20.7500.620.21</v>
          </cell>
          <cell r="D3633" t="str">
            <v>IT.75.1625.168</v>
          </cell>
          <cell r="F3633" t="str">
            <v>8.2.1_0,4 кВ и ниже с ТТ_средства коммерческого учета электрической энергии (мощности) трехфазные прямого включения</v>
          </cell>
          <cell r="G3633">
            <v>2021</v>
          </cell>
          <cell r="H3633">
            <v>0.4</v>
          </cell>
          <cell r="I3633">
            <v>1</v>
          </cell>
        </row>
        <row r="3634">
          <cell r="C3634" t="str">
            <v>20.7500.861.21</v>
          </cell>
          <cell r="D3634" t="str">
            <v>IT.75.1625.168</v>
          </cell>
          <cell r="F3634" t="str">
            <v>8.2.1_0,4 кВ и ниже с ТТ_средства коммерческого учета электрической энергии (мощности) трехфазные прямого включения</v>
          </cell>
          <cell r="G3634">
            <v>2021</v>
          </cell>
          <cell r="H3634">
            <v>0.4</v>
          </cell>
          <cell r="I3634">
            <v>1</v>
          </cell>
        </row>
        <row r="3635">
          <cell r="C3635" t="str">
            <v>20.7500.858.21</v>
          </cell>
          <cell r="D3635" t="str">
            <v>IT.75.1625.168</v>
          </cell>
          <cell r="F3635" t="str">
            <v>8.2.1_0,4 кВ и ниже с ТТ_средства коммерческого учета электрической энергии (мощности) трехфазные прямого включения</v>
          </cell>
          <cell r="G3635">
            <v>2021</v>
          </cell>
          <cell r="H3635">
            <v>0.4</v>
          </cell>
          <cell r="I3635">
            <v>1</v>
          </cell>
        </row>
        <row r="3636">
          <cell r="C3636" t="str">
            <v>20.7500.831.21</v>
          </cell>
          <cell r="D3636" t="str">
            <v>IT.75.1625.168</v>
          </cell>
          <cell r="F3636" t="str">
            <v>8.2.1_0,4 кВ и ниже с ТТ_средства коммерческого учета электрической энергии (мощности) трехфазные прямого включения</v>
          </cell>
          <cell r="G3636">
            <v>2021</v>
          </cell>
          <cell r="H3636">
            <v>0.4</v>
          </cell>
          <cell r="I3636">
            <v>1</v>
          </cell>
        </row>
        <row r="3637">
          <cell r="C3637" t="str">
            <v>20.7500.1090.21</v>
          </cell>
          <cell r="D3637" t="str">
            <v>IT.75.1625.168</v>
          </cell>
          <cell r="F3637" t="str">
            <v>8.2.1_0,4 кВ и ниже с ТТ_средства коммерческого учета электрической энергии (мощности) трехфазные прямого включения</v>
          </cell>
          <cell r="G3637">
            <v>2021</v>
          </cell>
          <cell r="H3637">
            <v>0.4</v>
          </cell>
          <cell r="I3637">
            <v>1</v>
          </cell>
        </row>
        <row r="3638">
          <cell r="C3638" t="str">
            <v>20.7500.1255.21</v>
          </cell>
          <cell r="D3638" t="str">
            <v>IT.75.1625.168</v>
          </cell>
          <cell r="F3638" t="str">
            <v>8.2.1_0,4 кВ и ниже с ТТ_средства коммерческого учета электрической энергии (мощности) трехфазные прямого включения</v>
          </cell>
          <cell r="G3638">
            <v>2021</v>
          </cell>
          <cell r="H3638">
            <v>0.4</v>
          </cell>
          <cell r="I3638">
            <v>1</v>
          </cell>
        </row>
        <row r="3639">
          <cell r="C3639" t="str">
            <v>20.7500.1346.21</v>
          </cell>
          <cell r="D3639" t="str">
            <v>IT.75.1625.168</v>
          </cell>
          <cell r="F3639" t="str">
            <v>8.2.1_0,4 кВ и ниже с ТТ_средства коммерческого учета электрической энергии (мощности) трехфазные прямого включения</v>
          </cell>
          <cell r="G3639">
            <v>2021</v>
          </cell>
          <cell r="H3639">
            <v>0.4</v>
          </cell>
          <cell r="I3639">
            <v>1</v>
          </cell>
        </row>
        <row r="3640">
          <cell r="C3640" t="str">
            <v>20.7500.3103.21</v>
          </cell>
          <cell r="D3640" t="str">
            <v>IT.75.1625.168</v>
          </cell>
          <cell r="F3640" t="str">
            <v>8.2.1_0,4 кВ и ниже с ТТ_средства коммерческого учета электрической энергии (мощности) трехфазные прямого включения</v>
          </cell>
          <cell r="G3640">
            <v>2021</v>
          </cell>
          <cell r="H3640">
            <v>0.4</v>
          </cell>
          <cell r="I3640">
            <v>1</v>
          </cell>
        </row>
        <row r="3641">
          <cell r="C3641" t="str">
            <v>20.7500.3370.21</v>
          </cell>
          <cell r="D3641" t="str">
            <v>IT.75.1625.168</v>
          </cell>
          <cell r="F3641" t="str">
            <v>8.2.1_0,4 кВ и ниже с ТТ_средства коммерческого учета электрической энергии (мощности) трехфазные прямого включения</v>
          </cell>
          <cell r="G3641">
            <v>2021</v>
          </cell>
          <cell r="H3641">
            <v>0.4</v>
          </cell>
          <cell r="I3641">
            <v>1</v>
          </cell>
        </row>
        <row r="3642">
          <cell r="C3642" t="str">
            <v>20.7500.1720.21</v>
          </cell>
          <cell r="D3642" t="str">
            <v>IT.75.1625.168</v>
          </cell>
          <cell r="F3642" t="str">
            <v>8.2.1_0,4 кВ и ниже с ТТ_средства коммерческого учета электрической энергии (мощности) трехфазные прямого включения</v>
          </cell>
          <cell r="G3642">
            <v>2021</v>
          </cell>
          <cell r="H3642">
            <v>0.4</v>
          </cell>
          <cell r="I3642">
            <v>1</v>
          </cell>
        </row>
        <row r="3643">
          <cell r="C3643" t="str">
            <v>20.7500.22.21</v>
          </cell>
          <cell r="D3643" t="str">
            <v>IT.75.1625.168</v>
          </cell>
          <cell r="F3643" t="str">
            <v>8.2.1_0,4 кВ и ниже с ТТ_средства коммерческого учета электрической энергии (мощности) трехфазные прямого включения</v>
          </cell>
          <cell r="G3643">
            <v>2021</v>
          </cell>
          <cell r="H3643">
            <v>0.4</v>
          </cell>
          <cell r="I3643">
            <v>1</v>
          </cell>
        </row>
        <row r="3644">
          <cell r="C3644" t="str">
            <v>20.7500.3546.20</v>
          </cell>
          <cell r="D3644" t="str">
            <v>IT.75.1625.168</v>
          </cell>
          <cell r="F3644" t="str">
            <v>8.2.1_0,4 кВ и ниже с ТТ_средства коммерческого учета электрической энергии (мощности) трехфазные прямого включения</v>
          </cell>
          <cell r="G3644">
            <v>2021</v>
          </cell>
          <cell r="H3644">
            <v>0.4</v>
          </cell>
          <cell r="I3644">
            <v>1</v>
          </cell>
        </row>
        <row r="3645">
          <cell r="C3645" t="str">
            <v>20.7500.322.21</v>
          </cell>
          <cell r="D3645" t="str">
            <v>IT.75.1625.168</v>
          </cell>
          <cell r="F3645" t="str">
            <v>8.2.1_0,4 кВ и ниже с ТТ_средства коммерческого учета электрической энергии (мощности) трехфазные прямого включения</v>
          </cell>
          <cell r="G3645">
            <v>2021</v>
          </cell>
          <cell r="H3645">
            <v>0.4</v>
          </cell>
          <cell r="I3645">
            <v>1</v>
          </cell>
        </row>
        <row r="3646">
          <cell r="C3646" t="str">
            <v>20.7500.574.21</v>
          </cell>
          <cell r="D3646" t="str">
            <v>IT.75.1625.168</v>
          </cell>
          <cell r="F3646" t="str">
            <v>8.2.1_0,4 кВ и ниже с ТТ_средства коммерческого учета электрической энергии (мощности) трехфазные прямого включения</v>
          </cell>
          <cell r="G3646">
            <v>2021</v>
          </cell>
          <cell r="H3646">
            <v>0.4</v>
          </cell>
          <cell r="I3646">
            <v>1</v>
          </cell>
        </row>
        <row r="3647">
          <cell r="C3647" t="str">
            <v>20.7500.2779.21</v>
          </cell>
          <cell r="D3647" t="str">
            <v>IT.75.1625.168</v>
          </cell>
          <cell r="F3647" t="str">
            <v>8.2.1_0,4 кВ и ниже с ТТ_средства коммерческого учета электрической энергии (мощности) трехфазные прямого включения</v>
          </cell>
          <cell r="G3647">
            <v>2021</v>
          </cell>
          <cell r="H3647">
            <v>0.4</v>
          </cell>
          <cell r="I3647">
            <v>1</v>
          </cell>
        </row>
        <row r="3648">
          <cell r="C3648" t="str">
            <v>20.7500.1349.21</v>
          </cell>
          <cell r="D3648" t="str">
            <v>IT.75.1625.168</v>
          </cell>
          <cell r="F3648" t="str">
            <v>8.2.1_0,4 кВ и ниже с ТТ_средства коммерческого учета электрической энергии (мощности) трехфазные прямого включения</v>
          </cell>
          <cell r="G3648">
            <v>2021</v>
          </cell>
          <cell r="H3648">
            <v>0.4</v>
          </cell>
          <cell r="I3648">
            <v>1</v>
          </cell>
        </row>
        <row r="3649">
          <cell r="C3649" t="str">
            <v>20.7500.571.21</v>
          </cell>
          <cell r="D3649" t="str">
            <v>IT.75.1625.168</v>
          </cell>
          <cell r="F3649" t="str">
            <v>8.2.1_0,4 кВ и ниже с ТТ_средства коммерческого учета электрической энергии (мощности) трехфазные прямого включения</v>
          </cell>
          <cell r="G3649">
            <v>2021</v>
          </cell>
          <cell r="H3649">
            <v>0.4</v>
          </cell>
          <cell r="I3649">
            <v>1</v>
          </cell>
        </row>
        <row r="3650">
          <cell r="C3650" t="str">
            <v>20.7500.800.21</v>
          </cell>
          <cell r="D3650" t="str">
            <v>IT.75.1625.168</v>
          </cell>
          <cell r="F3650" t="str">
            <v>8.2.1_0,4 кВ и ниже с ТТ_средства коммерческого учета электрической энергии (мощности) трехфазные прямого включения</v>
          </cell>
          <cell r="G3650">
            <v>2021</v>
          </cell>
          <cell r="H3650">
            <v>0.4</v>
          </cell>
          <cell r="I3650">
            <v>1</v>
          </cell>
        </row>
        <row r="3651">
          <cell r="C3651" t="str">
            <v>20.7500.2148.21</v>
          </cell>
          <cell r="D3651" t="str">
            <v>IT.75.1625.168</v>
          </cell>
          <cell r="F3651" t="str">
            <v>8.2.1_0,4 кВ и ниже с ТТ_средства коммерческого учета электрической энергии (мощности) трехфазные прямого включения</v>
          </cell>
          <cell r="G3651">
            <v>2021</v>
          </cell>
          <cell r="H3651">
            <v>0.4</v>
          </cell>
          <cell r="I3651">
            <v>1</v>
          </cell>
        </row>
        <row r="3652">
          <cell r="C3652" t="str">
            <v>20.7500.629.21</v>
          </cell>
          <cell r="D3652" t="str">
            <v>IT.75.1625.168</v>
          </cell>
          <cell r="F3652" t="str">
            <v>8.2.1_0,4 кВ и ниже с ТТ_средства коммерческого учета электрической энергии (мощности) трехфазные прямого включения</v>
          </cell>
          <cell r="G3652">
            <v>2021</v>
          </cell>
          <cell r="H3652">
            <v>0.4</v>
          </cell>
          <cell r="I3652">
            <v>1</v>
          </cell>
        </row>
        <row r="3653">
          <cell r="C3653" t="str">
            <v>20.7500.951.21</v>
          </cell>
          <cell r="D3653" t="str">
            <v>IT.75.1625.168</v>
          </cell>
          <cell r="F3653" t="str">
            <v>8.2.1_0,4 кВ и ниже с ТТ_средства коммерческого учета электрической энергии (мощности) трехфазные прямого включения</v>
          </cell>
          <cell r="G3653">
            <v>2021</v>
          </cell>
          <cell r="H3653">
            <v>0.4</v>
          </cell>
          <cell r="I3653">
            <v>1</v>
          </cell>
        </row>
        <row r="3654">
          <cell r="C3654" t="str">
            <v>20.7500.614.21</v>
          </cell>
          <cell r="D3654" t="str">
            <v>IT.75.1625.168</v>
          </cell>
          <cell r="F3654" t="str">
            <v>8.2.1_0,4 кВ и ниже с ТТ_средства коммерческого учета электрической энергии (мощности) трехфазные прямого включения</v>
          </cell>
          <cell r="G3654">
            <v>2021</v>
          </cell>
          <cell r="H3654">
            <v>0.4</v>
          </cell>
          <cell r="I3654">
            <v>1</v>
          </cell>
        </row>
        <row r="3655">
          <cell r="C3655" t="str">
            <v>20.7500.1350.21</v>
          </cell>
          <cell r="D3655" t="str">
            <v>IT.75.1625.168</v>
          </cell>
          <cell r="F3655" t="str">
            <v>8.2.1_0,4 кВ и ниже с ТТ_средства коммерческого учета электрической энергии (мощности) трехфазные прямого включения</v>
          </cell>
          <cell r="G3655">
            <v>2021</v>
          </cell>
          <cell r="H3655">
            <v>0.4</v>
          </cell>
          <cell r="I3655">
            <v>1</v>
          </cell>
        </row>
        <row r="3656">
          <cell r="C3656" t="str">
            <v>20.7500.594.21</v>
          </cell>
          <cell r="D3656" t="str">
            <v>IT.75.1625.168</v>
          </cell>
          <cell r="F3656" t="str">
            <v>8.2.1_0,4 кВ и ниже с ТТ_средства коммерческого учета электрической энергии (мощности) трехфазные прямого включения</v>
          </cell>
          <cell r="G3656">
            <v>2021</v>
          </cell>
          <cell r="H3656">
            <v>0.4</v>
          </cell>
          <cell r="I3656">
            <v>1</v>
          </cell>
        </row>
        <row r="3657">
          <cell r="C3657" t="str">
            <v>20.7500.2963.21</v>
          </cell>
          <cell r="D3657" t="str">
            <v>IT.75.1625.169</v>
          </cell>
          <cell r="F3657" t="str">
            <v>8.2.1_0,4 кВ и ниже с ТТ_средства коммерческого учета электрической энергии (мощности) трехфазные прямого включения</v>
          </cell>
          <cell r="G3657">
            <v>2021</v>
          </cell>
          <cell r="H3657">
            <v>0.4</v>
          </cell>
          <cell r="I3657">
            <v>1</v>
          </cell>
        </row>
        <row r="3658">
          <cell r="C3658" t="str">
            <v>20.7500.2774.21</v>
          </cell>
          <cell r="D3658" t="str">
            <v>IT.75.1625.169</v>
          </cell>
          <cell r="F3658" t="str">
            <v>8.2.1_0,4 кВ и ниже с ТТ_средства коммерческого учета электрической энергии (мощности) трехфазные прямого включения</v>
          </cell>
          <cell r="G3658">
            <v>2021</v>
          </cell>
          <cell r="H3658">
            <v>0.4</v>
          </cell>
          <cell r="I3658">
            <v>1</v>
          </cell>
        </row>
        <row r="3659">
          <cell r="C3659" t="str">
            <v>20.7500.3743.21</v>
          </cell>
          <cell r="D3659" t="str">
            <v>IT.75.1625.169</v>
          </cell>
          <cell r="F3659" t="str">
            <v>8.2.1_0,4 кВ и ниже с ТТ_средства коммерческого учета электрической энергии (мощности) трехфазные прямого включения</v>
          </cell>
          <cell r="G3659">
            <v>2021</v>
          </cell>
          <cell r="H3659">
            <v>0.4</v>
          </cell>
          <cell r="I3659">
            <v>1</v>
          </cell>
        </row>
        <row r="3660">
          <cell r="C3660" t="str">
            <v>20.7500.3740.21</v>
          </cell>
          <cell r="D3660" t="str">
            <v>IT.75.1625.169</v>
          </cell>
          <cell r="F3660" t="str">
            <v>8.2.1_0,4 кВ и ниже с ТТ_средства коммерческого учета электрической энергии (мощности) трехфазные прямого включения</v>
          </cell>
          <cell r="G3660">
            <v>2021</v>
          </cell>
          <cell r="H3660">
            <v>0.4</v>
          </cell>
          <cell r="I3660">
            <v>1</v>
          </cell>
        </row>
        <row r="3661">
          <cell r="C3661" t="str">
            <v>20.7500.2210.21</v>
          </cell>
          <cell r="D3661" t="str">
            <v>IT.75.1625.169</v>
          </cell>
          <cell r="F3661" t="str">
            <v>8.2.1_0,4 кВ и ниже с ТТ_средства коммерческого учета электрической энергии (мощности) трехфазные прямого включения</v>
          </cell>
          <cell r="G3661">
            <v>2021</v>
          </cell>
          <cell r="H3661">
            <v>0.4</v>
          </cell>
          <cell r="I3661">
            <v>1</v>
          </cell>
        </row>
        <row r="3662">
          <cell r="C3662" t="str">
            <v>20.7500.637.21</v>
          </cell>
          <cell r="D3662" t="str">
            <v>IT.75.1625.169</v>
          </cell>
          <cell r="F3662" t="str">
            <v>8.2.1_0,4 кВ и ниже с ТТ_средства коммерческого учета электрической энергии (мощности) трехфазные прямого включения</v>
          </cell>
          <cell r="G3662">
            <v>2021</v>
          </cell>
          <cell r="H3662">
            <v>0.4</v>
          </cell>
          <cell r="I3662">
            <v>1</v>
          </cell>
        </row>
        <row r="3663">
          <cell r="C3663" t="str">
            <v>20.7500.1386.21</v>
          </cell>
          <cell r="D3663" t="str">
            <v>IT.75.1625.169</v>
          </cell>
          <cell r="F3663" t="str">
            <v>8.2.1_0,4 кВ и ниже с ТТ_средства коммерческого учета электрической энергии (мощности) трехфазные прямого включения</v>
          </cell>
          <cell r="G3663">
            <v>2021</v>
          </cell>
          <cell r="H3663">
            <v>0.4</v>
          </cell>
          <cell r="I3663">
            <v>1</v>
          </cell>
        </row>
        <row r="3664">
          <cell r="C3664" t="str">
            <v>20.7500.3401.21</v>
          </cell>
          <cell r="D3664" t="str">
            <v>IT.75.1625.169</v>
          </cell>
          <cell r="F3664" t="str">
            <v>8.2.1_0,4 кВ и ниже с ТТ_средства коммерческого учета электрической энергии (мощности) трехфазные прямого включения</v>
          </cell>
          <cell r="G3664">
            <v>2021</v>
          </cell>
          <cell r="H3664">
            <v>0.4</v>
          </cell>
          <cell r="I3664">
            <v>1</v>
          </cell>
        </row>
        <row r="3665">
          <cell r="C3665" t="str">
            <v>20.7500.3550.21</v>
          </cell>
          <cell r="D3665" t="str">
            <v>IT.75.1625.169</v>
          </cell>
          <cell r="F3665" t="str">
            <v>8.2.1_0,4 кВ и ниже с ТТ_средства коммерческого учета электрической энергии (мощности) трехфазные прямого включения</v>
          </cell>
          <cell r="G3665">
            <v>2021</v>
          </cell>
          <cell r="H3665">
            <v>0.4</v>
          </cell>
          <cell r="I3665">
            <v>1</v>
          </cell>
        </row>
        <row r="3666">
          <cell r="C3666" t="str">
            <v>20.7500.1213.21</v>
          </cell>
          <cell r="D3666" t="str">
            <v>IT.75.1625.169</v>
          </cell>
          <cell r="F3666" t="str">
            <v>8.2.1_0,4 кВ и ниже с ТТ_средства коммерческого учета электрической энергии (мощности) трехфазные прямого включения</v>
          </cell>
          <cell r="G3666">
            <v>2021</v>
          </cell>
          <cell r="H3666">
            <v>0.4</v>
          </cell>
          <cell r="I3666">
            <v>1</v>
          </cell>
        </row>
        <row r="3667">
          <cell r="C3667" t="str">
            <v>20.7500.1528.21</v>
          </cell>
          <cell r="D3667" t="str">
            <v>IT.75.1625.169</v>
          </cell>
          <cell r="F3667" t="str">
            <v>8.2.1_0,4 кВ и ниже с ТТ_средства коммерческого учета электрической энергии (мощности) трехфазные прямого включения</v>
          </cell>
          <cell r="G3667">
            <v>2021</v>
          </cell>
          <cell r="H3667">
            <v>0.4</v>
          </cell>
          <cell r="I3667">
            <v>1</v>
          </cell>
        </row>
        <row r="3668">
          <cell r="C3668" t="str">
            <v>20.7500.2374.21</v>
          </cell>
          <cell r="D3668" t="str">
            <v>IT.75.1625.169</v>
          </cell>
          <cell r="F3668" t="str">
            <v>8.2.1_0,4 кВ и ниже с ТТ_средства коммерческого учета электрической энергии (мощности) трехфазные прямого включения</v>
          </cell>
          <cell r="G3668">
            <v>2021</v>
          </cell>
          <cell r="H3668">
            <v>0.4</v>
          </cell>
          <cell r="I3668">
            <v>1</v>
          </cell>
        </row>
        <row r="3669">
          <cell r="C3669" t="str">
            <v>20.7500.2753.21</v>
          </cell>
          <cell r="D3669" t="str">
            <v>IT.75.1625.169</v>
          </cell>
          <cell r="F3669" t="str">
            <v>8.2.1_0,4 кВ и ниже с ТТ_средства коммерческого учета электрической энергии (мощности) трехфазные прямого включения</v>
          </cell>
          <cell r="G3669">
            <v>2021</v>
          </cell>
          <cell r="H3669">
            <v>0.4</v>
          </cell>
          <cell r="I3669">
            <v>1</v>
          </cell>
        </row>
        <row r="3670">
          <cell r="C3670" t="str">
            <v>20.7500.3160.21</v>
          </cell>
          <cell r="D3670" t="str">
            <v>IT.75.1625.169</v>
          </cell>
          <cell r="F3670" t="str">
            <v>8.2.1_0,4 кВ и ниже с ТТ_средства коммерческого учета электрической энергии (мощности) трехфазные прямого включения</v>
          </cell>
          <cell r="G3670">
            <v>2021</v>
          </cell>
          <cell r="H3670">
            <v>0.4</v>
          </cell>
          <cell r="I3670">
            <v>1</v>
          </cell>
        </row>
        <row r="3671">
          <cell r="C3671" t="str">
            <v>20.7500.3234.21</v>
          </cell>
          <cell r="D3671" t="str">
            <v>IT.75.1625.169</v>
          </cell>
          <cell r="F3671" t="str">
            <v>8.2.1_0,4 кВ и ниже с ТТ_средства коммерческого учета электрической энергии (мощности) трехфазные прямого включения</v>
          </cell>
          <cell r="G3671">
            <v>2021</v>
          </cell>
          <cell r="H3671">
            <v>0.4</v>
          </cell>
          <cell r="I3671">
            <v>1</v>
          </cell>
        </row>
        <row r="3672">
          <cell r="C3672" t="str">
            <v>20.7500.2748.21</v>
          </cell>
          <cell r="D3672" t="str">
            <v>IT.75.1625.169</v>
          </cell>
          <cell r="F3672" t="str">
            <v>8.2.1_0,4 кВ и ниже с ТТ_средства коммерческого учета электрической энергии (мощности) трехфазные прямого включения</v>
          </cell>
          <cell r="G3672">
            <v>2021</v>
          </cell>
          <cell r="H3672">
            <v>0.4</v>
          </cell>
          <cell r="I3672">
            <v>1</v>
          </cell>
        </row>
        <row r="3673">
          <cell r="C3673" t="str">
            <v>20.7500.602.21</v>
          </cell>
          <cell r="D3673" t="str">
            <v>IT.75.1625.169</v>
          </cell>
          <cell r="F3673" t="str">
            <v>8.2.1_0,4 кВ и ниже с ТТ_средства коммерческого учета электрической энергии (мощности) трехфазные прямого включения</v>
          </cell>
          <cell r="G3673">
            <v>2021</v>
          </cell>
          <cell r="H3673">
            <v>0.4</v>
          </cell>
          <cell r="I3673">
            <v>1</v>
          </cell>
        </row>
        <row r="3674">
          <cell r="C3674" t="str">
            <v>20.7500.2008.21</v>
          </cell>
          <cell r="D3674" t="str">
            <v>IT.75.1625.169</v>
          </cell>
          <cell r="F3674" t="str">
            <v>8.2.1_0,4 кВ и ниже с ТТ_средства коммерческого учета электрической энергии (мощности) трехфазные прямого включения</v>
          </cell>
          <cell r="G3674">
            <v>2021</v>
          </cell>
          <cell r="H3674">
            <v>0.4</v>
          </cell>
          <cell r="I3674">
            <v>1</v>
          </cell>
        </row>
        <row r="3675">
          <cell r="C3675" t="str">
            <v>20.7500.1552.21</v>
          </cell>
          <cell r="D3675" t="str">
            <v>IT.75.1625.169</v>
          </cell>
          <cell r="F3675" t="str">
            <v>8.2.1_0,4 кВ и ниже с ТТ_средства коммерческого учета электрической энергии (мощности) трехфазные прямого включения</v>
          </cell>
          <cell r="G3675">
            <v>2021</v>
          </cell>
          <cell r="H3675">
            <v>0.4</v>
          </cell>
          <cell r="I3675">
            <v>1</v>
          </cell>
        </row>
        <row r="3676">
          <cell r="C3676" t="str">
            <v>20.7500.2819.21</v>
          </cell>
          <cell r="D3676" t="str">
            <v>IT.75.1625.169</v>
          </cell>
          <cell r="F3676" t="str">
            <v>8.2.1_0,4 кВ и ниже с ТТ_средства коммерческого учета электрической энергии (мощности) трехфазные прямого включения</v>
          </cell>
          <cell r="G3676">
            <v>2021</v>
          </cell>
          <cell r="H3676">
            <v>0.4</v>
          </cell>
          <cell r="I3676">
            <v>1</v>
          </cell>
        </row>
        <row r="3677">
          <cell r="C3677" t="str">
            <v>20.7500.2518.21</v>
          </cell>
          <cell r="D3677" t="str">
            <v>IT.75.1625.181</v>
          </cell>
          <cell r="F3677" t="str">
            <v>8.2.1_0,4 кВ и ниже с ТТ_средства коммерческого учета электрической энергии (мощности) трехфазные прямого включения</v>
          </cell>
          <cell r="G3677">
            <v>2021</v>
          </cell>
          <cell r="H3677">
            <v>0.4</v>
          </cell>
          <cell r="I3677">
            <v>1</v>
          </cell>
        </row>
        <row r="3678">
          <cell r="C3678" t="str">
            <v>20.7500.1710.21</v>
          </cell>
          <cell r="D3678" t="str">
            <v>IT.75.1625.181</v>
          </cell>
          <cell r="F3678" t="str">
            <v>8.2.1_0,4 кВ и ниже с ТТ_средства коммерческого учета электрической энергии (мощности) трехфазные прямого включения</v>
          </cell>
          <cell r="G3678">
            <v>2021</v>
          </cell>
          <cell r="H3678">
            <v>0.4</v>
          </cell>
          <cell r="I3678">
            <v>1</v>
          </cell>
        </row>
        <row r="3679">
          <cell r="C3679" t="str">
            <v>20.7500.3443.21</v>
          </cell>
          <cell r="D3679" t="str">
            <v>IT.75.1625.181</v>
          </cell>
          <cell r="F3679" t="str">
            <v>8.2.1_0,4 кВ и ниже с ТТ_средства коммерческого учета электрической энергии (мощности) трехфазные прямого включения</v>
          </cell>
          <cell r="G3679">
            <v>2021</v>
          </cell>
          <cell r="H3679">
            <v>0.4</v>
          </cell>
          <cell r="I3679">
            <v>1</v>
          </cell>
        </row>
        <row r="3680">
          <cell r="C3680" t="str">
            <v>20.7500.626.21</v>
          </cell>
          <cell r="D3680" t="str">
            <v>IT.75.1625.170</v>
          </cell>
          <cell r="F3680" t="str">
            <v>8.2.1_0,4 кВ и ниже с ТТ_средства коммерческого учета электрической энергии (мощности) трехфазные прямого включения</v>
          </cell>
          <cell r="G3680">
            <v>2021</v>
          </cell>
          <cell r="H3680">
            <v>0.4</v>
          </cell>
          <cell r="I3680">
            <v>1</v>
          </cell>
        </row>
        <row r="3681">
          <cell r="C3681" t="str">
            <v>20.7500.1436.21</v>
          </cell>
          <cell r="D3681" t="str">
            <v>IT.75.1625.170</v>
          </cell>
          <cell r="F3681" t="str">
            <v>8.2.1_0,4 кВ и ниже с ТТ_средства коммерческого учета электрической энергии (мощности) трехфазные прямого включения</v>
          </cell>
          <cell r="G3681">
            <v>2021</v>
          </cell>
          <cell r="H3681">
            <v>0.4</v>
          </cell>
          <cell r="I3681">
            <v>1</v>
          </cell>
        </row>
        <row r="3682">
          <cell r="C3682" t="str">
            <v>20.7500.3149.21</v>
          </cell>
          <cell r="D3682" t="str">
            <v>IT.75.1625.170</v>
          </cell>
          <cell r="F3682" t="str">
            <v>8.2.1_0,4 кВ и ниже с ТТ_средства коммерческого учета электрической энергии (мощности) трехфазные прямого включения</v>
          </cell>
          <cell r="G3682">
            <v>2021</v>
          </cell>
          <cell r="H3682">
            <v>0.4</v>
          </cell>
          <cell r="I3682">
            <v>1</v>
          </cell>
        </row>
        <row r="3683">
          <cell r="C3683" t="str">
            <v>20.7500.1450.21</v>
          </cell>
          <cell r="D3683" t="str">
            <v>IT.75.1625.170</v>
          </cell>
          <cell r="F3683" t="str">
            <v>8.2.1_0,4 кВ и ниже с ТТ_средства коммерческого учета электрической энергии (мощности) трехфазные прямого включения</v>
          </cell>
          <cell r="G3683">
            <v>2021</v>
          </cell>
          <cell r="H3683">
            <v>0.4</v>
          </cell>
          <cell r="I3683">
            <v>1</v>
          </cell>
        </row>
        <row r="3684">
          <cell r="C3684" t="str">
            <v>20.7500.2263.21</v>
          </cell>
          <cell r="D3684" t="str">
            <v>IT.75.1625.170</v>
          </cell>
          <cell r="F3684" t="str">
            <v>8.2.1_0,4 кВ и ниже с ТТ_средства коммерческого учета электрической энергии (мощности) трехфазные прямого включения</v>
          </cell>
          <cell r="G3684">
            <v>2021</v>
          </cell>
          <cell r="H3684">
            <v>0.4</v>
          </cell>
          <cell r="I3684">
            <v>1</v>
          </cell>
        </row>
        <row r="3685">
          <cell r="C3685" t="str">
            <v>20.7500.2543.21</v>
          </cell>
          <cell r="D3685" t="str">
            <v>IT.75.1625.170</v>
          </cell>
          <cell r="F3685" t="str">
            <v>8.2.1_0,4 кВ и ниже с ТТ_средства коммерческого учета электрической энергии (мощности) трехфазные прямого включения</v>
          </cell>
          <cell r="G3685">
            <v>2021</v>
          </cell>
          <cell r="H3685">
            <v>0.4</v>
          </cell>
          <cell r="I3685">
            <v>1</v>
          </cell>
        </row>
        <row r="3686">
          <cell r="C3686" t="str">
            <v>20.7500.3145.21</v>
          </cell>
          <cell r="D3686" t="str">
            <v>IT.75.1625.170</v>
          </cell>
          <cell r="F3686" t="str">
            <v>8.2.1_0,4 кВ и ниже с ТТ_средства коммерческого учета электрической энергии (мощности) трехфазные прямого включения</v>
          </cell>
          <cell r="G3686">
            <v>2021</v>
          </cell>
          <cell r="H3686">
            <v>0.4</v>
          </cell>
          <cell r="I3686">
            <v>1</v>
          </cell>
        </row>
        <row r="3687">
          <cell r="C3687" t="str">
            <v>20.7500.1276.21</v>
          </cell>
          <cell r="D3687" t="str">
            <v>IT.75.1625.170</v>
          </cell>
          <cell r="F3687" t="str">
            <v>8.2.1_0,4 кВ и ниже с ТТ_средства коммерческого учета электрической энергии (мощности) трехфазные прямого включения</v>
          </cell>
          <cell r="G3687">
            <v>2021</v>
          </cell>
          <cell r="H3687">
            <v>0.4</v>
          </cell>
          <cell r="I3687">
            <v>1</v>
          </cell>
        </row>
        <row r="3688">
          <cell r="C3688" t="str">
            <v>20.7500.2338.21</v>
          </cell>
          <cell r="D3688" t="str">
            <v>IT.75.1625.170</v>
          </cell>
          <cell r="F3688" t="str">
            <v>8.2.1_0,4 кВ и ниже с ТТ_средства коммерческого учета электрической энергии (мощности) трехфазные прямого включения</v>
          </cell>
          <cell r="G3688">
            <v>2021</v>
          </cell>
          <cell r="H3688">
            <v>0.4</v>
          </cell>
          <cell r="I3688">
            <v>1</v>
          </cell>
        </row>
        <row r="3689">
          <cell r="C3689" t="str">
            <v>20.7500.2754.21</v>
          </cell>
          <cell r="D3689" t="str">
            <v>IT.75.1625.170</v>
          </cell>
          <cell r="F3689" t="str">
            <v>8.2.1_0,4 кВ и ниже с ТТ_средства коммерческого учета электрической энергии (мощности) трехфазные прямого включения</v>
          </cell>
          <cell r="G3689">
            <v>2021</v>
          </cell>
          <cell r="H3689">
            <v>0.4</v>
          </cell>
          <cell r="I3689">
            <v>1</v>
          </cell>
        </row>
        <row r="3690">
          <cell r="C3690" t="str">
            <v>20.7500.2955.21</v>
          </cell>
          <cell r="D3690" t="str">
            <v>IT.75.1625.170</v>
          </cell>
          <cell r="F3690" t="str">
            <v>8.2.1_0,4 кВ и ниже с ТТ_средства коммерческого учета электрической энергии (мощности) трехфазные прямого включения</v>
          </cell>
          <cell r="G3690">
            <v>2021</v>
          </cell>
          <cell r="H3690">
            <v>0.4</v>
          </cell>
          <cell r="I3690">
            <v>1</v>
          </cell>
        </row>
        <row r="3691">
          <cell r="C3691" t="str">
            <v>20.7500.2987.21</v>
          </cell>
          <cell r="D3691" t="str">
            <v>IT.75.1625.170</v>
          </cell>
          <cell r="F3691" t="str">
            <v>8.2.1_0,4 кВ и ниже с ТТ_средства коммерческого учета электрической энергии (мощности) трехфазные прямого включения</v>
          </cell>
          <cell r="G3691">
            <v>2021</v>
          </cell>
          <cell r="H3691">
            <v>0.4</v>
          </cell>
          <cell r="I3691">
            <v>1</v>
          </cell>
        </row>
        <row r="3692">
          <cell r="C3692" t="str">
            <v>20.7500.1348.21</v>
          </cell>
          <cell r="D3692" t="str">
            <v>IT.75.1625.170</v>
          </cell>
          <cell r="F3692" t="str">
            <v>8.2.1_0,4 кВ и ниже с ТТ_средства коммерческого учета электрической энергии (мощности) трехфазные прямого включения</v>
          </cell>
          <cell r="G3692">
            <v>2021</v>
          </cell>
          <cell r="H3692">
            <v>0.4</v>
          </cell>
          <cell r="I3692">
            <v>1</v>
          </cell>
        </row>
        <row r="3693">
          <cell r="C3693" t="str">
            <v>20.7500.2455.21</v>
          </cell>
          <cell r="D3693" t="str">
            <v>IT.75.1625.170</v>
          </cell>
          <cell r="F3693" t="str">
            <v>8.2.1_0,4 кВ и ниже с ТТ_средства коммерческого учета электрической энергии (мощности) трехфазные прямого включения</v>
          </cell>
          <cell r="G3693">
            <v>2021</v>
          </cell>
          <cell r="H3693">
            <v>0.4</v>
          </cell>
          <cell r="I3693">
            <v>1</v>
          </cell>
        </row>
        <row r="3694">
          <cell r="C3694" t="str">
            <v>20.7500.2466.21</v>
          </cell>
          <cell r="D3694" t="str">
            <v>IT.75.1625.170</v>
          </cell>
          <cell r="F3694" t="str">
            <v>8.2.1_0,4 кВ и ниже с ТТ_средства коммерческого учета электрической энергии (мощности) трехфазные прямого включения</v>
          </cell>
          <cell r="G3694">
            <v>2021</v>
          </cell>
          <cell r="H3694">
            <v>0.4</v>
          </cell>
          <cell r="I3694">
            <v>1</v>
          </cell>
        </row>
        <row r="3695">
          <cell r="C3695" t="str">
            <v>20.7500.640.21</v>
          </cell>
          <cell r="D3695" t="str">
            <v>IT.75.1625.170</v>
          </cell>
          <cell r="F3695" t="str">
            <v>8.2.1_0,4 кВ и ниже с ТТ_средства коммерческого учета электрической энергии (мощности) трехфазные прямого включения</v>
          </cell>
          <cell r="G3695">
            <v>2021</v>
          </cell>
          <cell r="H3695">
            <v>0.4</v>
          </cell>
          <cell r="I3695">
            <v>1</v>
          </cell>
        </row>
        <row r="3696">
          <cell r="C3696" t="str">
            <v>20.7500.1757.21</v>
          </cell>
          <cell r="D3696" t="str">
            <v>IT.75.1625.170</v>
          </cell>
          <cell r="F3696" t="str">
            <v>8.2.1_0,4 кВ и ниже с ТТ_средства коммерческого учета электрической энергии (мощности) трехфазные прямого включения</v>
          </cell>
          <cell r="G3696">
            <v>2021</v>
          </cell>
          <cell r="H3696">
            <v>0.4</v>
          </cell>
          <cell r="I3696">
            <v>1</v>
          </cell>
        </row>
        <row r="3697">
          <cell r="C3697" t="str">
            <v>20.7500.1176.21</v>
          </cell>
          <cell r="D3697" t="str">
            <v>IT.75.1625.170</v>
          </cell>
          <cell r="F3697" t="str">
            <v>8.2.1_0,4 кВ и ниже с ТТ_средства коммерческого учета электрической энергии (мощности) трехфазные прямого включения</v>
          </cell>
          <cell r="G3697">
            <v>2021</v>
          </cell>
          <cell r="H3697">
            <v>0.4</v>
          </cell>
          <cell r="I3697">
            <v>1</v>
          </cell>
        </row>
        <row r="3698">
          <cell r="C3698" t="str">
            <v>20.7500.1119.21</v>
          </cell>
          <cell r="D3698" t="str">
            <v>IT.75.1625.170</v>
          </cell>
          <cell r="F3698" t="str">
            <v>8.2.1_0,4 кВ и ниже с ТТ_средства коммерческого учета электрической энергии (мощности) трехфазные прямого включения</v>
          </cell>
          <cell r="G3698">
            <v>2021</v>
          </cell>
          <cell r="H3698">
            <v>0.4</v>
          </cell>
          <cell r="I3698">
            <v>1</v>
          </cell>
        </row>
        <row r="3699">
          <cell r="C3699" t="str">
            <v>20.7500.984.21</v>
          </cell>
          <cell r="D3699" t="str">
            <v>IT.75.1625.170</v>
          </cell>
          <cell r="F3699" t="str">
            <v>8.2.1_0,4 кВ и ниже с ТТ_средства коммерческого учета электрической энергии (мощности) трехфазные прямого включения</v>
          </cell>
          <cell r="G3699">
            <v>2021</v>
          </cell>
          <cell r="H3699">
            <v>0.4</v>
          </cell>
          <cell r="I3699">
            <v>1</v>
          </cell>
        </row>
        <row r="3700">
          <cell r="C3700" t="str">
            <v>20.7500.2244.21</v>
          </cell>
          <cell r="D3700" t="str">
            <v>IT.75.1625.170</v>
          </cell>
          <cell r="F3700" t="str">
            <v>8.2.1_0,4 кВ и ниже с ТТ_средства коммерческого учета электрической энергии (мощности) трехфазные прямого включения</v>
          </cell>
          <cell r="G3700">
            <v>2021</v>
          </cell>
          <cell r="H3700">
            <v>0.4</v>
          </cell>
          <cell r="I3700">
            <v>1</v>
          </cell>
        </row>
        <row r="3701">
          <cell r="C3701" t="str">
            <v>20.7500.1006.21</v>
          </cell>
          <cell r="D3701" t="str">
            <v>IT.75.1625.170</v>
          </cell>
          <cell r="F3701" t="str">
            <v>8.2.1_0,4 кВ и ниже с ТТ_средства коммерческого учета электрической энергии (мощности) трехфазные прямого включения</v>
          </cell>
          <cell r="G3701">
            <v>2021</v>
          </cell>
          <cell r="H3701">
            <v>0.4</v>
          </cell>
          <cell r="I3701">
            <v>1</v>
          </cell>
        </row>
        <row r="3702">
          <cell r="C3702" t="str">
            <v>20.7500.917.21</v>
          </cell>
          <cell r="D3702" t="str">
            <v>IT.75.1625.170</v>
          </cell>
          <cell r="F3702" t="str">
            <v>8.2.1_0,4 кВ и ниже с ТТ_средства коммерческого учета электрической энергии (мощности) трехфазные прямого включения</v>
          </cell>
          <cell r="G3702">
            <v>2021</v>
          </cell>
          <cell r="H3702">
            <v>0.4</v>
          </cell>
          <cell r="I3702">
            <v>1</v>
          </cell>
        </row>
        <row r="3703">
          <cell r="C3703" t="str">
            <v>20.7500.1238.21</v>
          </cell>
          <cell r="D3703" t="str">
            <v>IT.75.1625.170</v>
          </cell>
          <cell r="F3703" t="str">
            <v>8.2.1_0,4 кВ и ниже с ТТ_средства коммерческого учета электрической энергии (мощности) трехфазные прямого включения</v>
          </cell>
          <cell r="G3703">
            <v>2021</v>
          </cell>
          <cell r="H3703">
            <v>0.4</v>
          </cell>
          <cell r="I3703">
            <v>1</v>
          </cell>
        </row>
        <row r="3704">
          <cell r="C3704" t="str">
            <v>20.7500.1821.21</v>
          </cell>
          <cell r="D3704" t="str">
            <v>IT.75.1625.170</v>
          </cell>
          <cell r="F3704" t="str">
            <v>8.2.1_0,4 кВ и ниже с ТТ_средства коммерческого учета электрической энергии (мощности) трехфазные прямого включения</v>
          </cell>
          <cell r="G3704">
            <v>2021</v>
          </cell>
          <cell r="H3704">
            <v>0.4</v>
          </cell>
          <cell r="I3704">
            <v>1</v>
          </cell>
        </row>
        <row r="3705">
          <cell r="C3705" t="str">
            <v>20.7500.1411.21</v>
          </cell>
          <cell r="D3705" t="str">
            <v>IT.75.1625.170</v>
          </cell>
          <cell r="F3705" t="str">
            <v>8.2.1_0,4 кВ и ниже с ТТ_средства коммерческого учета электрической энергии (мощности) трехфазные прямого включения</v>
          </cell>
          <cell r="G3705">
            <v>2021</v>
          </cell>
          <cell r="H3705">
            <v>0.4</v>
          </cell>
          <cell r="I3705">
            <v>1</v>
          </cell>
        </row>
        <row r="3706">
          <cell r="C3706" t="str">
            <v>20.7500.939.21</v>
          </cell>
          <cell r="D3706" t="str">
            <v>IT.75.1625.170</v>
          </cell>
          <cell r="F3706" t="str">
            <v>8.2.1_0,4 кВ и ниже с ТТ_средства коммерческого учета электрической энергии (мощности) трехфазные прямого включения</v>
          </cell>
          <cell r="G3706">
            <v>2021</v>
          </cell>
          <cell r="H3706">
            <v>0.4</v>
          </cell>
          <cell r="I3706">
            <v>1</v>
          </cell>
        </row>
        <row r="3707">
          <cell r="C3707" t="str">
            <v>20.7500.1079.21</v>
          </cell>
          <cell r="D3707" t="str">
            <v>IT.75.1625.170</v>
          </cell>
          <cell r="F3707" t="str">
            <v>8.2.1_0,4 кВ и ниже с ТТ_средства коммерческого учета электрической энергии (мощности) трехфазные прямого включения</v>
          </cell>
          <cell r="G3707">
            <v>2021</v>
          </cell>
          <cell r="H3707">
            <v>0.4</v>
          </cell>
          <cell r="I3707">
            <v>1</v>
          </cell>
        </row>
        <row r="3708">
          <cell r="C3708" t="str">
            <v>20.7500.1803.21</v>
          </cell>
          <cell r="D3708" t="str">
            <v>IT.75.1625.170</v>
          </cell>
          <cell r="F3708" t="str">
            <v>8.2.1_0,4 кВ и ниже с ТТ_средства коммерческого учета электрической энергии (мощности) трехфазные прямого включения</v>
          </cell>
          <cell r="G3708">
            <v>2021</v>
          </cell>
          <cell r="H3708">
            <v>0.4</v>
          </cell>
          <cell r="I3708">
            <v>1</v>
          </cell>
        </row>
        <row r="3709">
          <cell r="C3709" t="str">
            <v>20.7500.818.21</v>
          </cell>
          <cell r="D3709" t="str">
            <v>IT.75.1625.170</v>
          </cell>
          <cell r="F3709" t="str">
            <v>8.2.1_0,4 кВ и ниже с ТТ_средства коммерческого учета электрической энергии (мощности) трехфазные прямого включения</v>
          </cell>
          <cell r="G3709">
            <v>2021</v>
          </cell>
          <cell r="H3709">
            <v>0.4</v>
          </cell>
          <cell r="I3709">
            <v>1</v>
          </cell>
        </row>
        <row r="3710">
          <cell r="C3710" t="str">
            <v>20.7500.3680.21</v>
          </cell>
          <cell r="D3710" t="str">
            <v>IT.75.1625.170</v>
          </cell>
          <cell r="F3710" t="str">
            <v>8.2.1_0,4 кВ и ниже с ТТ_средства коммерческого учета электрической энергии (мощности) трехфазные прямого включения</v>
          </cell>
          <cell r="G3710">
            <v>2021</v>
          </cell>
          <cell r="H3710">
            <v>0.4</v>
          </cell>
          <cell r="I3710">
            <v>1</v>
          </cell>
        </row>
        <row r="3711">
          <cell r="C3711" t="str">
            <v>20.7500.2906.21</v>
          </cell>
          <cell r="D3711" t="str">
            <v>IT.75.1625.170</v>
          </cell>
          <cell r="F3711" t="str">
            <v>8.2.1_0,4 кВ и ниже с ТТ_средства коммерческого учета электрической энергии (мощности) трехфазные прямого включения</v>
          </cell>
          <cell r="G3711">
            <v>2021</v>
          </cell>
          <cell r="H3711">
            <v>0.4</v>
          </cell>
          <cell r="I3711">
            <v>1</v>
          </cell>
        </row>
        <row r="3712">
          <cell r="C3712" t="str">
            <v>20.7500.2326.21</v>
          </cell>
          <cell r="D3712" t="str">
            <v>IT.75.1625.170</v>
          </cell>
          <cell r="F3712" t="str">
            <v>8.2.1_0,4 кВ и ниже с ТТ_средства коммерческого учета электрической энергии (мощности) трехфазные прямого включения</v>
          </cell>
          <cell r="G3712">
            <v>2021</v>
          </cell>
          <cell r="H3712">
            <v>0.4</v>
          </cell>
          <cell r="I3712">
            <v>1</v>
          </cell>
        </row>
        <row r="3713">
          <cell r="C3713" t="str">
            <v>20.7500.2364.21</v>
          </cell>
          <cell r="D3713" t="str">
            <v>IT.75.1625.170</v>
          </cell>
          <cell r="F3713" t="str">
            <v>8.2.1_0,4 кВ и ниже с ТТ_средства коммерческого учета электрической энергии (мощности) трехфазные прямого включения</v>
          </cell>
          <cell r="G3713">
            <v>2021</v>
          </cell>
          <cell r="H3713">
            <v>0.4</v>
          </cell>
          <cell r="I3713">
            <v>1</v>
          </cell>
        </row>
        <row r="3714">
          <cell r="C3714" t="str">
            <v>20.7500.2788.21</v>
          </cell>
          <cell r="D3714" t="str">
            <v>IT.75.1625.170</v>
          </cell>
          <cell r="F3714" t="str">
            <v>8.2.1_0,4 кВ и ниже с ТТ_средства коммерческого учета электрической энергии (мощности) трехфазные прямого включения</v>
          </cell>
          <cell r="G3714">
            <v>2021</v>
          </cell>
          <cell r="H3714">
            <v>0.4</v>
          </cell>
          <cell r="I3714">
            <v>1</v>
          </cell>
        </row>
        <row r="3715">
          <cell r="C3715" t="str">
            <v>20.7500.3574.21</v>
          </cell>
          <cell r="D3715" t="str">
            <v>IT.75.1625.170</v>
          </cell>
          <cell r="F3715" t="str">
            <v>8.2.1_0,4 кВ и ниже с ТТ_средства коммерческого учета электрической энергии (мощности) трехфазные прямого включения</v>
          </cell>
          <cell r="G3715">
            <v>2021</v>
          </cell>
          <cell r="H3715">
            <v>0.4</v>
          </cell>
          <cell r="I3715">
            <v>1</v>
          </cell>
        </row>
        <row r="3716">
          <cell r="C3716" t="str">
            <v>20.7500.1679.21</v>
          </cell>
          <cell r="D3716" t="str">
            <v>IT.75.1625.170</v>
          </cell>
          <cell r="F3716" t="str">
            <v>8.2.1_0,4 кВ и ниже с ТТ_средства коммерческого учета электрической энергии (мощности) трехфазные прямого включения</v>
          </cell>
          <cell r="G3716">
            <v>2021</v>
          </cell>
          <cell r="H3716">
            <v>0.4</v>
          </cell>
          <cell r="I3716">
            <v>1</v>
          </cell>
        </row>
        <row r="3717">
          <cell r="C3717" t="str">
            <v>20.7500.1103.21</v>
          </cell>
          <cell r="D3717" t="str">
            <v>IT.75.1625.170</v>
          </cell>
          <cell r="F3717" t="str">
            <v>8.2.1_0,4 кВ и ниже с ТТ_средства коммерческого учета электрической энергии (мощности) трехфазные прямого включения</v>
          </cell>
          <cell r="G3717">
            <v>2021</v>
          </cell>
          <cell r="H3717">
            <v>0.4</v>
          </cell>
          <cell r="I3717">
            <v>1</v>
          </cell>
        </row>
        <row r="3718">
          <cell r="C3718" t="str">
            <v>20.7500.3455.21</v>
          </cell>
          <cell r="D3718" t="str">
            <v>IT.75.1625.170</v>
          </cell>
          <cell r="F3718" t="str">
            <v>8.2.1_0,4 кВ и ниже с ТТ_средства коммерческого учета электрической энергии (мощности) трехфазные прямого включения</v>
          </cell>
          <cell r="G3718">
            <v>2021</v>
          </cell>
          <cell r="H3718">
            <v>0.4</v>
          </cell>
          <cell r="I3718">
            <v>1</v>
          </cell>
        </row>
        <row r="3719">
          <cell r="C3719" t="str">
            <v>20.7500.1113.21</v>
          </cell>
          <cell r="D3719" t="str">
            <v>IT.75.1625.170</v>
          </cell>
          <cell r="F3719" t="str">
            <v>8.2.1_0,4 кВ и ниже с ТТ_средства коммерческого учета электрической энергии (мощности) трехфазные прямого включения</v>
          </cell>
          <cell r="G3719">
            <v>2021</v>
          </cell>
          <cell r="H3719">
            <v>0.4</v>
          </cell>
          <cell r="I3719">
            <v>1</v>
          </cell>
        </row>
        <row r="3720">
          <cell r="C3720" t="str">
            <v>20.7500.2935.21</v>
          </cell>
          <cell r="D3720" t="str">
            <v>IT.75.1625.170</v>
          </cell>
          <cell r="F3720" t="str">
            <v>8.2.1_0,4 кВ и ниже с ТТ_средства коммерческого учета электрической энергии (мощности) трехфазные прямого включения</v>
          </cell>
          <cell r="G3720">
            <v>2021</v>
          </cell>
          <cell r="H3720">
            <v>0.4</v>
          </cell>
          <cell r="I3720">
            <v>1</v>
          </cell>
        </row>
        <row r="3721">
          <cell r="C3721" t="str">
            <v>20.7500.3446.21</v>
          </cell>
          <cell r="D3721" t="str">
            <v>IT.75.1625.170</v>
          </cell>
          <cell r="F3721" t="str">
            <v>8.2.1_0,4 кВ и ниже с ТТ_средства коммерческого учета электрической энергии (мощности) трехфазные прямого включения</v>
          </cell>
          <cell r="G3721">
            <v>2021</v>
          </cell>
          <cell r="H3721">
            <v>0.4</v>
          </cell>
          <cell r="I3721">
            <v>1</v>
          </cell>
        </row>
        <row r="3722">
          <cell r="C3722" t="str">
            <v>20.7500.3660.20</v>
          </cell>
          <cell r="D3722" t="str">
            <v>IT.75.1186.726</v>
          </cell>
          <cell r="F3722" t="str">
            <v>8.2.1_0,4 кВ и ниже с ТТ_средства коммерческого учета электрической энергии (мощности) трехфазные прямого включения</v>
          </cell>
          <cell r="G3722">
            <v>2021</v>
          </cell>
          <cell r="H3722">
            <v>0.4</v>
          </cell>
          <cell r="I3722">
            <v>1</v>
          </cell>
        </row>
        <row r="3723">
          <cell r="C3723" t="str">
            <v>20.7500.1611.21</v>
          </cell>
          <cell r="D3723" t="str">
            <v>IT.75.1625.174</v>
          </cell>
          <cell r="F3723" t="str">
            <v>8.2.1_0,4 кВ и ниже с ТТ_средства коммерческого учета электрической энергии (мощности) трехфазные прямого включения</v>
          </cell>
          <cell r="G3723">
            <v>2021</v>
          </cell>
          <cell r="H3723">
            <v>0.4</v>
          </cell>
          <cell r="I3723">
            <v>1</v>
          </cell>
        </row>
        <row r="3724">
          <cell r="C3724" t="str">
            <v>20.7500.3566.21</v>
          </cell>
          <cell r="D3724" t="str">
            <v>IT.75.1625.174</v>
          </cell>
          <cell r="F3724" t="str">
            <v>8.2.1_0,4 кВ и ниже с ТТ_средства коммерческого учета электрической энергии (мощности) трехфазные прямого включения</v>
          </cell>
          <cell r="G3724">
            <v>2021</v>
          </cell>
          <cell r="H3724">
            <v>0.4</v>
          </cell>
          <cell r="I3724">
            <v>1</v>
          </cell>
        </row>
        <row r="3725">
          <cell r="C3725" t="str">
            <v>20.7500.3119.21</v>
          </cell>
          <cell r="D3725" t="str">
            <v>IT.75.1625.174</v>
          </cell>
          <cell r="F3725" t="str">
            <v>8.2.1_0,4 кВ и ниже с ТТ_средства коммерческого учета электрической энергии (мощности) трехфазные прямого включения</v>
          </cell>
          <cell r="G3725">
            <v>2021</v>
          </cell>
          <cell r="H3725">
            <v>0.4</v>
          </cell>
          <cell r="I3725">
            <v>1</v>
          </cell>
        </row>
        <row r="3726">
          <cell r="C3726" t="str">
            <v>20.7500.3093.21</v>
          </cell>
          <cell r="D3726" t="str">
            <v>IT.75.1625.174</v>
          </cell>
          <cell r="F3726" t="str">
            <v>8.2.1_0,4 кВ и ниже с ТТ_средства коммерческого учета электрической энергии (мощности) трехфазные прямого включения</v>
          </cell>
          <cell r="G3726">
            <v>2021</v>
          </cell>
          <cell r="H3726">
            <v>0.4</v>
          </cell>
          <cell r="I3726">
            <v>1</v>
          </cell>
        </row>
        <row r="3727">
          <cell r="C3727" t="str">
            <v>20.7500.2831.21</v>
          </cell>
          <cell r="D3727" t="str">
            <v>IT.75.1625.174</v>
          </cell>
          <cell r="F3727" t="str">
            <v>8.2.1_0,4 кВ и ниже с ТТ_средства коммерческого учета электрической энергии (мощности) трехфазные прямого включения</v>
          </cell>
          <cell r="G3727">
            <v>2021</v>
          </cell>
          <cell r="H3727">
            <v>0.4</v>
          </cell>
          <cell r="I3727">
            <v>1</v>
          </cell>
        </row>
        <row r="3728">
          <cell r="C3728" t="str">
            <v>20.7500.3094.21</v>
          </cell>
          <cell r="D3728" t="str">
            <v>IT.75.1625.174</v>
          </cell>
          <cell r="F3728" t="str">
            <v>8.2.1_0,4 кВ и ниже с ТТ_средства коммерческого учета электрической энергии (мощности) трехфазные прямого включения</v>
          </cell>
          <cell r="G3728">
            <v>2021</v>
          </cell>
          <cell r="H3728">
            <v>0.4</v>
          </cell>
          <cell r="I3728">
            <v>1</v>
          </cell>
        </row>
        <row r="3729">
          <cell r="C3729" t="str">
            <v>20.7500.3168.21</v>
          </cell>
          <cell r="D3729" t="str">
            <v>IT.75.1625.174</v>
          </cell>
          <cell r="F3729" t="str">
            <v>8.2.1_0,4 кВ и ниже с ТТ_средства коммерческого учета электрической энергии (мощности) трехфазные прямого включения</v>
          </cell>
          <cell r="G3729">
            <v>2021</v>
          </cell>
          <cell r="H3729">
            <v>0.4</v>
          </cell>
          <cell r="I3729">
            <v>1</v>
          </cell>
        </row>
        <row r="3730">
          <cell r="C3730" t="str">
            <v>20.7500.1887.21</v>
          </cell>
          <cell r="D3730" t="str">
            <v>IT.75.1625.174</v>
          </cell>
          <cell r="F3730" t="str">
            <v>8.2.1_0,4 кВ и ниже с ТТ_средства коммерческого учета электрической энергии (мощности) трехфазные прямого включения</v>
          </cell>
          <cell r="G3730">
            <v>2021</v>
          </cell>
          <cell r="H3730">
            <v>0.4</v>
          </cell>
          <cell r="I3730">
            <v>1</v>
          </cell>
        </row>
        <row r="3731">
          <cell r="C3731" t="str">
            <v>20.7500.2756.21</v>
          </cell>
          <cell r="D3731" t="str">
            <v>IT.75.1625.174</v>
          </cell>
          <cell r="F3731" t="str">
            <v>8.2.1_0,4 кВ и ниже с ТТ_средства коммерческого учета электрической энергии (мощности) трехфазные прямого включения</v>
          </cell>
          <cell r="G3731">
            <v>2021</v>
          </cell>
          <cell r="H3731">
            <v>0.4</v>
          </cell>
          <cell r="I3731">
            <v>1</v>
          </cell>
        </row>
        <row r="3732">
          <cell r="C3732" t="str">
            <v>20.7500.2972.21</v>
          </cell>
          <cell r="D3732" t="str">
            <v>IT.75.1625.174</v>
          </cell>
          <cell r="F3732" t="str">
            <v>8.2.1_0,4 кВ и ниже с ТТ_средства коммерческого учета электрической энергии (мощности) трехфазные прямого включения</v>
          </cell>
          <cell r="G3732">
            <v>2021</v>
          </cell>
          <cell r="H3732">
            <v>0.4</v>
          </cell>
          <cell r="I3732">
            <v>1</v>
          </cell>
        </row>
        <row r="3733">
          <cell r="C3733" t="str">
            <v>20.7500.2994.21</v>
          </cell>
          <cell r="D3733" t="str">
            <v>IT.75.1625.174</v>
          </cell>
          <cell r="F3733" t="str">
            <v>8.2.1_0,4 кВ и ниже с ТТ_средства коммерческого учета электрической энергии (мощности) трехфазные прямого включения</v>
          </cell>
          <cell r="G3733">
            <v>2021</v>
          </cell>
          <cell r="H3733">
            <v>0.4</v>
          </cell>
          <cell r="I3733">
            <v>1</v>
          </cell>
        </row>
        <row r="3734">
          <cell r="C3734" t="str">
            <v>20.7500.3795.21</v>
          </cell>
          <cell r="D3734" t="str">
            <v>IT.75.1625.174</v>
          </cell>
          <cell r="F3734" t="str">
            <v>8.2.1_0,4 кВ и ниже с ТТ_средства коммерческого учета электрической энергии (мощности) трехфазные прямого включения</v>
          </cell>
          <cell r="G3734">
            <v>2021</v>
          </cell>
          <cell r="H3734">
            <v>0.4</v>
          </cell>
          <cell r="I3734">
            <v>1</v>
          </cell>
        </row>
        <row r="3735">
          <cell r="C3735" t="str">
            <v>20.7500.1076.21</v>
          </cell>
          <cell r="D3735" t="str">
            <v>IT.75.1625.175</v>
          </cell>
          <cell r="F3735" t="str">
            <v>8.2.1_0,4 кВ и ниже с ТТ_средства коммерческого учета электрической энергии (мощности) трехфазные прямого включения</v>
          </cell>
          <cell r="G3735">
            <v>2021</v>
          </cell>
          <cell r="H3735">
            <v>0.4</v>
          </cell>
          <cell r="I3735">
            <v>1</v>
          </cell>
        </row>
        <row r="3736">
          <cell r="C3736" t="str">
            <v>20.7500.7.20</v>
          </cell>
          <cell r="D3736" t="str">
            <v>IT.75.1625.175</v>
          </cell>
          <cell r="F3736" t="str">
            <v>8.2.1_0,4 кВ и ниже с ТТ_средства коммерческого учета электрической энергии (мощности) трехфазные прямого включения</v>
          </cell>
          <cell r="G3736">
            <v>2021</v>
          </cell>
          <cell r="H3736">
            <v>0.4</v>
          </cell>
          <cell r="I3736">
            <v>1</v>
          </cell>
        </row>
        <row r="3737">
          <cell r="C3737" t="str">
            <v>20.7500.954.21</v>
          </cell>
          <cell r="D3737" t="str">
            <v>IT.75.1625.175</v>
          </cell>
          <cell r="F3737" t="str">
            <v>8.2.1_0,4 кВ и ниже с ТТ_средства коммерческого учета электрической энергии (мощности) трехфазные прямого включения</v>
          </cell>
          <cell r="G3737">
            <v>2021</v>
          </cell>
          <cell r="H3737">
            <v>0.4</v>
          </cell>
          <cell r="I3737">
            <v>1</v>
          </cell>
        </row>
        <row r="3738">
          <cell r="C3738" t="str">
            <v>20.7500.3029.20</v>
          </cell>
          <cell r="D3738" t="str">
            <v>IT.75.1625.175</v>
          </cell>
          <cell r="F3738" t="str">
            <v>8.2.1_0,4 кВ и ниже с ТТ_средства коммерческого учета электрической энергии (мощности) трехфазные прямого включения</v>
          </cell>
          <cell r="G3738">
            <v>2021</v>
          </cell>
          <cell r="H3738">
            <v>0.4</v>
          </cell>
          <cell r="I3738">
            <v>1</v>
          </cell>
        </row>
        <row r="3739">
          <cell r="C3739" t="str">
            <v>20.7500.908.21</v>
          </cell>
          <cell r="D3739" t="str">
            <v>IT.75.1625.175</v>
          </cell>
          <cell r="F3739" t="str">
            <v>8.2.1_0,4 кВ и ниже с ТТ_средства коммерческого учета электрической энергии (мощности) трехфазные прямого включения</v>
          </cell>
          <cell r="G3739">
            <v>2021</v>
          </cell>
          <cell r="H3739">
            <v>0.4</v>
          </cell>
          <cell r="I3739">
            <v>1</v>
          </cell>
        </row>
        <row r="3740">
          <cell r="C3740" t="str">
            <v>20.7500.1583.21</v>
          </cell>
          <cell r="D3740" t="str">
            <v>IT.75.1625.175</v>
          </cell>
          <cell r="F3740" t="str">
            <v>8.2.1_0,4 кВ и ниже с ТТ_средства коммерческого учета электрической энергии (мощности) трехфазные прямого включения</v>
          </cell>
          <cell r="G3740">
            <v>2021</v>
          </cell>
          <cell r="H3740">
            <v>0.4</v>
          </cell>
          <cell r="I3740">
            <v>1</v>
          </cell>
        </row>
        <row r="3741">
          <cell r="C3741" t="str">
            <v>20.7500.2622.21</v>
          </cell>
          <cell r="D3741" t="str">
            <v>IT.75.1625.175</v>
          </cell>
          <cell r="F3741" t="str">
            <v>8.2.1_0,4 кВ и ниже с ТТ_средства коммерческого учета электрической энергии (мощности) трехфазные прямого включения</v>
          </cell>
          <cell r="G3741">
            <v>2021</v>
          </cell>
          <cell r="H3741">
            <v>0.4</v>
          </cell>
          <cell r="I3741">
            <v>1</v>
          </cell>
        </row>
        <row r="3742">
          <cell r="C3742" t="str">
            <v>20.7500.2226.21</v>
          </cell>
          <cell r="D3742" t="str">
            <v>IT.75.1625.175</v>
          </cell>
          <cell r="F3742" t="str">
            <v>8.2.1_0,4 кВ и ниже с ТТ_средства коммерческого учета электрической энергии (мощности) трехфазные прямого включения</v>
          </cell>
          <cell r="G3742">
            <v>2021</v>
          </cell>
          <cell r="H3742">
            <v>0.4</v>
          </cell>
          <cell r="I3742">
            <v>1</v>
          </cell>
        </row>
        <row r="3743">
          <cell r="C3743" t="str">
            <v>20.7500.1502.21</v>
          </cell>
          <cell r="D3743" t="str">
            <v>IT.75.1625.177</v>
          </cell>
          <cell r="F3743" t="str">
            <v>8.2.1_0,4 кВ и ниже с ТТ_средства коммерческого учета электрической энергии (мощности) трехфазные прямого включения</v>
          </cell>
          <cell r="G3743">
            <v>2021</v>
          </cell>
          <cell r="H3743">
            <v>0.4</v>
          </cell>
          <cell r="I3743">
            <v>1</v>
          </cell>
        </row>
        <row r="3744">
          <cell r="C3744" t="str">
            <v>20.7500.2522.21</v>
          </cell>
          <cell r="D3744" t="str">
            <v>IT.75.1625.177</v>
          </cell>
          <cell r="F3744" t="str">
            <v>8.2.1_0,4 кВ и ниже с ТТ_средства коммерческого учета электрической энергии (мощности) трехфазные прямого включения</v>
          </cell>
          <cell r="G3744">
            <v>2021</v>
          </cell>
          <cell r="H3744">
            <v>0.4</v>
          </cell>
          <cell r="I3744">
            <v>1</v>
          </cell>
        </row>
        <row r="3745">
          <cell r="C3745" t="str">
            <v>20.7500.2863.21</v>
          </cell>
          <cell r="D3745" t="str">
            <v>IT.75.1625.177</v>
          </cell>
          <cell r="F3745" t="str">
            <v>8.2.1_0,4 кВ и ниже с ТТ_средства коммерческого учета электрической энергии (мощности) трехфазные прямого включения</v>
          </cell>
          <cell r="G3745">
            <v>2021</v>
          </cell>
          <cell r="H3745">
            <v>0.4</v>
          </cell>
          <cell r="I3745">
            <v>1</v>
          </cell>
        </row>
        <row r="3746">
          <cell r="C3746" t="str">
            <v>20.7500.3196.21</v>
          </cell>
          <cell r="D3746" t="str">
            <v>IT.75.1625.178</v>
          </cell>
          <cell r="F3746" t="str">
            <v>8.2.1_0,4 кВ и ниже с ТТ_средства коммерческого учета электрической энергии (мощности) трехфазные прямого включения</v>
          </cell>
          <cell r="G3746">
            <v>2021</v>
          </cell>
          <cell r="H3746">
            <v>0.4</v>
          </cell>
          <cell r="I3746">
            <v>1</v>
          </cell>
        </row>
        <row r="3747">
          <cell r="C3747" t="str">
            <v>20.7500.1019.19</v>
          </cell>
          <cell r="D3747" t="str">
            <v>IT.75.1625.179</v>
          </cell>
          <cell r="F3747" t="str">
            <v>8.2.1_0,4 кВ и ниже с ТТ_средства коммерческого учета электрической энергии (мощности) трехфазные прямого включения</v>
          </cell>
          <cell r="G3747">
            <v>2021</v>
          </cell>
          <cell r="H3747">
            <v>0.4</v>
          </cell>
          <cell r="I3747">
            <v>1</v>
          </cell>
        </row>
        <row r="3748">
          <cell r="C3748" t="str">
            <v>20.7500.1363.21</v>
          </cell>
          <cell r="D3748" t="str">
            <v>IT.75.1625.179</v>
          </cell>
          <cell r="F3748" t="str">
            <v>8.2.1_0,4 кВ и ниже с ТТ_средства коммерческого учета электрической энергии (мощности) трехфазные прямого включения</v>
          </cell>
          <cell r="G3748">
            <v>2021</v>
          </cell>
          <cell r="H3748">
            <v>0.4</v>
          </cell>
          <cell r="I3748">
            <v>1</v>
          </cell>
        </row>
        <row r="3749">
          <cell r="C3749" t="str">
            <v>20.7500.2439.21</v>
          </cell>
          <cell r="D3749" t="str">
            <v>IT.75.1625.179</v>
          </cell>
          <cell r="F3749" t="str">
            <v>8.2.1_0,4 кВ и ниже с ТТ_средства коммерческого учета электрической энергии (мощности) трехфазные прямого включения</v>
          </cell>
          <cell r="G3749">
            <v>2021</v>
          </cell>
          <cell r="H3749">
            <v>0.4</v>
          </cell>
          <cell r="I3749">
            <v>1</v>
          </cell>
        </row>
        <row r="3750">
          <cell r="C3750" t="str">
            <v>20.7500.925.21</v>
          </cell>
          <cell r="D3750" t="str">
            <v>IT.75.1625.179</v>
          </cell>
          <cell r="F3750" t="str">
            <v>8.2.1_0,4 кВ и ниже с ТТ_средства коммерческого учета электрической энергии (мощности) трехфазные прямого включения</v>
          </cell>
          <cell r="G3750">
            <v>2021</v>
          </cell>
          <cell r="H3750">
            <v>0.4</v>
          </cell>
          <cell r="I3750">
            <v>1</v>
          </cell>
        </row>
        <row r="3751">
          <cell r="C3751" t="str">
            <v>20.7500.2146.21</v>
          </cell>
          <cell r="D3751" t="str">
            <v>IT.75.1625.179</v>
          </cell>
          <cell r="F3751" t="str">
            <v>8.2.1_0,4 кВ и ниже с ТТ_средства коммерческого учета электрической энергии (мощности) трехфазные прямого включения</v>
          </cell>
          <cell r="G3751">
            <v>2021</v>
          </cell>
          <cell r="H3751">
            <v>0.4</v>
          </cell>
          <cell r="I3751">
            <v>1</v>
          </cell>
        </row>
        <row r="3752">
          <cell r="C3752" t="str">
            <v>20.7500.2575.21</v>
          </cell>
          <cell r="D3752" t="str">
            <v>IT.75.1625.179</v>
          </cell>
          <cell r="F3752" t="str">
            <v>8.2.1_0,4 кВ и ниже с ТТ_средства коммерческого учета электрической энергии (мощности) трехфазные прямого включения</v>
          </cell>
          <cell r="G3752">
            <v>2021</v>
          </cell>
          <cell r="H3752">
            <v>0.4</v>
          </cell>
          <cell r="I3752">
            <v>1</v>
          </cell>
        </row>
        <row r="3753">
          <cell r="C3753" t="str">
            <v>20.7500.1172.21</v>
          </cell>
          <cell r="D3753" t="str">
            <v>IT.75.1625.179</v>
          </cell>
          <cell r="F3753" t="str">
            <v>8.2.1_0,4 кВ и ниже с ТТ_средства коммерческого учета электрической энергии (мощности) трехфазные прямого включения</v>
          </cell>
          <cell r="G3753">
            <v>2021</v>
          </cell>
          <cell r="H3753">
            <v>0.4</v>
          </cell>
          <cell r="I3753">
            <v>1</v>
          </cell>
        </row>
        <row r="3754">
          <cell r="C3754" t="str">
            <v>20.7500.3227.21</v>
          </cell>
          <cell r="D3754" t="str">
            <v>IT.75.1625.180</v>
          </cell>
          <cell r="F3754" t="str">
            <v>8.2.1_0,4 кВ и ниже с ТТ_средства коммерческого учета электрической энергии (мощности) трехфазные прямого включения</v>
          </cell>
          <cell r="G3754">
            <v>2021</v>
          </cell>
          <cell r="H3754">
            <v>0.4</v>
          </cell>
          <cell r="I3754">
            <v>1</v>
          </cell>
        </row>
        <row r="3755">
          <cell r="C3755" t="str">
            <v>20.7500.1335.21</v>
          </cell>
          <cell r="D3755" t="str">
            <v>IT.75.1625.187</v>
          </cell>
          <cell r="F3755" t="str">
            <v>8.2.1_0,4 кВ и ниже с ТТ_средства коммерческого учета электрической энергии (мощности) трехфазные прямого включения</v>
          </cell>
          <cell r="G3755">
            <v>2021</v>
          </cell>
          <cell r="H3755">
            <v>0.4</v>
          </cell>
          <cell r="I3755">
            <v>1</v>
          </cell>
        </row>
        <row r="3756">
          <cell r="C3756" t="str">
            <v>20.7500.3050.21</v>
          </cell>
          <cell r="D3756" t="str">
            <v>IT.75.1625.185</v>
          </cell>
          <cell r="F3756" t="str">
            <v>8.2.1_0,4 кВ и ниже с ТТ_средства коммерческого учета электрической энергии (мощности) трехфазные прямого включения</v>
          </cell>
          <cell r="G3756">
            <v>2021</v>
          </cell>
          <cell r="H3756">
            <v>0.4</v>
          </cell>
          <cell r="I3756">
            <v>1</v>
          </cell>
        </row>
        <row r="3757">
          <cell r="C3757" t="str">
            <v>20.7500.2952.21</v>
          </cell>
          <cell r="D3757" t="str">
            <v>IT.75.1625.185</v>
          </cell>
          <cell r="F3757" t="str">
            <v>8.2.1_0,4 кВ и ниже с ТТ_средства коммерческого учета электрической энергии (мощности) трехфазные прямого включения</v>
          </cell>
          <cell r="G3757">
            <v>2021</v>
          </cell>
          <cell r="H3757">
            <v>0.4</v>
          </cell>
          <cell r="I3757">
            <v>1</v>
          </cell>
        </row>
        <row r="3758">
          <cell r="C3758" t="str">
            <v>20.7500.2078.21</v>
          </cell>
          <cell r="D3758" t="str">
            <v>IT.75.1625.188</v>
          </cell>
          <cell r="F3758" t="str">
            <v>8.2.1_0,4 кВ и ниже с ТТ_средства коммерческого учета электрической энергии (мощности) трехфазные прямого включения</v>
          </cell>
          <cell r="G3758">
            <v>2021</v>
          </cell>
          <cell r="H3758">
            <v>0.4</v>
          </cell>
          <cell r="I3758">
            <v>1</v>
          </cell>
        </row>
        <row r="3759">
          <cell r="C3759" t="str">
            <v>20.7500.3555.21</v>
          </cell>
          <cell r="D3759" t="str">
            <v>IT.75.1625.188</v>
          </cell>
          <cell r="F3759" t="str">
            <v>8.2.1_0,4 кВ и ниже с ТТ_средства коммерческого учета электрической энергии (мощности) трехфазные прямого включения</v>
          </cell>
          <cell r="G3759">
            <v>2021</v>
          </cell>
          <cell r="H3759">
            <v>0.4</v>
          </cell>
          <cell r="I3759">
            <v>1</v>
          </cell>
        </row>
        <row r="3760">
          <cell r="C3760" t="str">
            <v>20.7500.600.21</v>
          </cell>
          <cell r="D3760" t="str">
            <v>IT.75.1625.188</v>
          </cell>
          <cell r="F3760" t="str">
            <v>8.2.1_0,4 кВ и ниже с ТТ_средства коммерческого учета электрической энергии (мощности) трехфазные прямого включения</v>
          </cell>
          <cell r="G3760">
            <v>2021</v>
          </cell>
          <cell r="H3760">
            <v>0.4</v>
          </cell>
          <cell r="I3760">
            <v>1</v>
          </cell>
        </row>
        <row r="3761">
          <cell r="C3761" t="str">
            <v>20.7500.923.21</v>
          </cell>
          <cell r="D3761" t="str">
            <v>IT.75.1625.123</v>
          </cell>
          <cell r="F3761" t="str">
            <v>8.2.1_0,4 кВ и ниже с ТТ_средства коммерческого учета электрической энергии (мощности) трехфазные прямого включения</v>
          </cell>
          <cell r="G3761">
            <v>2021</v>
          </cell>
          <cell r="H3761">
            <v>0.4</v>
          </cell>
          <cell r="I3761">
            <v>1</v>
          </cell>
        </row>
        <row r="3762">
          <cell r="B3762" t="str">
            <v>Установка счетчика (Веселова Е.С)</v>
          </cell>
          <cell r="C3762" t="str">
            <v>20.7500.3002.20</v>
          </cell>
          <cell r="D3762" t="str">
            <v>IT.75.1186.054</v>
          </cell>
          <cell r="F3762" t="str">
            <v>8.2.1_0,4 кВ и ниже с ТТ_средства коммерческого учета электрической энергии (мощности) трехфазные прямого включения</v>
          </cell>
          <cell r="G3762">
            <v>2021</v>
          </cell>
          <cell r="H3762">
            <v>0.4</v>
          </cell>
          <cell r="I3762">
            <v>1</v>
          </cell>
        </row>
        <row r="3763">
          <cell r="B3763" t="str">
            <v>Установка счетчиков (Половинко Е.С.)</v>
          </cell>
          <cell r="C3763" t="str">
            <v>20.7500.1620.13</v>
          </cell>
          <cell r="D3763" t="str">
            <v>IT.75.1186.132</v>
          </cell>
          <cell r="F3763" t="str">
            <v>8.2.1_0,4 кВ и ниже с ТТ_средства коммерческого учета электрической энергии (мощности) трехфазные прямого включения</v>
          </cell>
          <cell r="G3763">
            <v>2021</v>
          </cell>
          <cell r="H3763">
            <v>0.4</v>
          </cell>
          <cell r="I3763">
            <v>1</v>
          </cell>
        </row>
        <row r="3764">
          <cell r="B3764" t="str">
            <v>Установка счетчиков (ГУЗ "Чернышевская Ц</v>
          </cell>
          <cell r="C3764" t="str">
            <v>20.7500.2910.20</v>
          </cell>
          <cell r="D3764" t="str">
            <v>IT.75.1186.204</v>
          </cell>
          <cell r="F3764" t="str">
            <v>8.2.1_0,4 кВ и ниже с ТТ_средства коммерческого учета электрической энергии (мощности) трехфазные прямого включения</v>
          </cell>
          <cell r="G3764">
            <v>2021</v>
          </cell>
          <cell r="H3764">
            <v>0.4</v>
          </cell>
          <cell r="I3764">
            <v>1</v>
          </cell>
        </row>
        <row r="3765">
          <cell r="B3765" t="str">
            <v>Установка счетчиков (ПАО "Ростелеком")</v>
          </cell>
          <cell r="C3765" t="str">
            <v>20.7500.2462.20</v>
          </cell>
          <cell r="D3765" t="str">
            <v>IT.75.1186.207</v>
          </cell>
          <cell r="F3765" t="str">
            <v>8.2.1_0,4 кВ и ниже с ТТ_средства коммерческого учета электрической энергии (мощности) трехфазные прямого включения</v>
          </cell>
          <cell r="G3765">
            <v>2021</v>
          </cell>
          <cell r="H3765">
            <v>0.4</v>
          </cell>
          <cell r="I3765">
            <v>1</v>
          </cell>
        </row>
        <row r="3766">
          <cell r="B3766" t="str">
            <v>Установка счетчиков (Комитет гор.хоз. ад</v>
          </cell>
          <cell r="C3766" t="str">
            <v>20.7500.3340.20</v>
          </cell>
          <cell r="D3766" t="str">
            <v>IT.75.1186.237</v>
          </cell>
          <cell r="F3766" t="str">
            <v>8.2.1_0,4 кВ и ниже с ТТ_средства коммерческого учета электрической энергии (мощности) трехфазные прямого включения</v>
          </cell>
          <cell r="G3766">
            <v>2021</v>
          </cell>
          <cell r="H3766">
            <v>0.4</v>
          </cell>
          <cell r="I3766">
            <v>1</v>
          </cell>
        </row>
        <row r="3767">
          <cell r="B3767" t="str">
            <v>Установка счетчика (Федурина Р.И.)</v>
          </cell>
          <cell r="C3767" t="str">
            <v>20.7500.1500.21</v>
          </cell>
          <cell r="D3767" t="str">
            <v>IT.75.1186.314</v>
          </cell>
          <cell r="F3767" t="str">
            <v>8.2.1_0,4 кВ и ниже с ТТ_средства коммерческого учета электрической энергии (мощности) трехфазные прямого включения</v>
          </cell>
          <cell r="G3767">
            <v>2021</v>
          </cell>
          <cell r="H3767">
            <v>0.4</v>
          </cell>
          <cell r="I3767">
            <v>1</v>
          </cell>
        </row>
        <row r="3768">
          <cell r="B3768" t="str">
            <v>Установка счетчиков (Пелепягина Т.В.)</v>
          </cell>
          <cell r="C3768" t="str">
            <v>20.7500.1783.14</v>
          </cell>
          <cell r="D3768" t="str">
            <v>IT.75.1186.123</v>
          </cell>
          <cell r="F3768" t="str">
            <v>8.2.1_0,4 кВ и ниже с ТТ_средства коммерческого учета электрической энергии (мощности) трехфазные прямого включения</v>
          </cell>
          <cell r="G3768">
            <v>2021</v>
          </cell>
          <cell r="H3768">
            <v>0.4</v>
          </cell>
          <cell r="I3768">
            <v>1</v>
          </cell>
        </row>
        <row r="3769">
          <cell r="B3769" t="str">
            <v>Установка счетчиков (Кайгородов И.В.)</v>
          </cell>
          <cell r="C3769" t="str">
            <v>20.7500.3870.17</v>
          </cell>
          <cell r="D3769" t="str">
            <v>IT.75.1186.124</v>
          </cell>
          <cell r="F3769" t="str">
            <v>8.2.1_0,4 кВ и ниже с ТТ_средства коммерческого учета электрической энергии (мощности) трехфазные прямого включения</v>
          </cell>
          <cell r="G3769">
            <v>2021</v>
          </cell>
          <cell r="H3769">
            <v>0.4</v>
          </cell>
          <cell r="I3769">
            <v>1</v>
          </cell>
        </row>
        <row r="3770">
          <cell r="B3770" t="str">
            <v>Установка счетчиков (ГУЗ "Читинская цент</v>
          </cell>
          <cell r="C3770" t="str">
            <v>20.7500.1621.20</v>
          </cell>
          <cell r="D3770" t="str">
            <v>IT.75.1186.126</v>
          </cell>
          <cell r="F3770" t="str">
            <v>8.2.1_0,4 кВ и ниже с ТТ_средства коммерческого учета электрической энергии (мощности) трехфазные прямого включения</v>
          </cell>
          <cell r="G3770">
            <v>2021</v>
          </cell>
          <cell r="H3770">
            <v>0.4</v>
          </cell>
          <cell r="I3770">
            <v>1</v>
          </cell>
        </row>
        <row r="3771">
          <cell r="B3771" t="str">
            <v>Установка счетчиков (Коноваленков Р.В.)</v>
          </cell>
          <cell r="C3771" t="str">
            <v>20.7500.2414.20</v>
          </cell>
          <cell r="D3771" t="str">
            <v>IT.75.1186.141</v>
          </cell>
          <cell r="F3771" t="str">
            <v>8.2.1_0,4 кВ и ниже с ТТ_средства коммерческого учета электрической энергии (мощности) трехфазные прямого включения</v>
          </cell>
          <cell r="G3771">
            <v>2021</v>
          </cell>
          <cell r="H3771">
            <v>0.4</v>
          </cell>
          <cell r="I3771">
            <v>1</v>
          </cell>
        </row>
        <row r="3772">
          <cell r="B3772" t="str">
            <v>Установка счетчиков (Щербакова И.А.)</v>
          </cell>
          <cell r="C3772" t="str">
            <v>20.7500.3024.20</v>
          </cell>
          <cell r="D3772" t="str">
            <v>IT.75.1186.142</v>
          </cell>
          <cell r="F3772" t="str">
            <v>8.2.1_0,4 кВ и ниже с ТТ_средства коммерческого учета электрической энергии (мощности) трехфазные прямого включения</v>
          </cell>
          <cell r="G3772">
            <v>2021</v>
          </cell>
          <cell r="H3772">
            <v>0.4</v>
          </cell>
          <cell r="I3772">
            <v>1</v>
          </cell>
        </row>
        <row r="3773">
          <cell r="B3773" t="str">
            <v>Установка счетчиков (Щербаков А.В.)</v>
          </cell>
          <cell r="C3773" t="str">
            <v>20.7500.1681.20</v>
          </cell>
          <cell r="D3773" t="str">
            <v>IT.75.1186.146</v>
          </cell>
          <cell r="F3773" t="str">
            <v>8.2.1_0,4 кВ и ниже с ТТ_средства коммерческого учета электрической энергии (мощности) трехфазные прямого включения</v>
          </cell>
          <cell r="G3773">
            <v>2021</v>
          </cell>
          <cell r="H3773">
            <v>0.4</v>
          </cell>
          <cell r="I3773">
            <v>1</v>
          </cell>
        </row>
        <row r="3774">
          <cell r="B3774" t="str">
            <v>Установка счетчиков (Ликоренко Г.М.)</v>
          </cell>
          <cell r="C3774" t="str">
            <v>20.7500.3205.20</v>
          </cell>
          <cell r="D3774" t="str">
            <v>IT.75.1186.131</v>
          </cell>
          <cell r="F3774" t="str">
            <v>8.2.1_0,4 кВ и ниже с ТТ_средства коммерческого учета электрической энергии (мощности) трехфазные прямого включения</v>
          </cell>
          <cell r="G3774">
            <v>2021</v>
          </cell>
          <cell r="H3774">
            <v>0.4</v>
          </cell>
          <cell r="I3774">
            <v>1</v>
          </cell>
        </row>
        <row r="3775">
          <cell r="B3775" t="str">
            <v>Установка счетчиков (Ликоренко Г.М.)</v>
          </cell>
          <cell r="C3775" t="str">
            <v>20.7500.1684.20</v>
          </cell>
          <cell r="D3775" t="str">
            <v>IT.75.1186.133</v>
          </cell>
          <cell r="F3775" t="str">
            <v>8.2.1_0,4 кВ и ниже с ТТ_средства коммерческого учета электрической энергии (мощности) трехфазные прямого включения</v>
          </cell>
          <cell r="G3775">
            <v>2021</v>
          </cell>
          <cell r="H3775">
            <v>0.4</v>
          </cell>
          <cell r="I3775">
            <v>1</v>
          </cell>
        </row>
        <row r="3776">
          <cell r="B3776" t="str">
            <v>Установка счетчиков (Кулешов А.С.)</v>
          </cell>
          <cell r="C3776" t="str">
            <v>20.7500.2341.20</v>
          </cell>
          <cell r="D3776" t="str">
            <v>IT.75.1186.152</v>
          </cell>
          <cell r="F3776" t="str">
            <v>8.2.1_0,4 кВ и ниже с ТТ_средства коммерческого учета электрической энергии (мощности) трехфазные прямого включения</v>
          </cell>
          <cell r="G3776">
            <v>2021</v>
          </cell>
          <cell r="H3776">
            <v>0.4</v>
          </cell>
          <cell r="I3776">
            <v>1</v>
          </cell>
        </row>
        <row r="3777">
          <cell r="B3777" t="str">
            <v>Установка счетчиков (Гарманов В.И.)</v>
          </cell>
          <cell r="C3777" t="str">
            <v>20.7500.3205.20</v>
          </cell>
          <cell r="D3777" t="str">
            <v>IT.75.1186.156</v>
          </cell>
          <cell r="F3777" t="str">
            <v>8.2.1_0,4 кВ и ниже с ТТ_средства коммерческого учета электрической энергии (мощности) трехфазные прямого включения</v>
          </cell>
          <cell r="G3777">
            <v>2021</v>
          </cell>
          <cell r="H3777">
            <v>0.4</v>
          </cell>
          <cell r="I3777">
            <v>1</v>
          </cell>
        </row>
        <row r="3778">
          <cell r="B3778" t="str">
            <v>Установка счетчиков (Табакова В.В.)</v>
          </cell>
          <cell r="C3778" t="str">
            <v>20.7500.3274.16</v>
          </cell>
          <cell r="D3778" t="str">
            <v>IT.75.1186.157</v>
          </cell>
          <cell r="F3778" t="str">
            <v>8.2.1_0,4 кВ и ниже с ТТ_средства коммерческого учета электрической энергии (мощности) трехфазные прямого включения</v>
          </cell>
          <cell r="G3778">
            <v>2021</v>
          </cell>
          <cell r="H3778">
            <v>0.4</v>
          </cell>
          <cell r="I3778">
            <v>1</v>
          </cell>
        </row>
        <row r="3779">
          <cell r="B3779" t="str">
            <v>Установка счетчиков (Шильников А.А.)</v>
          </cell>
          <cell r="C3779" t="str">
            <v>20.7500.2644.20</v>
          </cell>
          <cell r="D3779" t="str">
            <v>IT.75.1186.169</v>
          </cell>
          <cell r="F3779" t="str">
            <v>8.2.1_0,4 кВ и ниже с ТТ_средства коммерческого учета электрической энергии (мощности) трехфазные прямого включения</v>
          </cell>
          <cell r="G3779">
            <v>2021</v>
          </cell>
          <cell r="H3779">
            <v>0.4</v>
          </cell>
          <cell r="I3779">
            <v>1</v>
          </cell>
        </row>
        <row r="3780">
          <cell r="B3780" t="str">
            <v>Установка счетчиков (Жанчинов Д.Б.)</v>
          </cell>
          <cell r="C3780" t="str">
            <v>20.7500.2659.20</v>
          </cell>
          <cell r="D3780" t="str">
            <v>IT.75.1186.181</v>
          </cell>
          <cell r="F3780" t="str">
            <v>8.2.1_0,4 кВ и ниже с ТТ_средства коммерческого учета электрической энергии (мощности) трехфазные прямого включения</v>
          </cell>
          <cell r="G3780">
            <v>2021</v>
          </cell>
          <cell r="H3780">
            <v>0.4</v>
          </cell>
          <cell r="I3780">
            <v>1</v>
          </cell>
        </row>
        <row r="3781">
          <cell r="B3781" t="str">
            <v>Установка счетчиков (ГУЗ «Читинская цент</v>
          </cell>
          <cell r="C3781" t="str">
            <v>20.7500.3276.20</v>
          </cell>
          <cell r="D3781" t="str">
            <v>IT.75.1186.184</v>
          </cell>
          <cell r="F3781" t="str">
            <v>8.2.1_0,4 кВ и ниже с ТТ_средства коммерческого учета электрической энергии (мощности) трехфазные прямого включения</v>
          </cell>
          <cell r="G3781">
            <v>2021</v>
          </cell>
          <cell r="H3781">
            <v>0.4</v>
          </cell>
          <cell r="I3781">
            <v>1</v>
          </cell>
        </row>
        <row r="3782">
          <cell r="B3782" t="str">
            <v>Установка счетчиков (ГУЗ «Читинская ЦРБ»</v>
          </cell>
          <cell r="C3782" t="str">
            <v>20.7500.1790.20</v>
          </cell>
          <cell r="D3782" t="str">
            <v>IT.75.1186.185</v>
          </cell>
          <cell r="F3782" t="str">
            <v>8.2.1_0,4 кВ и ниже с ТТ_средства коммерческого учета электрической энергии (мощности) трехфазные прямого включения</v>
          </cell>
          <cell r="G3782">
            <v>2021</v>
          </cell>
          <cell r="H3782">
            <v>0.4</v>
          </cell>
          <cell r="I3782">
            <v>1</v>
          </cell>
        </row>
        <row r="3783">
          <cell r="B3783" t="str">
            <v>Установка счетчика (ПАО "Ростелеком")</v>
          </cell>
          <cell r="C3783" t="str">
            <v>20.7500.2462.20</v>
          </cell>
          <cell r="D3783" t="str">
            <v>IT.75.1186.198</v>
          </cell>
          <cell r="F3783" t="str">
            <v>8.2.1_0,4 кВ и ниже с ТТ_средства коммерческого учета электрической энергии (мощности) трехфазные прямого включения</v>
          </cell>
          <cell r="G3783">
            <v>2021</v>
          </cell>
          <cell r="H3783">
            <v>0.4</v>
          </cell>
          <cell r="I3783">
            <v>1</v>
          </cell>
        </row>
        <row r="3784">
          <cell r="B3784" t="str">
            <v>Установка счетчиков (ПАО "МТС")</v>
          </cell>
          <cell r="C3784" t="str">
            <v>20.7500.393.21</v>
          </cell>
          <cell r="D3784" t="str">
            <v>IT.75.1186.227</v>
          </cell>
          <cell r="F3784" t="str">
            <v>8.2.1_0,4 кВ и ниже с ТТ_средства коммерческого учета электрической энергии (мощности) трехфазные прямого включения</v>
          </cell>
          <cell r="G3784">
            <v>2021</v>
          </cell>
          <cell r="H3784">
            <v>0.4</v>
          </cell>
          <cell r="I3784">
            <v>1</v>
          </cell>
        </row>
        <row r="3785">
          <cell r="B3785" t="str">
            <v>Установка счетчика (Сахновский В.П.)</v>
          </cell>
          <cell r="C3785" t="str">
            <v>20.7500.3329.20</v>
          </cell>
          <cell r="D3785" t="str">
            <v>IT.75.1186.238</v>
          </cell>
          <cell r="F3785" t="str">
            <v>8.2.1_0,4 кВ и ниже с ТТ_средства коммерческого учета электрической энергии (мощности) трехфазные прямого включения</v>
          </cell>
          <cell r="G3785">
            <v>2021</v>
          </cell>
          <cell r="H3785">
            <v>0.4</v>
          </cell>
          <cell r="I3785">
            <v>1</v>
          </cell>
        </row>
        <row r="3786">
          <cell r="B3786" t="str">
            <v>Установка счетчиков (ООО "Крол")</v>
          </cell>
          <cell r="C3786" t="str">
            <v>20.7500.3565.20</v>
          </cell>
          <cell r="D3786" t="str">
            <v>IT.75.1186.239</v>
          </cell>
          <cell r="F3786" t="str">
            <v>8.2.1_0,4 кВ и ниже с ТТ_средства коммерческого учета электрической энергии (мощности) трехфазные прямого включения</v>
          </cell>
          <cell r="G3786">
            <v>2021</v>
          </cell>
          <cell r="H3786">
            <v>0.4</v>
          </cell>
          <cell r="I3786">
            <v>1</v>
          </cell>
        </row>
        <row r="3787">
          <cell r="B3787" t="str">
            <v>Установка счетчиков (ПАО "МТС")</v>
          </cell>
          <cell r="C3787" t="str">
            <v>20.7500.295.21</v>
          </cell>
          <cell r="D3787" t="str">
            <v>IT.75.1186.280</v>
          </cell>
          <cell r="F3787" t="str">
            <v>8.2.1_0,4 кВ и ниже с ТТ_средства коммерческого учета электрической энергии (мощности) трехфазные прямого включения</v>
          </cell>
          <cell r="G3787">
            <v>2021</v>
          </cell>
          <cell r="H3787">
            <v>0.4</v>
          </cell>
          <cell r="I3787">
            <v>1</v>
          </cell>
        </row>
        <row r="3788">
          <cell r="B3788" t="str">
            <v>Установка счетчиков (ООО "Эверест")</v>
          </cell>
          <cell r="C3788" t="str">
            <v>20.7500.3070.20</v>
          </cell>
          <cell r="D3788" t="str">
            <v>IT.75.1186.293</v>
          </cell>
          <cell r="F3788" t="str">
            <v>8.2.1_0,4 кВ и ниже с ТТ_средства коммерческого учета электрической энергии (мощности) трехфазные прямого включения</v>
          </cell>
          <cell r="G3788">
            <v>2021</v>
          </cell>
          <cell r="H3788">
            <v>0.4</v>
          </cell>
          <cell r="I3788">
            <v>1</v>
          </cell>
        </row>
        <row r="3789">
          <cell r="B3789" t="str">
            <v>Установка счетчиков (Михайлов А.Н.)</v>
          </cell>
          <cell r="C3789" t="str">
            <v>20.7500.63.21</v>
          </cell>
          <cell r="D3789" t="str">
            <v>IT.75.1186.295</v>
          </cell>
          <cell r="F3789" t="str">
            <v>8.2.1_0,4 кВ и ниже с ТТ_средства коммерческого учета электрической энергии (мощности) трехфазные прямого включения</v>
          </cell>
          <cell r="G3789">
            <v>2021</v>
          </cell>
          <cell r="H3789">
            <v>0.4</v>
          </cell>
          <cell r="I3789">
            <v>1</v>
          </cell>
        </row>
        <row r="3790">
          <cell r="B3790" t="str">
            <v>Установка счетчиков (Дутов В.Ю.)</v>
          </cell>
          <cell r="C3790" t="str">
            <v>20.7500.160.21</v>
          </cell>
          <cell r="D3790" t="str">
            <v>IT.75.1186.299</v>
          </cell>
          <cell r="F3790" t="str">
            <v>8.2.1_0,4 кВ и ниже с ТТ_средства коммерческого учета электрической энергии (мощности) трехфазные прямого включения</v>
          </cell>
          <cell r="G3790">
            <v>2021</v>
          </cell>
          <cell r="H3790">
            <v>0.4</v>
          </cell>
          <cell r="I3790">
            <v>1</v>
          </cell>
        </row>
        <row r="3791">
          <cell r="B3791" t="str">
            <v>Установка счетчиков (Климов В.П.)</v>
          </cell>
          <cell r="C3791" t="str">
            <v>20.7500.189.21</v>
          </cell>
          <cell r="D3791" t="str">
            <v>IT.75.1186.300</v>
          </cell>
          <cell r="F3791" t="str">
            <v>8.2.1_0,4 кВ и ниже с ТТ_средства коммерческого учета электрической энергии (мощности) трехфазные прямого включения</v>
          </cell>
          <cell r="G3791">
            <v>2021</v>
          </cell>
          <cell r="H3791">
            <v>0.4</v>
          </cell>
          <cell r="I3791">
            <v>1</v>
          </cell>
        </row>
        <row r="3792">
          <cell r="B3792" t="str">
            <v>Установка счетчиков (ПАО "МТС")</v>
          </cell>
          <cell r="C3792" t="str">
            <v>20.7500.187.21</v>
          </cell>
          <cell r="D3792" t="str">
            <v>IT.75.1186.302</v>
          </cell>
          <cell r="F3792" t="str">
            <v>8.2.1_0,4 кВ и ниже с ТТ_средства коммерческого учета электрической энергии (мощности) трехфазные прямого включения</v>
          </cell>
          <cell r="G3792">
            <v>2021</v>
          </cell>
          <cell r="H3792">
            <v>0.4</v>
          </cell>
          <cell r="I3792">
            <v>1</v>
          </cell>
        </row>
        <row r="3793">
          <cell r="B3793" t="str">
            <v>Установка счетчиков (ПАО "МТС")</v>
          </cell>
          <cell r="C3793" t="str">
            <v>20.7500.201.21</v>
          </cell>
          <cell r="D3793" t="str">
            <v>IT.75.1186.305</v>
          </cell>
          <cell r="F3793" t="str">
            <v>8.2.1_0,4 кВ и ниже с ТТ_средства коммерческого учета электрической энергии (мощности) трехфазные прямого включения</v>
          </cell>
          <cell r="G3793">
            <v>2021</v>
          </cell>
          <cell r="H3793">
            <v>0.4</v>
          </cell>
          <cell r="I3793">
            <v>1</v>
          </cell>
        </row>
        <row r="3794">
          <cell r="B3794" t="str">
            <v>Установка счетчиков  (ФКУ "ЦОКР")</v>
          </cell>
          <cell r="C3794" t="str">
            <v>20.7500.1202.21</v>
          </cell>
          <cell r="D3794" t="str">
            <v>IT.75.1186.307</v>
          </cell>
          <cell r="F3794" t="str">
            <v>8.2.1_0,4 кВ и ниже с ТТ_средства коммерческого учета электрической энергии (мощности) трехфазные прямого включения</v>
          </cell>
          <cell r="G3794">
            <v>2021</v>
          </cell>
          <cell r="H3794">
            <v>0.4</v>
          </cell>
          <cell r="I3794">
            <v>1</v>
          </cell>
        </row>
        <row r="3795">
          <cell r="B3795" t="str">
            <v>Установка счетчиков (ООО "Ист Контех")</v>
          </cell>
          <cell r="C3795" t="str">
            <v>20.7500.1329.21</v>
          </cell>
          <cell r="D3795" t="str">
            <v>IT.75.1186.308</v>
          </cell>
          <cell r="F3795" t="str">
            <v>8.2.1_0,4 кВ и ниже с ТТ_средства коммерческого учета электрической энергии (мощности) трехфазные прямого включения</v>
          </cell>
          <cell r="G3795">
            <v>2021</v>
          </cell>
          <cell r="H3795">
            <v>0.4</v>
          </cell>
          <cell r="I3795">
            <v>1</v>
          </cell>
        </row>
        <row r="3796">
          <cell r="B3796" t="str">
            <v>Установка счетчиков (Махаличев Д.А.)</v>
          </cell>
          <cell r="C3796" t="str">
            <v>20.7500.41.21</v>
          </cell>
          <cell r="D3796" t="str">
            <v>IT.75.1186.325</v>
          </cell>
          <cell r="F3796" t="str">
            <v>8.2.1_0,4 кВ и ниже с ТТ_средства коммерческого учета электрической энергии (мощности) трехфазные прямого включения</v>
          </cell>
          <cell r="G3796">
            <v>2021</v>
          </cell>
          <cell r="H3796">
            <v>0.4</v>
          </cell>
          <cell r="I3796">
            <v>1</v>
          </cell>
        </row>
        <row r="3797">
          <cell r="B3797" t="str">
            <v>Установка счетчика (Васильев Н.В.)</v>
          </cell>
          <cell r="C3797" t="str">
            <v>20.7500.292.21</v>
          </cell>
          <cell r="D3797" t="str">
            <v>IT.75.1186.327</v>
          </cell>
          <cell r="F3797" t="str">
            <v>8.2.1_0,4 кВ и ниже с ТТ_средства коммерческого учета электрической энергии (мощности) трехфазные прямого включения</v>
          </cell>
          <cell r="G3797">
            <v>2021</v>
          </cell>
          <cell r="H3797">
            <v>0.4</v>
          </cell>
          <cell r="I3797">
            <v>1</v>
          </cell>
        </row>
        <row r="3798">
          <cell r="B3798" t="str">
            <v>Установка счетчиков (Медведев Д.С.)</v>
          </cell>
          <cell r="C3798" t="str">
            <v>20.7500.1483.20</v>
          </cell>
          <cell r="D3798" t="str">
            <v>IT.75.1186.341</v>
          </cell>
          <cell r="F3798" t="str">
            <v>8.2.1_0,4 кВ и ниже с ТТ_средства коммерческого учета электрической энергии (мощности) трехфазные прямого включения</v>
          </cell>
          <cell r="G3798">
            <v>2021</v>
          </cell>
          <cell r="H3798">
            <v>0.4</v>
          </cell>
          <cell r="I3798">
            <v>1</v>
          </cell>
        </row>
        <row r="3799">
          <cell r="B3799" t="str">
            <v>Установка счетчиков (ООО "ГРАНД РИВЕР ГА</v>
          </cell>
          <cell r="C3799" t="str">
            <v>20.7500.1915.21</v>
          </cell>
          <cell r="D3799" t="str">
            <v>IT.75.1186.371</v>
          </cell>
          <cell r="F3799" t="str">
            <v>8.2.1_0,4 кВ и ниже с ТТ_средства коммерческого учета электрической энергии (мощности) трехфазные прямого включения</v>
          </cell>
          <cell r="G3799">
            <v>2021</v>
          </cell>
          <cell r="H3799">
            <v>0.4</v>
          </cell>
          <cell r="I3799">
            <v>1</v>
          </cell>
        </row>
        <row r="3800">
          <cell r="B3800" t="str">
            <v>Установка счетчиков (Мальцев Н.А.)</v>
          </cell>
          <cell r="C3800" t="str">
            <v>20.7500.464.21</v>
          </cell>
          <cell r="D3800" t="str">
            <v>IT.75.1186.377</v>
          </cell>
          <cell r="F3800" t="str">
            <v>8.2.1_0,4 кВ и ниже с ТТ_средства коммерческого учета электрической энергии (мощности) трехфазные прямого включения</v>
          </cell>
          <cell r="G3800">
            <v>2021</v>
          </cell>
          <cell r="H3800">
            <v>0.4</v>
          </cell>
          <cell r="I3800">
            <v>1</v>
          </cell>
        </row>
        <row r="3801">
          <cell r="B3801" t="str">
            <v>Установка счетчиков (Сибирцев В.Ю.)</v>
          </cell>
          <cell r="C3801" t="str">
            <v>20.7500.3654.20</v>
          </cell>
          <cell r="D3801" t="str">
            <v>IT.75.1186.399</v>
          </cell>
          <cell r="F3801" t="str">
            <v>8.2.1_0,4 кВ и ниже с ТТ_средства коммерческого учета электрической энергии (мощности) трехфазные прямого включения</v>
          </cell>
          <cell r="G3801">
            <v>2021</v>
          </cell>
          <cell r="H3801">
            <v>0.4</v>
          </cell>
          <cell r="I3801">
            <v>1</v>
          </cell>
        </row>
        <row r="3802">
          <cell r="B3802" t="str">
            <v>Установка счетчиков (ООО "ДОМ 2000")</v>
          </cell>
          <cell r="C3802" t="str">
            <v>20.7500.1486.21</v>
          </cell>
          <cell r="D3802" t="str">
            <v>IT.75.1186.472</v>
          </cell>
          <cell r="F3802" t="str">
            <v>8.2.1_0,4 кВ и ниже с ТТ_средства коммерческого учета электрической энергии (мощности) трехфазные прямого включения</v>
          </cell>
          <cell r="G3802">
            <v>2021</v>
          </cell>
          <cell r="H3802">
            <v>0.4</v>
          </cell>
          <cell r="I3802">
            <v>1</v>
          </cell>
        </row>
        <row r="3803">
          <cell r="B3803" t="str">
            <v>Установка счетчиков (ИП Замяккина Т.В.)</v>
          </cell>
          <cell r="C3803" t="str">
            <v>20.7500.2268.21</v>
          </cell>
          <cell r="D3803" t="str">
            <v>IT.75.1186.678</v>
          </cell>
          <cell r="F3803" t="str">
            <v>8.2.1_0,4 кВ и ниже с ТТ_средства коммерческого учета электрической энергии (мощности) трехфазные прямого включения</v>
          </cell>
          <cell r="G3803">
            <v>2021</v>
          </cell>
          <cell r="H3803">
            <v>0.4</v>
          </cell>
          <cell r="I3803">
            <v>1</v>
          </cell>
        </row>
        <row r="3804">
          <cell r="B3804" t="str">
            <v>Установка счетчиков (ГУЗ "Читинская ЦРБ"</v>
          </cell>
          <cell r="C3804" t="str">
            <v>20.7500.2018.21</v>
          </cell>
          <cell r="D3804" t="str">
            <v>IT.75.1186.679</v>
          </cell>
          <cell r="F3804" t="str">
            <v>8.2.1_0,4 кВ и ниже с ТТ_средства коммерческого учета электрической энергии (мощности) трехфазные прямого включения</v>
          </cell>
          <cell r="G3804">
            <v>2021</v>
          </cell>
          <cell r="H3804">
            <v>0.4</v>
          </cell>
          <cell r="I3804">
            <v>1</v>
          </cell>
        </row>
        <row r="3805">
          <cell r="B3805" t="str">
            <v>Установка счетчиков (ИП Андреева Т.А.)</v>
          </cell>
          <cell r="C3805" t="str">
            <v>20.7500.1973.21</v>
          </cell>
          <cell r="D3805" t="str">
            <v>IT.75.1186.681</v>
          </cell>
          <cell r="F3805" t="str">
            <v>8.2.1_0,4 кВ и ниже с ТТ_средства коммерческого учета электрической энергии (мощности) трехфазные прямого включения</v>
          </cell>
          <cell r="G3805">
            <v>2021</v>
          </cell>
          <cell r="H3805">
            <v>0.4</v>
          </cell>
          <cell r="I3805">
            <v>1</v>
          </cell>
        </row>
        <row r="3806">
          <cell r="B3806" t="str">
            <v>Установка счетчиков (Лавриненко Н.А.)</v>
          </cell>
          <cell r="C3806" t="str">
            <v>20.7500.2191.21</v>
          </cell>
          <cell r="D3806" t="str">
            <v>IT.75.1186.683</v>
          </cell>
          <cell r="F3806" t="str">
            <v>8.2.1_0,4 кВ и ниже с ТТ_средства коммерческого учета электрической энергии (мощности) трехфазные прямого включения</v>
          </cell>
          <cell r="G3806">
            <v>2021</v>
          </cell>
          <cell r="H3806">
            <v>0.4</v>
          </cell>
          <cell r="I3806">
            <v>1</v>
          </cell>
        </row>
        <row r="3807">
          <cell r="B3807" t="str">
            <v>Установка счетчиков (ИП Коваль Н.А.)</v>
          </cell>
          <cell r="C3807" t="str">
            <v>20.7500.2317.21</v>
          </cell>
          <cell r="D3807" t="str">
            <v>IT.75.1186.684</v>
          </cell>
          <cell r="F3807" t="str">
            <v>8.2.1_0,4 кВ и ниже с ТТ_средства коммерческого учета электрической энергии (мощности) трехфазные прямого включения</v>
          </cell>
          <cell r="G3807">
            <v>2021</v>
          </cell>
          <cell r="H3807">
            <v>0.4</v>
          </cell>
          <cell r="I3807">
            <v>1</v>
          </cell>
        </row>
        <row r="3808">
          <cell r="B3808" t="str">
            <v>Установка счетчиков (ПАО "МТС")</v>
          </cell>
          <cell r="C3808" t="str">
            <v>20.7500.599.21</v>
          </cell>
          <cell r="D3808" t="str">
            <v>IT.75.1186.685</v>
          </cell>
          <cell r="F3808" t="str">
            <v>8.2.1_0,4 кВ и ниже с ТТ_средства коммерческого учета электрической энергии (мощности) трехфазные прямого включения</v>
          </cell>
          <cell r="G3808">
            <v>2021</v>
          </cell>
          <cell r="H3808">
            <v>0.4</v>
          </cell>
          <cell r="I3808">
            <v>1</v>
          </cell>
        </row>
        <row r="3809">
          <cell r="B3809" t="str">
            <v>Установка счетчиков (Козлов А.А.)</v>
          </cell>
          <cell r="C3809" t="str">
            <v>20.7500.2233.21</v>
          </cell>
          <cell r="D3809" t="str">
            <v>IT.75.1186.710</v>
          </cell>
          <cell r="F3809" t="str">
            <v>8.2.1_0,4 кВ и ниже с ТТ_средства коммерческого учета электрической энергии (мощности) трехфазные прямого включения</v>
          </cell>
          <cell r="G3809">
            <v>2021</v>
          </cell>
          <cell r="H3809">
            <v>0.4</v>
          </cell>
          <cell r="I3809">
            <v>1</v>
          </cell>
        </row>
        <row r="3810">
          <cell r="B3810" t="str">
            <v>Установка счетчиков (ПАО "МТС")</v>
          </cell>
          <cell r="C3810" t="str">
            <v>20.7500.305.21</v>
          </cell>
          <cell r="D3810" t="str">
            <v>IT.75.1186.713</v>
          </cell>
          <cell r="F3810" t="str">
            <v>8.2.1_0,4 кВ и ниже с ТТ_средства коммерческого учета электрической энергии (мощности) трехфазные прямого включения</v>
          </cell>
          <cell r="G3810">
            <v>2021</v>
          </cell>
          <cell r="H3810">
            <v>0.4</v>
          </cell>
          <cell r="I3810">
            <v>1</v>
          </cell>
        </row>
        <row r="3811">
          <cell r="B3811" t="str">
            <v>Установка счетчиков (ПАО "МТС")</v>
          </cell>
          <cell r="C3811" t="str">
            <v>20.7500.2039.21</v>
          </cell>
          <cell r="D3811" t="str">
            <v>IT.75.1186.717</v>
          </cell>
          <cell r="F3811" t="str">
            <v>8.2.1_0,4 кВ и ниже с ТТ_средства коммерческого учета электрической энергии (мощности) трехфазные прямого включения</v>
          </cell>
          <cell r="G3811">
            <v>2021</v>
          </cell>
          <cell r="H3811">
            <v>0.4</v>
          </cell>
          <cell r="I3811">
            <v>1</v>
          </cell>
        </row>
        <row r="3812">
          <cell r="B3812" t="str">
            <v>Установка счетчиков (ПАО "Мобильные Теле</v>
          </cell>
          <cell r="C3812" t="str">
            <v>20.7500.351.21</v>
          </cell>
          <cell r="D3812" t="str">
            <v>IT.75.1186.094</v>
          </cell>
          <cell r="F3812" t="str">
            <v>8.2.1_0,4 кВ и ниже с ТТ_средства коммерческого учета электрической энергии (мощности) трехфазные прямого включения</v>
          </cell>
          <cell r="G3812">
            <v>2021</v>
          </cell>
          <cell r="H3812">
            <v>0.4</v>
          </cell>
          <cell r="I3812">
            <v>1</v>
          </cell>
        </row>
        <row r="3813">
          <cell r="B3813" t="str">
            <v>Установка счетчиков (Миронова И.Б.)</v>
          </cell>
          <cell r="C3813" t="str">
            <v>20.7500.2588.20</v>
          </cell>
          <cell r="D3813" t="str">
            <v>IT.75.1186.336</v>
          </cell>
          <cell r="F3813" t="str">
            <v>8.2.1_0,4 кВ и ниже с ТТ_средства коммерческого учета электрической энергии (мощности) трехфазные прямого включения</v>
          </cell>
          <cell r="G3813">
            <v>2021</v>
          </cell>
          <cell r="H3813">
            <v>0.4</v>
          </cell>
          <cell r="I3813">
            <v>1</v>
          </cell>
        </row>
        <row r="3814">
          <cell r="B3814" t="str">
            <v>Установка счетчиков (АДМИНИСТРАЦИЯ МУНИЦ</v>
          </cell>
          <cell r="C3814" t="str">
            <v>20.7500.981.21</v>
          </cell>
          <cell r="D3814" t="str">
            <v>IT.75.1186.343</v>
          </cell>
          <cell r="F3814" t="str">
            <v>8.2.1_0,4 кВ и ниже с ТТ_средства коммерческого учета электрической энергии (мощности) трехфазные прямого включения</v>
          </cell>
          <cell r="G3814">
            <v>2021</v>
          </cell>
          <cell r="H3814">
            <v>0.4</v>
          </cell>
          <cell r="I3814">
            <v>1</v>
          </cell>
        </row>
        <row r="3815">
          <cell r="B3815" t="str">
            <v>Установка счетчиков (АДМИНИСТРАЦИЯ МУНИЦ</v>
          </cell>
          <cell r="C3815" t="str">
            <v>20.7500.1393.21</v>
          </cell>
          <cell r="D3815" t="str">
            <v>IT.75.1186.344</v>
          </cell>
          <cell r="F3815" t="str">
            <v>8.2.1_0,4 кВ и ниже с ТТ_средства коммерческого учета электрической энергии (мощности) трехфазные прямого включения</v>
          </cell>
          <cell r="G3815">
            <v>2021</v>
          </cell>
          <cell r="H3815">
            <v>0.4</v>
          </cell>
          <cell r="I3815">
            <v>1</v>
          </cell>
        </row>
        <row r="3816">
          <cell r="B3816" t="str">
            <v>Установка счетчиков (Григорян М.П.)</v>
          </cell>
          <cell r="C3816" t="str">
            <v>20.7500.3461.20</v>
          </cell>
          <cell r="D3816" t="str">
            <v>IT.75.1186.350</v>
          </cell>
          <cell r="F3816" t="str">
            <v>8.2.1_0,4 кВ и ниже с ТТ_средства коммерческого учета электрической энергии (мощности) трехфазные прямого включения</v>
          </cell>
          <cell r="G3816">
            <v>2021</v>
          </cell>
          <cell r="H3816">
            <v>0.4</v>
          </cell>
          <cell r="I3816">
            <v>1</v>
          </cell>
        </row>
        <row r="3817">
          <cell r="B3817" t="str">
            <v>Установка счетчиков (ПАО "МТС")</v>
          </cell>
          <cell r="C3817" t="str">
            <v>20.7500.1294.21</v>
          </cell>
          <cell r="D3817" t="str">
            <v>IT.75.1186.391</v>
          </cell>
          <cell r="F3817" t="str">
            <v>8.2.1_0,4 кВ и ниже с ТТ_средства коммерческого учета электрической энергии (мощности) трехфазные прямого включения</v>
          </cell>
          <cell r="G3817">
            <v>2021</v>
          </cell>
          <cell r="H3817">
            <v>0.4</v>
          </cell>
          <cell r="I3817">
            <v>1</v>
          </cell>
        </row>
        <row r="3818">
          <cell r="B3818" t="str">
            <v>Установка счетчиков (ПАО "МТС")</v>
          </cell>
          <cell r="C3818" t="str">
            <v>20.7500.1245.21</v>
          </cell>
          <cell r="D3818" t="str">
            <v>IT.75.1186.393</v>
          </cell>
          <cell r="F3818" t="str">
            <v>8.2.1_0,4 кВ и ниже с ТТ_средства коммерческого учета электрической энергии (мощности) трехфазные прямого включения</v>
          </cell>
          <cell r="G3818">
            <v>2021</v>
          </cell>
          <cell r="H3818">
            <v>0.4</v>
          </cell>
          <cell r="I3818">
            <v>1</v>
          </cell>
        </row>
        <row r="3819">
          <cell r="B3819" t="str">
            <v>Установка счетчиков (ПАО "МТС")</v>
          </cell>
          <cell r="C3819" t="str">
            <v>20.7500.1247.21</v>
          </cell>
          <cell r="D3819" t="str">
            <v>IT.75.1186.394</v>
          </cell>
          <cell r="F3819" t="str">
            <v>8.2.1_0,4 кВ и ниже с ТТ_средства коммерческого учета электрической энергии (мощности) трехфазные прямого включения</v>
          </cell>
          <cell r="G3819">
            <v>2021</v>
          </cell>
          <cell r="H3819">
            <v>0.4</v>
          </cell>
          <cell r="I3819">
            <v>1</v>
          </cell>
        </row>
        <row r="3820">
          <cell r="B3820" t="str">
            <v>Установка счетчиков (ООО Стройком)</v>
          </cell>
          <cell r="C3820" t="str">
            <v>20.7500.1040.21</v>
          </cell>
          <cell r="D3820" t="str">
            <v>IT.75.1186.398</v>
          </cell>
          <cell r="F3820" t="str">
            <v>8.2.1_0,4 кВ и ниже с ТТ_средства коммерческого учета электрической энергии (мощности) трехфазные прямого включения</v>
          </cell>
          <cell r="G3820">
            <v>2021</v>
          </cell>
          <cell r="H3820">
            <v>0.4</v>
          </cell>
          <cell r="I3820">
            <v>1</v>
          </cell>
        </row>
        <row r="3821">
          <cell r="B3821" t="str">
            <v>Установка счетчиков (Миронова М.Ф.)</v>
          </cell>
          <cell r="C3821" t="str">
            <v>20.7500.1831.20</v>
          </cell>
          <cell r="D3821" t="str">
            <v>IT.75.1186.401</v>
          </cell>
          <cell r="F3821" t="str">
            <v>8.2.1_0,4 кВ и ниже с ТТ_средства коммерческого учета электрической энергии (мощности) трехфазные прямого включения</v>
          </cell>
          <cell r="G3821">
            <v>2021</v>
          </cell>
          <cell r="H3821">
            <v>0.4</v>
          </cell>
          <cell r="I3821">
            <v>1</v>
          </cell>
        </row>
        <row r="3822">
          <cell r="B3822" t="str">
            <v>Установка счетчиков (Соловьева И.А.)</v>
          </cell>
          <cell r="C3822" t="str">
            <v>20.7500.889.21</v>
          </cell>
          <cell r="D3822" t="str">
            <v>IT.75.1186.426</v>
          </cell>
          <cell r="F3822" t="str">
            <v>8.2.1_0,4 кВ и ниже с ТТ_средства коммерческого учета электрической энергии (мощности) трехфазные прямого включения</v>
          </cell>
          <cell r="G3822">
            <v>2021</v>
          </cell>
          <cell r="H3822">
            <v>0.4</v>
          </cell>
          <cell r="I3822">
            <v>1</v>
          </cell>
        </row>
        <row r="3823">
          <cell r="B3823" t="str">
            <v>Установка счетчиков (Доржиева Т.Д.)</v>
          </cell>
          <cell r="C3823" t="str">
            <v>20.7500.1220.15</v>
          </cell>
          <cell r="D3823" t="str">
            <v>IT.75.1186.428</v>
          </cell>
          <cell r="F3823" t="str">
            <v>8.2.1_0,4 кВ и ниже с ТТ_средства коммерческого учета электрической энергии (мощности) трехфазные прямого включения</v>
          </cell>
          <cell r="G3823">
            <v>2021</v>
          </cell>
          <cell r="H3823">
            <v>0.4</v>
          </cell>
          <cell r="I3823">
            <v>1</v>
          </cell>
        </row>
        <row r="3824">
          <cell r="B3824" t="str">
            <v>Установка счетчиков (Радус О.А.).</v>
          </cell>
          <cell r="C3824" t="str">
            <v>20.7500.1450.19</v>
          </cell>
          <cell r="D3824" t="str">
            <v>IT.75.1186.432</v>
          </cell>
          <cell r="F3824" t="str">
            <v>8.2.1_0,4 кВ и ниже с ТТ_средства коммерческого учета электрической энергии (мощности) трехфазные прямого включения</v>
          </cell>
          <cell r="G3824">
            <v>2021</v>
          </cell>
          <cell r="H3824">
            <v>0.23</v>
          </cell>
          <cell r="I3824">
            <v>1</v>
          </cell>
        </row>
        <row r="3825">
          <cell r="B3825" t="str">
            <v>Установка счетчиков (Рязанцев А.И.)</v>
          </cell>
          <cell r="C3825" t="str">
            <v>20.7500.677.21</v>
          </cell>
          <cell r="D3825" t="str">
            <v>IT.75.1186.437</v>
          </cell>
          <cell r="F3825" t="str">
            <v>8.2.1_0,4 кВ и ниже с ТТ_средства коммерческого учета электрической энергии (мощности) трехфазные прямого включения</v>
          </cell>
          <cell r="G3825">
            <v>2021</v>
          </cell>
          <cell r="H3825">
            <v>0.4</v>
          </cell>
          <cell r="I3825">
            <v>1</v>
          </cell>
        </row>
        <row r="3826">
          <cell r="B3826" t="str">
            <v>Установка счетчиков (Белоусова Е.А.)</v>
          </cell>
          <cell r="C3826" t="str">
            <v>20.7500.3377.20</v>
          </cell>
          <cell r="D3826" t="str">
            <v>IT.75.1186.442</v>
          </cell>
          <cell r="F3826" t="str">
            <v>8.2.1_0,4 кВ и ниже с ТТ_средства коммерческого учета электрической энергии (мощности) трехфазные прямого включения</v>
          </cell>
          <cell r="G3826">
            <v>2021</v>
          </cell>
          <cell r="H3826">
            <v>0.4</v>
          </cell>
          <cell r="I3826">
            <v>1</v>
          </cell>
        </row>
        <row r="3827">
          <cell r="B3827" t="str">
            <v>Установка счетчиков (Крутиков С.А.)</v>
          </cell>
          <cell r="C3827" t="str">
            <v>20.7500.1935.15</v>
          </cell>
          <cell r="D3827" t="str">
            <v>IT.75.1186.448</v>
          </cell>
          <cell r="F3827" t="str">
            <v>8.2.1_0,4 кВ и ниже с ТТ_средства коммерческого учета электрической энергии (мощности) трехфазные прямого включения</v>
          </cell>
          <cell r="G3827">
            <v>2021</v>
          </cell>
          <cell r="H3827">
            <v>0.4</v>
          </cell>
          <cell r="I3827">
            <v>1</v>
          </cell>
        </row>
        <row r="3828">
          <cell r="B3828" t="str">
            <v>Установка счетчиков (Ликоренко Е.В.)</v>
          </cell>
          <cell r="C3828" t="str">
            <v>20.7500.3344.20</v>
          </cell>
          <cell r="D3828" t="str">
            <v>IT.75.1186.452</v>
          </cell>
          <cell r="F3828" t="str">
            <v>8.2.1_0,4 кВ и ниже с ТТ_средства коммерческого учета электрической энергии (мощности) трехфазные прямого включения</v>
          </cell>
          <cell r="G3828">
            <v>2021</v>
          </cell>
          <cell r="H3828">
            <v>0.4</v>
          </cell>
          <cell r="I3828">
            <v>1</v>
          </cell>
        </row>
        <row r="3829">
          <cell r="B3829" t="str">
            <v>Установка счетчиков (Ликоренко М.А)</v>
          </cell>
          <cell r="C3829" t="str">
            <v>20.7500.3304.20</v>
          </cell>
          <cell r="D3829" t="str">
            <v>IT.75.1186.453</v>
          </cell>
          <cell r="F3829" t="str">
            <v>8.2.1_0,4 кВ и ниже с ТТ_средства коммерческого учета электрической энергии (мощности) трехфазные прямого включения</v>
          </cell>
          <cell r="G3829">
            <v>2021</v>
          </cell>
          <cell r="H3829">
            <v>0.4</v>
          </cell>
          <cell r="I3829">
            <v>1</v>
          </cell>
        </row>
        <row r="3830">
          <cell r="B3830" t="str">
            <v>Установка счетчиков (Боброва О.С.)</v>
          </cell>
          <cell r="C3830" t="str">
            <v>20.7500.583.21</v>
          </cell>
          <cell r="D3830" t="str">
            <v>IT.75.1186.462</v>
          </cell>
          <cell r="F3830" t="str">
            <v>8.2.1_0,4 кВ и ниже с ТТ_средства коммерческого учета электрической энергии (мощности) трехфазные прямого включения</v>
          </cell>
          <cell r="G3830">
            <v>2021</v>
          </cell>
          <cell r="H3830">
            <v>0.4</v>
          </cell>
          <cell r="I3830">
            <v>1</v>
          </cell>
        </row>
        <row r="3831">
          <cell r="B3831" t="str">
            <v>Установка счетчиков (Свердлин Д.Б.)</v>
          </cell>
          <cell r="C3831" t="str">
            <v>20.7500.1829.14</v>
          </cell>
          <cell r="D3831" t="str">
            <v>IT.75.1186.520</v>
          </cell>
          <cell r="F3831" t="str">
            <v>8.2.1_0,4 кВ и ниже с ТТ_средства коммерческого учета электрической энергии (мощности) трехфазные прямого включения</v>
          </cell>
          <cell r="G3831">
            <v>2021</v>
          </cell>
          <cell r="H3831">
            <v>0.4</v>
          </cell>
          <cell r="I3831">
            <v>1</v>
          </cell>
        </row>
        <row r="3832">
          <cell r="B3832" t="str">
            <v>Установка счетчиков (Боброва О.С.)</v>
          </cell>
          <cell r="C3832" t="str">
            <v>20.7500.596.21</v>
          </cell>
          <cell r="D3832" t="str">
            <v>IT.75.1186.522</v>
          </cell>
          <cell r="F3832" t="str">
            <v>8.2.1_0,4 кВ и ниже с ТТ_средства коммерческого учета электрической энергии (мощности) трехфазные прямого включения</v>
          </cell>
          <cell r="G3832">
            <v>2021</v>
          </cell>
          <cell r="H3832">
            <v>0.4</v>
          </cell>
          <cell r="I3832">
            <v>1</v>
          </cell>
        </row>
        <row r="3833">
          <cell r="B3833" t="str">
            <v>Установка счетчиков (Администрация муниц</v>
          </cell>
          <cell r="C3833" t="str">
            <v>20.7500.1579.20</v>
          </cell>
          <cell r="D3833" t="str">
            <v>IT.75.1186.629</v>
          </cell>
          <cell r="F3833" t="str">
            <v>8.2.1_0,4 кВ и ниже с ТТ_средства коммерческого учета электрической энергии (мощности) трехфазные прямого включения</v>
          </cell>
          <cell r="G3833">
            <v>2021</v>
          </cell>
          <cell r="H3833">
            <v>0.4</v>
          </cell>
          <cell r="I3833">
            <v>1</v>
          </cell>
        </row>
        <row r="3834">
          <cell r="B3834" t="str">
            <v>Установка счетчиков (Администрация муниц</v>
          </cell>
          <cell r="C3834" t="str">
            <v>20.7500.2984.20</v>
          </cell>
          <cell r="D3834" t="str">
            <v>IT.75.1186.630</v>
          </cell>
          <cell r="F3834" t="str">
            <v>8.2.1_0,4 кВ и ниже с ТТ_средства коммерческого учета электрической энергии (мощности) трехфазные прямого включения</v>
          </cell>
          <cell r="G3834">
            <v>2021</v>
          </cell>
          <cell r="H3834">
            <v>0.4</v>
          </cell>
          <cell r="I3834">
            <v>1</v>
          </cell>
        </row>
        <row r="3835">
          <cell r="B3835" t="str">
            <v>Установка счетчиков (Администрация муниц</v>
          </cell>
          <cell r="C3835" t="str">
            <v>20.7500.3038.20</v>
          </cell>
          <cell r="D3835" t="str">
            <v>IT.75.1186.631</v>
          </cell>
          <cell r="F3835" t="str">
            <v>8.2.1_0,4 кВ и ниже с ТТ_средства коммерческого учета электрической энергии (мощности) трехфазные прямого включения</v>
          </cell>
          <cell r="G3835">
            <v>2021</v>
          </cell>
          <cell r="H3835">
            <v>0.4</v>
          </cell>
          <cell r="I3835">
            <v>1</v>
          </cell>
        </row>
        <row r="3836">
          <cell r="B3836" t="str">
            <v>Установка счетчиков (Администрация муниц</v>
          </cell>
          <cell r="C3836" t="str">
            <v>20.7500.3037.20</v>
          </cell>
          <cell r="D3836" t="str">
            <v>IT.75.1186.632</v>
          </cell>
          <cell r="F3836" t="str">
            <v>8.2.1_0,4 кВ и ниже с ТТ_средства коммерческого учета электрической энергии (мощности) трехфазные прямого включения</v>
          </cell>
          <cell r="G3836">
            <v>2021</v>
          </cell>
          <cell r="H3836">
            <v>0.4</v>
          </cell>
          <cell r="I3836">
            <v>1</v>
          </cell>
        </row>
        <row r="3837">
          <cell r="B3837" t="str">
            <v>Установка счетчиков (Администрация муниц</v>
          </cell>
          <cell r="C3837" t="str">
            <v>20.7500.3035.20</v>
          </cell>
          <cell r="D3837" t="str">
            <v>IT.75.1186.633</v>
          </cell>
          <cell r="F3837" t="str">
            <v>8.2.1_0,4 кВ и ниже с ТТ_средства коммерческого учета электрической энергии (мощности) трехфазные прямого включения</v>
          </cell>
          <cell r="G3837">
            <v>2021</v>
          </cell>
          <cell r="H3837">
            <v>0.4</v>
          </cell>
          <cell r="I3837">
            <v>1</v>
          </cell>
        </row>
        <row r="3838">
          <cell r="B3838" t="str">
            <v>Установка счетчиков (Администрация муниц</v>
          </cell>
          <cell r="C3838" t="str">
            <v>20.7500.3040.20</v>
          </cell>
          <cell r="D3838" t="str">
            <v>IT.75.1186.635</v>
          </cell>
          <cell r="F3838" t="str">
            <v>8.2.1_0,4 кВ и ниже с ТТ_средства коммерческого учета электрической энергии (мощности) трехфазные прямого включения</v>
          </cell>
          <cell r="G3838">
            <v>2021</v>
          </cell>
          <cell r="H3838">
            <v>0.4</v>
          </cell>
          <cell r="I3838">
            <v>1</v>
          </cell>
        </row>
        <row r="3839">
          <cell r="B3839" t="str">
            <v>Установка счетчиков (Администрация муниц</v>
          </cell>
          <cell r="C3839" t="str">
            <v>20.7500.2985.20</v>
          </cell>
          <cell r="D3839" t="str">
            <v>IT.75.1186.636</v>
          </cell>
          <cell r="F3839" t="str">
            <v>8.2.1_0,4 кВ и ниже с ТТ_средства коммерческого учета электрической энергии (мощности) трехфазные прямого включения</v>
          </cell>
          <cell r="G3839">
            <v>2021</v>
          </cell>
          <cell r="H3839">
            <v>0.4</v>
          </cell>
          <cell r="I3839">
            <v>1</v>
          </cell>
        </row>
        <row r="3840">
          <cell r="B3840" t="str">
            <v>Установка счетчиков (Администрация муниц</v>
          </cell>
          <cell r="C3840" t="str">
            <v>20.7500.3033.20</v>
          </cell>
          <cell r="D3840" t="str">
            <v>IT.75.1186.637</v>
          </cell>
          <cell r="F3840" t="str">
            <v>8.2.1_0,4 кВ и ниже с ТТ_средства коммерческого учета электрической энергии (мощности) трехфазные прямого включения</v>
          </cell>
          <cell r="G3840">
            <v>2021</v>
          </cell>
          <cell r="H3840">
            <v>0.4</v>
          </cell>
          <cell r="I3840">
            <v>1</v>
          </cell>
        </row>
        <row r="3841">
          <cell r="B3841" t="str">
            <v>Установка счетчиков (ИП Шолохова Н.А.)</v>
          </cell>
          <cell r="C3841" t="str">
            <v>20.7500.2320.20</v>
          </cell>
          <cell r="D3841" t="str">
            <v>IT.75.1186.711</v>
          </cell>
          <cell r="F3841" t="str">
            <v>8.2.1_0,4 кВ и ниже с ТТ_средства коммерческого учета электрической энергии (мощности) трехфазные прямого включения</v>
          </cell>
          <cell r="G3841">
            <v>2021</v>
          </cell>
          <cell r="H3841">
            <v>0.4</v>
          </cell>
          <cell r="I3841">
            <v>1</v>
          </cell>
        </row>
        <row r="3842">
          <cell r="B3842" t="str">
            <v>Установка счетчиков (АО "Почта России")</v>
          </cell>
          <cell r="C3842" t="str">
            <v>20.7500.856.21</v>
          </cell>
          <cell r="D3842" t="str">
            <v>IT.75.1186.712</v>
          </cell>
          <cell r="F3842" t="str">
            <v>8.2.1_0,4 кВ и ниже с ТТ_средства коммерческого учета электрической энергии (мощности) трехфазные прямого включения</v>
          </cell>
          <cell r="G3842">
            <v>2021</v>
          </cell>
          <cell r="H3842">
            <v>0.4</v>
          </cell>
          <cell r="I3842">
            <v>1</v>
          </cell>
        </row>
        <row r="3843">
          <cell r="B3843" t="str">
            <v>Установка счетчика (ООО "Технострой")</v>
          </cell>
          <cell r="C3843" t="str">
            <v>20.7500.2352.21</v>
          </cell>
          <cell r="D3843" t="str">
            <v>IT.75.1186.722</v>
          </cell>
          <cell r="F3843" t="str">
            <v>8.2.1_0,4 кВ и ниже с ТТ_средства коммерческого учета электрической энергии (мощности) трехфазные прямого включения</v>
          </cell>
          <cell r="G3843">
            <v>2021</v>
          </cell>
          <cell r="H3843">
            <v>10</v>
          </cell>
          <cell r="I3843">
            <v>1</v>
          </cell>
        </row>
        <row r="3844">
          <cell r="B3844" t="str">
            <v>Установка счетчиков (Котельников К.Г.)</v>
          </cell>
          <cell r="C3844" t="str">
            <v>20.7500.3454.21</v>
          </cell>
          <cell r="D3844" t="str">
            <v>IT.75.1186.732</v>
          </cell>
          <cell r="F3844" t="str">
            <v>8.2.1_0,4 кВ и ниже с ТТ_средства коммерческого учета электрической энергии (мощности) трехфазные прямого включения</v>
          </cell>
          <cell r="G3844">
            <v>2021</v>
          </cell>
          <cell r="H3844">
            <v>0.4</v>
          </cell>
          <cell r="I3844">
            <v>1</v>
          </cell>
        </row>
        <row r="3845">
          <cell r="B3845" t="str">
            <v>Установка счетчиков (Богодухов Д.Ю.)</v>
          </cell>
          <cell r="C3845" t="str">
            <v>20.7500.530.21</v>
          </cell>
          <cell r="D3845" t="str">
            <v>IT.75.1625.011</v>
          </cell>
          <cell r="F3845" t="str">
            <v>8.2.1_0,4 кВ и ниже с ТТ_средства коммерческого учета электрической энергии (мощности) трехфазные прямого включения</v>
          </cell>
          <cell r="G3845">
            <v>2021</v>
          </cell>
          <cell r="H3845">
            <v>0.4</v>
          </cell>
          <cell r="I3845">
            <v>1</v>
          </cell>
        </row>
        <row r="3846">
          <cell r="B3846" t="str">
            <v>Установка счетчиков (Ликоренко Е.В.)</v>
          </cell>
          <cell r="C3846" t="str">
            <v>20.7500.3345.20</v>
          </cell>
          <cell r="D3846" t="str">
            <v>IT.75.1625.049</v>
          </cell>
          <cell r="F3846" t="str">
            <v>8.2.1_0,4 кВ и ниже с ТТ_средства коммерческого учета электрической энергии (мощности) трехфазные прямого включения</v>
          </cell>
          <cell r="G3846">
            <v>2021</v>
          </cell>
          <cell r="H3846">
            <v>0.4</v>
          </cell>
          <cell r="I3846">
            <v>1</v>
          </cell>
        </row>
        <row r="3847">
          <cell r="B3847" t="str">
            <v>Установка счетчика (МБУ ГУЗ "Газимуро-З</v>
          </cell>
          <cell r="C3847" t="str">
            <v>20.7500.3046.21</v>
          </cell>
          <cell r="D3847" t="str">
            <v>IT.75.1625.074</v>
          </cell>
          <cell r="F3847" t="str">
            <v>8.2.1_0,4 кВ и ниже с ТТ_средства коммерческого учета электрической энергии (мощности) трехфазные прямого включения</v>
          </cell>
          <cell r="G3847">
            <v>2021</v>
          </cell>
          <cell r="H3847">
            <v>0.4</v>
          </cell>
          <cell r="I3847">
            <v>1</v>
          </cell>
        </row>
        <row r="3848">
          <cell r="B3848" t="str">
            <v>Установка счетчиков (Кибирева М.Г.)</v>
          </cell>
          <cell r="C3848" t="str">
            <v>20.7500.1142.21</v>
          </cell>
          <cell r="D3848" t="str">
            <v>IT.75.1625.061</v>
          </cell>
          <cell r="F3848" t="str">
            <v>8.2.1_0,4 кВ и ниже с ТТ_средства коммерческого учета электрической энергии (мощности) трехфазные прямого включения</v>
          </cell>
          <cell r="G3848">
            <v>2021</v>
          </cell>
          <cell r="H3848">
            <v>0.4</v>
          </cell>
          <cell r="I3848">
            <v>1</v>
          </cell>
        </row>
        <row r="3849">
          <cell r="B3849" t="str">
            <v>Установка счетчиков (Шестаков В.Н.)</v>
          </cell>
          <cell r="C3849" t="str">
            <v>20.7500.1138.21</v>
          </cell>
          <cell r="D3849" t="str">
            <v>IT.75.1625.146</v>
          </cell>
          <cell r="F3849" t="str">
            <v>8.2.1_0,4 кВ и ниже с ТТ_средства коммерческого учета электрической энергии (мощности) трехфазные прямого включения</v>
          </cell>
          <cell r="G3849">
            <v>2021</v>
          </cell>
          <cell r="H3849">
            <v>0.4</v>
          </cell>
          <cell r="I3849">
            <v>1</v>
          </cell>
        </row>
        <row r="3850">
          <cell r="C3850" t="str">
            <v>20.7500.3739.21</v>
          </cell>
          <cell r="D3850" t="str">
            <v>IT.75.1625.168</v>
          </cell>
          <cell r="F3850" t="str">
            <v>8.2.1_0,4 кВ и ниже с ТТ_средства коммерческого учета электрической энергии (мощности) трехфазные прямого включения</v>
          </cell>
          <cell r="G3850">
            <v>2021</v>
          </cell>
          <cell r="H3850">
            <v>0.4</v>
          </cell>
          <cell r="I3850">
            <v>1</v>
          </cell>
        </row>
        <row r="3851">
          <cell r="C3851" t="str">
            <v>20.7500.1565.21</v>
          </cell>
          <cell r="D3851" t="str">
            <v>IT.75.1625.168</v>
          </cell>
          <cell r="F3851" t="str">
            <v>8.2.1_0,4 кВ и ниже с ТТ_средства коммерческого учета электрической энергии (мощности) трехфазные прямого включения</v>
          </cell>
          <cell r="G3851">
            <v>2021</v>
          </cell>
          <cell r="H3851">
            <v>0.4</v>
          </cell>
          <cell r="I3851">
            <v>1</v>
          </cell>
        </row>
        <row r="3852">
          <cell r="C3852" t="str">
            <v>20.7500.764.21</v>
          </cell>
          <cell r="D3852" t="str">
            <v>IT.75.1625.168</v>
          </cell>
          <cell r="F3852" t="str">
            <v>8.2.1_0,4 кВ и ниже с ТТ_средства коммерческого учета электрической энергии (мощности) трехфазные прямого включения</v>
          </cell>
          <cell r="G3852">
            <v>2021</v>
          </cell>
          <cell r="H3852">
            <v>0.4</v>
          </cell>
          <cell r="I3852">
            <v>1</v>
          </cell>
        </row>
        <row r="3853">
          <cell r="C3853" t="str">
            <v>20.7500.756.21</v>
          </cell>
          <cell r="D3853" t="str">
            <v>IT.75.1625.168</v>
          </cell>
          <cell r="F3853" t="str">
            <v>8.2.1_0,4 кВ и ниже с ТТ_средства коммерческого учета электрической энергии (мощности) трехфазные прямого включения</v>
          </cell>
          <cell r="G3853">
            <v>2021</v>
          </cell>
          <cell r="H3853">
            <v>0.4</v>
          </cell>
          <cell r="I3853">
            <v>1</v>
          </cell>
        </row>
        <row r="3854">
          <cell r="C3854" t="str">
            <v>20.7500.758.21</v>
          </cell>
          <cell r="D3854" t="str">
            <v>IT.75.1625.168</v>
          </cell>
          <cell r="F3854" t="str">
            <v>8.2.1_0,4 кВ и ниже с ТТ_средства коммерческого учета электрической энергии (мощности) трехфазные прямого включения</v>
          </cell>
          <cell r="G3854">
            <v>2021</v>
          </cell>
          <cell r="H3854">
            <v>0.4</v>
          </cell>
          <cell r="I3854">
            <v>1</v>
          </cell>
        </row>
        <row r="3855">
          <cell r="C3855" t="str">
            <v>20.7500.2714.21</v>
          </cell>
          <cell r="D3855" t="str">
            <v>IT.75.1625.168</v>
          </cell>
          <cell r="F3855" t="str">
            <v>8.2.1_0,4 кВ и ниже с ТТ_средства коммерческого учета электрической энергии (мощности) трехфазные прямого включения</v>
          </cell>
          <cell r="G3855">
            <v>2021</v>
          </cell>
          <cell r="H3855">
            <v>0.4</v>
          </cell>
          <cell r="I3855">
            <v>1</v>
          </cell>
        </row>
        <row r="3856">
          <cell r="C3856" t="str">
            <v>20.7500.3051.21</v>
          </cell>
          <cell r="D3856" t="str">
            <v>IT.75.1625.168</v>
          </cell>
          <cell r="F3856" t="str">
            <v>8.2.1_0,4 кВ и ниже с ТТ_средства коммерческого учета электрической энергии (мощности) трехфазные прямого включения</v>
          </cell>
          <cell r="G3856">
            <v>2021</v>
          </cell>
          <cell r="H3856">
            <v>0.4</v>
          </cell>
          <cell r="I3856">
            <v>1</v>
          </cell>
        </row>
        <row r="3857">
          <cell r="C3857" t="str">
            <v>20.7500.2854.21</v>
          </cell>
          <cell r="D3857" t="str">
            <v>IT.75.1625.168</v>
          </cell>
          <cell r="F3857" t="str">
            <v>8.2.1_0,4 кВ и ниже с ТТ_средства коммерческого учета электрической энергии (мощности) трехфазные прямого включения</v>
          </cell>
          <cell r="G3857">
            <v>2021</v>
          </cell>
          <cell r="H3857">
            <v>0.4</v>
          </cell>
          <cell r="I3857">
            <v>1</v>
          </cell>
        </row>
        <row r="3858">
          <cell r="C3858" t="str">
            <v>20.7500.1539.21</v>
          </cell>
          <cell r="D3858" t="str">
            <v>IT.75.1625.168</v>
          </cell>
          <cell r="F3858" t="str">
            <v>8.2.1_0,4 кВ и ниже с ТТ_средства коммерческого учета электрической энергии (мощности) трехфазные прямого включения</v>
          </cell>
          <cell r="G3858">
            <v>2021</v>
          </cell>
          <cell r="H3858">
            <v>0.4</v>
          </cell>
          <cell r="I3858">
            <v>1</v>
          </cell>
        </row>
        <row r="3859">
          <cell r="C3859" t="str">
            <v>20.7500.1563.19</v>
          </cell>
          <cell r="D3859" t="str">
            <v>IT.75.1625.168</v>
          </cell>
          <cell r="F3859" t="str">
            <v>8.2.1_0,4 кВ и ниже с ТТ_средства коммерческого учета электрической энергии (мощности) трехфазные прямого включения</v>
          </cell>
          <cell r="G3859">
            <v>2021</v>
          </cell>
          <cell r="H3859">
            <v>0.4</v>
          </cell>
          <cell r="I3859">
            <v>1</v>
          </cell>
        </row>
        <row r="3860">
          <cell r="C3860" t="str">
            <v>20.7500.657.21</v>
          </cell>
          <cell r="D3860" t="str">
            <v>IT.75.1625.168</v>
          </cell>
          <cell r="F3860" t="str">
            <v>8.2.1_0,4 кВ и ниже с ТТ_средства коммерческого учета электрической энергии (мощности) трехфазные прямого включения</v>
          </cell>
          <cell r="G3860">
            <v>2021</v>
          </cell>
          <cell r="H3860">
            <v>0.4</v>
          </cell>
          <cell r="I3860">
            <v>1</v>
          </cell>
        </row>
        <row r="3861">
          <cell r="C3861" t="str">
            <v>20.7500.1229.21</v>
          </cell>
          <cell r="D3861" t="str">
            <v>IT.75.1625.168</v>
          </cell>
          <cell r="F3861" t="str">
            <v>8.2.1_0,4 кВ и ниже с ТТ_средства коммерческого учета электрической энергии (мощности) трехфазные прямого включения</v>
          </cell>
          <cell r="G3861">
            <v>2021</v>
          </cell>
          <cell r="H3861">
            <v>0.4</v>
          </cell>
          <cell r="I3861">
            <v>1</v>
          </cell>
        </row>
        <row r="3862">
          <cell r="C3862" t="str">
            <v>20.7500.365.22</v>
          </cell>
          <cell r="D3862" t="str">
            <v>IT.75.1625.168</v>
          </cell>
          <cell r="F3862" t="str">
            <v>8.2.1_0,4 кВ и ниже с ТТ_средства коммерческого учета электрической энергии (мощности) трехфазные прямого включения</v>
          </cell>
          <cell r="G3862">
            <v>2021</v>
          </cell>
          <cell r="H3862">
            <v>0.4</v>
          </cell>
          <cell r="I3862">
            <v>1</v>
          </cell>
        </row>
        <row r="3863">
          <cell r="C3863" t="str">
            <v>20.7500.638.22</v>
          </cell>
          <cell r="D3863" t="str">
            <v>IT.75.1625.168</v>
          </cell>
          <cell r="F3863" t="str">
            <v>8.2.1_0,4 кВ и ниже с ТТ_средства коммерческого учета электрической энергии (мощности) трехфазные прямого включения</v>
          </cell>
          <cell r="G3863">
            <v>2021</v>
          </cell>
          <cell r="H3863">
            <v>0.4</v>
          </cell>
          <cell r="I3863">
            <v>1</v>
          </cell>
        </row>
        <row r="3864">
          <cell r="C3864" t="str">
            <v>20.7500.214.22</v>
          </cell>
          <cell r="D3864" t="str">
            <v>IT.75.1625.168</v>
          </cell>
          <cell r="F3864" t="str">
            <v>8.2.1_0,4 кВ и ниже с ТТ_средства коммерческого учета электрической энергии (мощности) трехфазные прямого включения</v>
          </cell>
          <cell r="G3864">
            <v>2021</v>
          </cell>
          <cell r="H3864">
            <v>0.4</v>
          </cell>
          <cell r="I3864">
            <v>1</v>
          </cell>
        </row>
        <row r="3865">
          <cell r="C3865" t="str">
            <v>20.7500.2398.21</v>
          </cell>
          <cell r="D3865" t="str">
            <v>IT.75.1625.168</v>
          </cell>
          <cell r="F3865" t="str">
            <v>8.2.1_0,4 кВ и ниже с ТТ_средства коммерческого учета электрической энергии (мощности) трехфазные прямого включения</v>
          </cell>
          <cell r="G3865">
            <v>2021</v>
          </cell>
          <cell r="H3865">
            <v>0.4</v>
          </cell>
          <cell r="I3865">
            <v>1</v>
          </cell>
        </row>
        <row r="3866">
          <cell r="C3866" t="str">
            <v>20.7500.1572.21</v>
          </cell>
          <cell r="D3866" t="str">
            <v>IT.75.1625.168</v>
          </cell>
          <cell r="F3866" t="str">
            <v>8.2.1_0,4 кВ и ниже с ТТ_средства коммерческого учета электрической энергии (мощности) трехфазные прямого включения</v>
          </cell>
          <cell r="G3866">
            <v>2021</v>
          </cell>
          <cell r="H3866">
            <v>0.4</v>
          </cell>
          <cell r="I3866">
            <v>1</v>
          </cell>
        </row>
        <row r="3867">
          <cell r="C3867" t="str">
            <v>20.7500.2297.21</v>
          </cell>
          <cell r="D3867" t="str">
            <v>IT.75.1625.168</v>
          </cell>
          <cell r="F3867" t="str">
            <v>8.2.1_0,4 кВ и ниже с ТТ_средства коммерческого учета электрической энергии (мощности) трехфазные прямого включения</v>
          </cell>
          <cell r="G3867">
            <v>2021</v>
          </cell>
          <cell r="H3867">
            <v>0.4</v>
          </cell>
          <cell r="I3867">
            <v>1</v>
          </cell>
        </row>
        <row r="3868">
          <cell r="C3868" t="str">
            <v>20.7500.2310.21</v>
          </cell>
          <cell r="D3868" t="str">
            <v>IT.75.1625.168</v>
          </cell>
          <cell r="F3868" t="str">
            <v>8.2.1_0,4 кВ и ниже с ТТ_средства коммерческого учета электрической энергии (мощности) трехфазные прямого включения</v>
          </cell>
          <cell r="G3868">
            <v>2021</v>
          </cell>
          <cell r="H3868">
            <v>0.4</v>
          </cell>
          <cell r="I3868">
            <v>1</v>
          </cell>
        </row>
        <row r="3869">
          <cell r="C3869" t="str">
            <v>20.7500.2055.21</v>
          </cell>
          <cell r="D3869" t="str">
            <v>IT.75.1625.168</v>
          </cell>
          <cell r="F3869" t="str">
            <v>8.2.1_0,4 кВ и ниже с ТТ_средства коммерческого учета электрической энергии (мощности) трехфазные прямого включения</v>
          </cell>
          <cell r="G3869">
            <v>2021</v>
          </cell>
          <cell r="H3869">
            <v>0.4</v>
          </cell>
          <cell r="I3869">
            <v>1</v>
          </cell>
        </row>
        <row r="3870">
          <cell r="C3870" t="str">
            <v>20.7500.33.22</v>
          </cell>
          <cell r="D3870" t="str">
            <v>IT.75.1625.168</v>
          </cell>
          <cell r="F3870" t="str">
            <v>8.2.1_0,4 кВ и ниже с ТТ_средства коммерческого учета электрической энергии (мощности) трехфазные прямого включения</v>
          </cell>
          <cell r="G3870">
            <v>2021</v>
          </cell>
          <cell r="H3870">
            <v>0.4</v>
          </cell>
          <cell r="I3870">
            <v>1</v>
          </cell>
        </row>
        <row r="3871">
          <cell r="C3871" t="str">
            <v>20.7500.2177.21</v>
          </cell>
          <cell r="D3871" t="str">
            <v>IT.75.1625.168</v>
          </cell>
          <cell r="F3871" t="str">
            <v>8.2.1_0,4 кВ и ниже с ТТ_средства коммерческого учета электрической энергии (мощности) трехфазные прямого включения</v>
          </cell>
          <cell r="G3871">
            <v>2021</v>
          </cell>
          <cell r="H3871">
            <v>0.4</v>
          </cell>
          <cell r="I3871">
            <v>1</v>
          </cell>
        </row>
        <row r="3872">
          <cell r="C3872" t="str">
            <v>20.7500.2388.21</v>
          </cell>
          <cell r="D3872" t="str">
            <v>IT.75.1625.168</v>
          </cell>
          <cell r="F3872" t="str">
            <v>8.2.1_0,4 кВ и ниже с ТТ_средства коммерческого учета электрической энергии (мощности) трехфазные прямого включения</v>
          </cell>
          <cell r="G3872">
            <v>2021</v>
          </cell>
          <cell r="H3872">
            <v>0.4</v>
          </cell>
          <cell r="I3872">
            <v>1</v>
          </cell>
        </row>
        <row r="3873">
          <cell r="C3873" t="str">
            <v>20.7500.2511.21</v>
          </cell>
          <cell r="D3873" t="str">
            <v>IT.75.1625.168</v>
          </cell>
          <cell r="F3873" t="str">
            <v>8.2.1_0,4 кВ и ниже с ТТ_средства коммерческого учета электрической энергии (мощности) трехфазные прямого включения</v>
          </cell>
          <cell r="G3873">
            <v>2021</v>
          </cell>
          <cell r="H3873">
            <v>0.4</v>
          </cell>
          <cell r="I3873">
            <v>1</v>
          </cell>
        </row>
        <row r="3874">
          <cell r="C3874" t="str">
            <v>20.7500.2262.21</v>
          </cell>
          <cell r="D3874" t="str">
            <v>IT.75.1625.168</v>
          </cell>
          <cell r="F3874" t="str">
            <v>8.2.1_0,4 кВ и ниже с ТТ_средства коммерческого учета электрической энергии (мощности) трехфазные прямого включения</v>
          </cell>
          <cell r="G3874">
            <v>2021</v>
          </cell>
          <cell r="H3874">
            <v>0.4</v>
          </cell>
          <cell r="I3874">
            <v>1</v>
          </cell>
        </row>
        <row r="3875">
          <cell r="C3875" t="str">
            <v>20.7500.2557.21</v>
          </cell>
          <cell r="D3875" t="str">
            <v>IT.75.1625.168</v>
          </cell>
          <cell r="F3875" t="str">
            <v>8.2.1_0,4 кВ и ниже с ТТ_средства коммерческого учета электрической энергии (мощности) трехфазные прямого включения</v>
          </cell>
          <cell r="G3875">
            <v>2021</v>
          </cell>
          <cell r="H3875">
            <v>0.4</v>
          </cell>
          <cell r="I3875">
            <v>1</v>
          </cell>
        </row>
        <row r="3876">
          <cell r="C3876" t="str">
            <v>20.7500.187.22</v>
          </cell>
          <cell r="D3876" t="str">
            <v>IT.75.1625.168</v>
          </cell>
          <cell r="F3876" t="str">
            <v>8.2.1_0,4 кВ и ниже с ТТ_средства коммерческого учета электрической энергии (мощности) трехфазные прямого включения</v>
          </cell>
          <cell r="G3876">
            <v>2021</v>
          </cell>
          <cell r="H3876">
            <v>0.4</v>
          </cell>
          <cell r="I3876">
            <v>1</v>
          </cell>
        </row>
        <row r="3877">
          <cell r="C3877" t="str">
            <v>20.7500.2848.21</v>
          </cell>
          <cell r="D3877" t="str">
            <v>IT.75.1625.168</v>
          </cell>
          <cell r="F3877" t="str">
            <v>8.2.1_0,4 кВ и ниже с ТТ_средства коммерческого учета электрической энергии (мощности) трехфазные прямого включения</v>
          </cell>
          <cell r="G3877">
            <v>2021</v>
          </cell>
          <cell r="H3877">
            <v>0.4</v>
          </cell>
          <cell r="I3877">
            <v>1</v>
          </cell>
        </row>
        <row r="3878">
          <cell r="C3878" t="str">
            <v>20.7500.42.22</v>
          </cell>
          <cell r="D3878" t="str">
            <v>IT.75.1625.168</v>
          </cell>
          <cell r="F3878" t="str">
            <v>8.2.1_0,4 кВ и ниже с ТТ_средства коммерческого учета электрической энергии (мощности) трехфазные прямого включения</v>
          </cell>
          <cell r="G3878">
            <v>2021</v>
          </cell>
          <cell r="H3878">
            <v>0.4</v>
          </cell>
          <cell r="I3878">
            <v>1</v>
          </cell>
        </row>
        <row r="3879">
          <cell r="C3879" t="str">
            <v>20.7500.3957.21</v>
          </cell>
          <cell r="D3879" t="str">
            <v>IT.75.1625.168</v>
          </cell>
          <cell r="F3879" t="str">
            <v>8.2.1_0,4 кВ и ниже с ТТ_средства коммерческого учета электрической энергии (мощности) трехфазные прямого включения</v>
          </cell>
          <cell r="G3879">
            <v>2021</v>
          </cell>
          <cell r="H3879">
            <v>0.4</v>
          </cell>
          <cell r="I3879">
            <v>1</v>
          </cell>
        </row>
        <row r="3880">
          <cell r="C3880" t="str">
            <v>20.7500.3236.20</v>
          </cell>
          <cell r="D3880" t="str">
            <v>IT.75.1625.168</v>
          </cell>
          <cell r="F3880" t="str">
            <v>8.2.1_0,4 кВ и ниже с ТТ_средства коммерческого учета электрической энергии (мощности) трехфазные прямого включения</v>
          </cell>
          <cell r="G3880">
            <v>2021</v>
          </cell>
          <cell r="H3880">
            <v>0.4</v>
          </cell>
          <cell r="I3880">
            <v>1</v>
          </cell>
        </row>
        <row r="3881">
          <cell r="C3881" t="str">
            <v>20.7500.2231.21</v>
          </cell>
          <cell r="D3881" t="str">
            <v>IT.75.1625.168</v>
          </cell>
          <cell r="F3881" t="str">
            <v>8.2.1_0,4 кВ и ниже с ТТ_средства коммерческого учета электрической энергии (мощности) трехфазные прямого включения</v>
          </cell>
          <cell r="G3881">
            <v>2021</v>
          </cell>
          <cell r="H3881">
            <v>0.4</v>
          </cell>
          <cell r="I3881">
            <v>1</v>
          </cell>
        </row>
        <row r="3882">
          <cell r="C3882" t="str">
            <v>20.7500.1250.21</v>
          </cell>
          <cell r="D3882" t="str">
            <v>IT.75.1625.168</v>
          </cell>
          <cell r="F3882" t="str">
            <v>8.2.1_0,4 кВ и ниже с ТТ_средства коммерческого учета электрической энергии (мощности) трехфазные прямого включения</v>
          </cell>
          <cell r="G3882">
            <v>2021</v>
          </cell>
          <cell r="H3882">
            <v>0.4</v>
          </cell>
          <cell r="I3882">
            <v>1</v>
          </cell>
        </row>
        <row r="3883">
          <cell r="C3883" t="str">
            <v>20.7500.2998.20</v>
          </cell>
          <cell r="D3883" t="str">
            <v>IT.75.1625.168</v>
          </cell>
          <cell r="F3883" t="str">
            <v>8.2.1_0,4 кВ и ниже с ТТ_средства коммерческого учета электрической энергии (мощности) трехфазные прямого включения</v>
          </cell>
          <cell r="G3883">
            <v>2021</v>
          </cell>
          <cell r="H3883">
            <v>0.4</v>
          </cell>
          <cell r="I3883">
            <v>1</v>
          </cell>
        </row>
        <row r="3884">
          <cell r="C3884" t="str">
            <v>20.7500.455.21</v>
          </cell>
          <cell r="D3884" t="str">
            <v>IT.75.1625.168</v>
          </cell>
          <cell r="F3884" t="str">
            <v>8.2.1_0,4 кВ и ниже с ТТ_средства коммерческого учета электрической энергии (мощности) трехфазные прямого включения</v>
          </cell>
          <cell r="G3884">
            <v>2021</v>
          </cell>
          <cell r="H3884">
            <v>0.4</v>
          </cell>
          <cell r="I3884">
            <v>1</v>
          </cell>
        </row>
        <row r="3885">
          <cell r="C3885" t="str">
            <v>20.7500.1708.21</v>
          </cell>
          <cell r="D3885" t="str">
            <v>IT.75.1625.168</v>
          </cell>
          <cell r="F3885" t="str">
            <v>8.2.1_0,4 кВ и ниже с ТТ_средства коммерческого учета электрической энергии (мощности) трехфазные прямого включения</v>
          </cell>
          <cell r="G3885">
            <v>2021</v>
          </cell>
          <cell r="H3885">
            <v>0.4</v>
          </cell>
          <cell r="I3885">
            <v>1</v>
          </cell>
        </row>
        <row r="3886">
          <cell r="C3886" t="str">
            <v>20.7500.1861.21</v>
          </cell>
          <cell r="D3886" t="str">
            <v>IT.75.1625.168</v>
          </cell>
          <cell r="F3886" t="str">
            <v>8.2.1_0,4 кВ и ниже с ТТ_средства коммерческого учета электрической энергии (мощности) трехфазные прямого включения</v>
          </cell>
          <cell r="G3886">
            <v>2021</v>
          </cell>
          <cell r="H3886">
            <v>0.4</v>
          </cell>
          <cell r="I3886">
            <v>1</v>
          </cell>
        </row>
        <row r="3887">
          <cell r="C3887" t="str">
            <v>20.7500.2760.21</v>
          </cell>
          <cell r="D3887" t="str">
            <v>IT.75.1625.168</v>
          </cell>
          <cell r="F3887" t="str">
            <v>8.2.1_0,4 кВ и ниже с ТТ_средства коммерческого учета электрической энергии (мощности) трехфазные прямого включения</v>
          </cell>
          <cell r="G3887">
            <v>2021</v>
          </cell>
          <cell r="H3887">
            <v>0.4</v>
          </cell>
          <cell r="I3887">
            <v>1</v>
          </cell>
        </row>
        <row r="3888">
          <cell r="C3888" t="str">
            <v>20.7500.3069.21</v>
          </cell>
          <cell r="D3888" t="str">
            <v>IT.75.1625.168</v>
          </cell>
          <cell r="F3888" t="str">
            <v>8.2.1_0,4 кВ и ниже с ТТ_средства коммерческого учета электрической энергии (мощности) трехфазные прямого включения</v>
          </cell>
          <cell r="G3888">
            <v>2021</v>
          </cell>
          <cell r="H3888">
            <v>0.4</v>
          </cell>
          <cell r="I3888">
            <v>1</v>
          </cell>
        </row>
        <row r="3889">
          <cell r="C3889" t="str">
            <v>20.7500.3561.21</v>
          </cell>
          <cell r="D3889" t="str">
            <v>IT.75.1625.168</v>
          </cell>
          <cell r="F3889" t="str">
            <v>8.2.1_0,4 кВ и ниже с ТТ_средства коммерческого учета электрической энергии (мощности) трехфазные прямого включения</v>
          </cell>
          <cell r="G3889">
            <v>2021</v>
          </cell>
          <cell r="H3889">
            <v>0.4</v>
          </cell>
          <cell r="I3889">
            <v>1</v>
          </cell>
        </row>
        <row r="3890">
          <cell r="C3890" t="str">
            <v>20.7500.3645.21</v>
          </cell>
          <cell r="D3890" t="str">
            <v>IT.75.1625.168</v>
          </cell>
          <cell r="F3890" t="str">
            <v>8.2.1_0,4 кВ и ниже с ТТ_средства коммерческого учета электрической энергии (мощности) трехфазные прямого включения</v>
          </cell>
          <cell r="G3890">
            <v>2021</v>
          </cell>
          <cell r="H3890">
            <v>0.4</v>
          </cell>
          <cell r="I3890">
            <v>1</v>
          </cell>
        </row>
        <row r="3891">
          <cell r="C3891" t="str">
            <v>20.7500.3880.21</v>
          </cell>
          <cell r="D3891" t="str">
            <v>IT.75.1625.168</v>
          </cell>
          <cell r="F3891" t="str">
            <v>8.2.1_0,4 кВ и ниже с ТТ_средства коммерческого учета электрической энергии (мощности) трехфазные прямого включения</v>
          </cell>
          <cell r="G3891">
            <v>2021</v>
          </cell>
          <cell r="H3891">
            <v>0.4</v>
          </cell>
          <cell r="I3891">
            <v>1</v>
          </cell>
        </row>
        <row r="3892">
          <cell r="C3892" t="str">
            <v>20.7500.3912.21</v>
          </cell>
          <cell r="D3892" t="str">
            <v>IT.75.1625.168</v>
          </cell>
          <cell r="F3892" t="str">
            <v>8.2.1_0,4 кВ и ниже с ТТ_средства коммерческого учета электрической энергии (мощности) трехфазные прямого включения</v>
          </cell>
          <cell r="G3892">
            <v>2021</v>
          </cell>
          <cell r="H3892">
            <v>0.4</v>
          </cell>
          <cell r="I3892">
            <v>1</v>
          </cell>
        </row>
        <row r="3893">
          <cell r="C3893" t="str">
            <v>20.7500.1878.21</v>
          </cell>
          <cell r="D3893" t="str">
            <v>IT.75.1625.168</v>
          </cell>
          <cell r="F3893" t="str">
            <v>8.2.1_0,4 кВ и ниже с ТТ_средства коммерческого учета электрической энергии (мощности) трехфазные прямого включения</v>
          </cell>
          <cell r="G3893">
            <v>2021</v>
          </cell>
          <cell r="H3893">
            <v>0.4</v>
          </cell>
          <cell r="I3893">
            <v>1</v>
          </cell>
        </row>
        <row r="3894">
          <cell r="C3894" t="str">
            <v>20.7500.1843.21</v>
          </cell>
          <cell r="D3894" t="str">
            <v>IT.75.1625.168</v>
          </cell>
          <cell r="F3894" t="str">
            <v>8.2.1_0,4 кВ и ниже с ТТ_средства коммерческого учета электрической энергии (мощности) трехфазные прямого включения</v>
          </cell>
          <cell r="G3894">
            <v>2021</v>
          </cell>
          <cell r="H3894">
            <v>0.4</v>
          </cell>
          <cell r="I3894">
            <v>1</v>
          </cell>
        </row>
        <row r="3895">
          <cell r="C3895" t="str">
            <v>20.7500.3624.21</v>
          </cell>
          <cell r="D3895" t="str">
            <v>IT.75.1625.168</v>
          </cell>
          <cell r="F3895" t="str">
            <v>8.2.1_0,4 кВ и ниже с ТТ_средства коммерческого учета электрической энергии (мощности) трехфазные прямого включения</v>
          </cell>
          <cell r="G3895">
            <v>2021</v>
          </cell>
          <cell r="H3895">
            <v>0.4</v>
          </cell>
          <cell r="I3895">
            <v>1</v>
          </cell>
        </row>
        <row r="3896">
          <cell r="C3896" t="str">
            <v>20.7500.3969.21</v>
          </cell>
          <cell r="D3896" t="str">
            <v>IT.75.1625.168</v>
          </cell>
          <cell r="F3896" t="str">
            <v>8.2.1_0,4 кВ и ниже с ТТ_средства коммерческого учета электрической энергии (мощности) трехфазные прямого включения</v>
          </cell>
          <cell r="G3896">
            <v>2021</v>
          </cell>
          <cell r="H3896">
            <v>0.4</v>
          </cell>
          <cell r="I3896">
            <v>1</v>
          </cell>
        </row>
        <row r="3897">
          <cell r="C3897" t="str">
            <v>20.7500.3.22</v>
          </cell>
          <cell r="D3897" t="str">
            <v>IT.75.1625.168</v>
          </cell>
          <cell r="F3897" t="str">
            <v>8.2.1_0,4 кВ и ниже с ТТ_средства коммерческого учета электрической энергии (мощности) трехфазные прямого включения</v>
          </cell>
          <cell r="G3897">
            <v>2021</v>
          </cell>
          <cell r="H3897">
            <v>0.4</v>
          </cell>
          <cell r="I3897">
            <v>1</v>
          </cell>
        </row>
        <row r="3898">
          <cell r="C3898" t="str">
            <v>20.7500.61.22</v>
          </cell>
          <cell r="D3898" t="str">
            <v>IT.75.1625.168</v>
          </cell>
          <cell r="F3898" t="str">
            <v>8.2.1_0,4 кВ и ниже с ТТ_средства коммерческого учета электрической энергии (мощности) трехфазные прямого включения</v>
          </cell>
          <cell r="G3898">
            <v>2021</v>
          </cell>
          <cell r="H3898">
            <v>0.4</v>
          </cell>
          <cell r="I3898">
            <v>1</v>
          </cell>
        </row>
        <row r="3899">
          <cell r="C3899" t="str">
            <v>20.7500.1608.21</v>
          </cell>
          <cell r="D3899" t="str">
            <v>IT.75.1625.168</v>
          </cell>
          <cell r="F3899" t="str">
            <v>8.2.1_0,4 кВ и ниже с ТТ_средства коммерческого учета электрической энергии (мощности) трехфазные прямого включения</v>
          </cell>
          <cell r="G3899">
            <v>2021</v>
          </cell>
          <cell r="H3899">
            <v>0.4</v>
          </cell>
          <cell r="I3899">
            <v>1</v>
          </cell>
        </row>
        <row r="3900">
          <cell r="C3900" t="str">
            <v>20.7500.1398.21</v>
          </cell>
          <cell r="D3900" t="str">
            <v>IT.75.1625.168</v>
          </cell>
          <cell r="F3900" t="str">
            <v>8.2.1_0,4 кВ и ниже с ТТ_средства коммерческого учета электрической энергии (мощности) трехфазные прямого включения</v>
          </cell>
          <cell r="G3900">
            <v>2021</v>
          </cell>
          <cell r="H3900">
            <v>0.4</v>
          </cell>
          <cell r="I3900">
            <v>1</v>
          </cell>
        </row>
        <row r="3901">
          <cell r="C3901" t="str">
            <v>20.7500.1986.21</v>
          </cell>
          <cell r="D3901" t="str">
            <v>IT.75.1625.168</v>
          </cell>
          <cell r="F3901" t="str">
            <v>8.2.1_0,4 кВ и ниже с ТТ_средства коммерческого учета электрической энергии (мощности) трехфазные прямого включения</v>
          </cell>
          <cell r="G3901">
            <v>2021</v>
          </cell>
          <cell r="H3901">
            <v>0.4</v>
          </cell>
          <cell r="I3901">
            <v>1</v>
          </cell>
        </row>
        <row r="3902">
          <cell r="C3902" t="str">
            <v>20.7500.2203.21</v>
          </cell>
          <cell r="D3902" t="str">
            <v>IT.75.1625.168</v>
          </cell>
          <cell r="F3902" t="str">
            <v>8.2.1_0,4 кВ и ниже с ТТ_средства коммерческого учета электрической энергии (мощности) трехфазные прямого включения</v>
          </cell>
          <cell r="G3902">
            <v>2021</v>
          </cell>
          <cell r="H3902">
            <v>0.4</v>
          </cell>
          <cell r="I3902">
            <v>1</v>
          </cell>
        </row>
        <row r="3903">
          <cell r="C3903" t="str">
            <v>20.7500.3441.21</v>
          </cell>
          <cell r="D3903" t="str">
            <v>IT.75.1625.168</v>
          </cell>
          <cell r="F3903" t="str">
            <v>8.2.1_0,4 кВ и ниже с ТТ_средства коммерческого учета электрической энергии (мощности) трехфазные прямого включения</v>
          </cell>
          <cell r="G3903">
            <v>2021</v>
          </cell>
          <cell r="H3903">
            <v>0.4</v>
          </cell>
          <cell r="I3903">
            <v>1</v>
          </cell>
        </row>
        <row r="3904">
          <cell r="C3904" t="str">
            <v>20.7500.3827.21</v>
          </cell>
          <cell r="D3904" t="str">
            <v>IT.75.1625.168</v>
          </cell>
          <cell r="F3904" t="str">
            <v>8.2.1_0,4 кВ и ниже с ТТ_средства коммерческого учета электрической энергии (мощности) трехфазные прямого включения</v>
          </cell>
          <cell r="G3904">
            <v>2021</v>
          </cell>
          <cell r="H3904">
            <v>0.4</v>
          </cell>
          <cell r="I3904">
            <v>1</v>
          </cell>
        </row>
        <row r="3905">
          <cell r="C3905" t="str">
            <v>20.7500.3725.21</v>
          </cell>
          <cell r="D3905" t="str">
            <v>IT.75.1625.168</v>
          </cell>
          <cell r="F3905" t="str">
            <v>8.2.1_0,4 кВ и ниже с ТТ_средства коммерческого учета электрической энергии (мощности) трехфазные прямого включения</v>
          </cell>
          <cell r="G3905">
            <v>2021</v>
          </cell>
          <cell r="H3905">
            <v>0.4</v>
          </cell>
          <cell r="I3905">
            <v>1</v>
          </cell>
        </row>
        <row r="3906">
          <cell r="C3906" t="str">
            <v>20.7500.3580.21</v>
          </cell>
          <cell r="D3906" t="str">
            <v>IT.75.1625.168</v>
          </cell>
          <cell r="F3906" t="str">
            <v>8.2.1_0,4 кВ и ниже с ТТ_средства коммерческого учета электрической энергии (мощности) трехфазные прямого включения</v>
          </cell>
          <cell r="G3906">
            <v>2021</v>
          </cell>
          <cell r="H3906">
            <v>0.4</v>
          </cell>
          <cell r="I3906">
            <v>1</v>
          </cell>
        </row>
        <row r="3907">
          <cell r="C3907" t="str">
            <v>20.7500.3801.21</v>
          </cell>
          <cell r="D3907" t="str">
            <v>IT.75.1625.168</v>
          </cell>
          <cell r="F3907" t="str">
            <v>8.2.1_0,4 кВ и ниже с ТТ_средства коммерческого учета электрической энергии (мощности) трехфазные прямого включения</v>
          </cell>
          <cell r="G3907">
            <v>2021</v>
          </cell>
          <cell r="H3907">
            <v>0.4</v>
          </cell>
          <cell r="I3907">
            <v>1</v>
          </cell>
        </row>
        <row r="3908">
          <cell r="C3908" t="str">
            <v>20.7500.2655.20</v>
          </cell>
          <cell r="D3908" t="str">
            <v>IT.75.1625.168</v>
          </cell>
          <cell r="F3908" t="str">
            <v>8.2.1_0,4 кВ и ниже с ТТ_средства коммерческого учета электрической энергии (мощности) трехфазные прямого включения</v>
          </cell>
          <cell r="G3908">
            <v>2021</v>
          </cell>
          <cell r="H3908">
            <v>0.4</v>
          </cell>
          <cell r="I3908">
            <v>1</v>
          </cell>
        </row>
        <row r="3909">
          <cell r="C3909" t="str">
            <v>20.7500.2138.21</v>
          </cell>
          <cell r="D3909" t="str">
            <v>IT.75.1625.168</v>
          </cell>
          <cell r="F3909" t="str">
            <v>8.2.1_0,4 кВ и ниже с ТТ_средства коммерческого учета электрической энергии (мощности) трехфазные прямого включения</v>
          </cell>
          <cell r="G3909">
            <v>2021</v>
          </cell>
          <cell r="H3909">
            <v>0.4</v>
          </cell>
          <cell r="I3909">
            <v>1</v>
          </cell>
        </row>
        <row r="3910">
          <cell r="C3910" t="str">
            <v>20.7500.3444.20</v>
          </cell>
          <cell r="D3910" t="str">
            <v>IT.75.1625.168</v>
          </cell>
          <cell r="F3910" t="str">
            <v>8.2.1_0,4 кВ и ниже с ТТ_средства коммерческого учета электрической энергии (мощности) трехфазные прямого включения</v>
          </cell>
          <cell r="G3910">
            <v>2021</v>
          </cell>
          <cell r="H3910">
            <v>0.4</v>
          </cell>
          <cell r="I3910">
            <v>1</v>
          </cell>
        </row>
        <row r="3911">
          <cell r="C3911" t="str">
            <v>20.7500.964.21</v>
          </cell>
          <cell r="D3911" t="str">
            <v>IT.75.1625.168</v>
          </cell>
          <cell r="F3911" t="str">
            <v>8.2.1_0,4 кВ и ниже с ТТ_средства коммерческого учета электрической энергии (мощности) трехфазные прямого включения</v>
          </cell>
          <cell r="G3911">
            <v>2021</v>
          </cell>
          <cell r="H3911">
            <v>0.4</v>
          </cell>
          <cell r="I3911">
            <v>1</v>
          </cell>
        </row>
        <row r="3912">
          <cell r="C3912" t="str">
            <v>20.7500.998.21</v>
          </cell>
          <cell r="D3912" t="str">
            <v>IT.75.1625.168</v>
          </cell>
          <cell r="F3912" t="str">
            <v>8.2.1_0,4 кВ и ниже с ТТ_средства коммерческого учета электрической энергии (мощности) трехфазные прямого включения</v>
          </cell>
          <cell r="G3912">
            <v>2021</v>
          </cell>
          <cell r="H3912">
            <v>0.4</v>
          </cell>
          <cell r="I3912">
            <v>1</v>
          </cell>
        </row>
        <row r="3913">
          <cell r="C3913" t="str">
            <v>20.7500.1944.21</v>
          </cell>
          <cell r="D3913" t="str">
            <v>IT.75.1625.168</v>
          </cell>
          <cell r="F3913" t="str">
            <v>8.2.1_0,4 кВ и ниже с ТТ_средства коммерческого учета электрической энергии (мощности) трехфазные прямого включения</v>
          </cell>
          <cell r="G3913">
            <v>2021</v>
          </cell>
          <cell r="H3913">
            <v>0.4</v>
          </cell>
          <cell r="I3913">
            <v>1</v>
          </cell>
        </row>
        <row r="3914">
          <cell r="C3914" t="str">
            <v>20.7500.3163.21</v>
          </cell>
          <cell r="D3914" t="str">
            <v>IT.75.1625.168</v>
          </cell>
          <cell r="F3914" t="str">
            <v>8.2.1_0,4 кВ и ниже с ТТ_средства коммерческого учета электрической энергии (мощности) трехфазные прямого включения</v>
          </cell>
          <cell r="G3914">
            <v>2021</v>
          </cell>
          <cell r="H3914">
            <v>0.4</v>
          </cell>
          <cell r="I3914">
            <v>1</v>
          </cell>
        </row>
        <row r="3915">
          <cell r="C3915" t="str">
            <v>20.7500.103.21</v>
          </cell>
          <cell r="D3915" t="str">
            <v>IT.75.1625.168</v>
          </cell>
          <cell r="F3915" t="str">
            <v>8.2.1_0,4 кВ и ниже с ТТ_средства коммерческого учета электрической энергии (мощности) трехфазные прямого включения</v>
          </cell>
          <cell r="G3915">
            <v>2021</v>
          </cell>
          <cell r="H3915">
            <v>0.4</v>
          </cell>
          <cell r="I3915">
            <v>1</v>
          </cell>
        </row>
        <row r="3916">
          <cell r="C3916" t="str">
            <v>20.7500.3299.21</v>
          </cell>
          <cell r="D3916" t="str">
            <v>IT.75.1625.168</v>
          </cell>
          <cell r="F3916" t="str">
            <v>8.2.1_0,4 кВ и ниже с ТТ_средства коммерческого учета электрической энергии (мощности) трехфазные прямого включения</v>
          </cell>
          <cell r="G3916">
            <v>2021</v>
          </cell>
          <cell r="H3916">
            <v>0.4</v>
          </cell>
          <cell r="I3916">
            <v>1</v>
          </cell>
        </row>
        <row r="3917">
          <cell r="C3917" t="str">
            <v>20.7500.1869.20</v>
          </cell>
          <cell r="D3917" t="str">
            <v>IT.75.1625.168</v>
          </cell>
          <cell r="F3917" t="str">
            <v>8.2.1_0,4 кВ и ниже с ТТ_средства коммерческого учета электрической энергии (мощности) трехфазные прямого включения</v>
          </cell>
          <cell r="G3917">
            <v>2021</v>
          </cell>
          <cell r="H3917">
            <v>0.4</v>
          </cell>
          <cell r="I3917">
            <v>1</v>
          </cell>
        </row>
        <row r="3918">
          <cell r="C3918" t="str">
            <v>20.7500.2779.20</v>
          </cell>
          <cell r="D3918" t="str">
            <v>IT.75.1625.168</v>
          </cell>
          <cell r="F3918" t="str">
            <v>8.2.1_0,4 кВ и ниже с ТТ_средства коммерческого учета электрической энергии (мощности) трехфазные прямого включения</v>
          </cell>
          <cell r="G3918">
            <v>2021</v>
          </cell>
          <cell r="H3918">
            <v>0.4</v>
          </cell>
          <cell r="I3918">
            <v>1</v>
          </cell>
        </row>
        <row r="3919">
          <cell r="C3919" t="str">
            <v>20.7500.2778.20</v>
          </cell>
          <cell r="D3919" t="str">
            <v>IT.75.1625.168</v>
          </cell>
          <cell r="F3919" t="str">
            <v>8.2.1_0,4 кВ и ниже с ТТ_средства коммерческого учета электрической энергии (мощности) трехфазные прямого включения</v>
          </cell>
          <cell r="G3919">
            <v>2021</v>
          </cell>
          <cell r="H3919">
            <v>0.4</v>
          </cell>
          <cell r="I3919">
            <v>1</v>
          </cell>
        </row>
        <row r="3920">
          <cell r="C3920" t="str">
            <v>20.7500.3013.20</v>
          </cell>
          <cell r="D3920" t="str">
            <v>IT.75.1625.168</v>
          </cell>
          <cell r="F3920" t="str">
            <v>8.2.1_0,4 кВ и ниже с ТТ_средства коммерческого учета электрической энергии (мощности) трехфазные прямого включения</v>
          </cell>
          <cell r="G3920">
            <v>2021</v>
          </cell>
          <cell r="H3920">
            <v>0.4</v>
          </cell>
          <cell r="I3920">
            <v>1</v>
          </cell>
        </row>
        <row r="3921">
          <cell r="C3921" t="str">
            <v>20.7500.798.21</v>
          </cell>
          <cell r="D3921" t="str">
            <v>IT.75.1625.168</v>
          </cell>
          <cell r="F3921" t="str">
            <v>8.2.1_0,4 кВ и ниже с ТТ_средства коммерческого учета электрической энергии (мощности) трехфазные прямого включения</v>
          </cell>
          <cell r="G3921">
            <v>2021</v>
          </cell>
          <cell r="H3921">
            <v>0.4</v>
          </cell>
          <cell r="I3921">
            <v>1</v>
          </cell>
        </row>
        <row r="3922">
          <cell r="C3922" t="str">
            <v>20.7500.2503.21</v>
          </cell>
          <cell r="D3922" t="str">
            <v>IT.75.1625.168</v>
          </cell>
          <cell r="F3922" t="str">
            <v>8.2.1_0,4 кВ и ниже с ТТ_средства коммерческого учета электрической энергии (мощности) трехфазные прямого включения</v>
          </cell>
          <cell r="G3922">
            <v>2021</v>
          </cell>
          <cell r="H3922">
            <v>0.4</v>
          </cell>
          <cell r="I3922">
            <v>1</v>
          </cell>
        </row>
        <row r="3923">
          <cell r="C3923" t="str">
            <v>20.7500.2846.21</v>
          </cell>
          <cell r="D3923" t="str">
            <v>IT.75.1625.168</v>
          </cell>
          <cell r="F3923" t="str">
            <v>8.2.1_0,4 кВ и ниже с ТТ_средства коммерческого учета электрической энергии (мощности) трехфазные прямого включения</v>
          </cell>
          <cell r="G3923">
            <v>2021</v>
          </cell>
          <cell r="H3923">
            <v>0.4</v>
          </cell>
          <cell r="I3923">
            <v>1</v>
          </cell>
        </row>
        <row r="3924">
          <cell r="C3924" t="str">
            <v>20.7500.3616.21</v>
          </cell>
          <cell r="D3924" t="str">
            <v>IT.75.1625.168</v>
          </cell>
          <cell r="F3924" t="str">
            <v>8.2.1_0,4 кВ и ниже с ТТ_средства коммерческого учета электрической энергии (мощности) трехфазные прямого включения</v>
          </cell>
          <cell r="G3924">
            <v>2021</v>
          </cell>
          <cell r="H3924">
            <v>0.4</v>
          </cell>
          <cell r="I3924">
            <v>1</v>
          </cell>
        </row>
        <row r="3925">
          <cell r="C3925" t="str">
            <v>20.7500.3881.21</v>
          </cell>
          <cell r="D3925" t="str">
            <v>IT.75.1625.168</v>
          </cell>
          <cell r="F3925" t="str">
            <v>8.2.1_0,4 кВ и ниже с ТТ_средства коммерческого учета электрической энергии (мощности) трехфазные прямого включения</v>
          </cell>
          <cell r="G3925">
            <v>2021</v>
          </cell>
          <cell r="H3925">
            <v>0.4</v>
          </cell>
          <cell r="I3925">
            <v>1</v>
          </cell>
        </row>
        <row r="3926">
          <cell r="C3926" t="str">
            <v>20.7500.31.21</v>
          </cell>
          <cell r="D3926" t="str">
            <v>IT.75.1625.168</v>
          </cell>
          <cell r="F3926" t="str">
            <v>8.2.1_0,4 кВ и ниже с ТТ_средства коммерческого учета электрической энергии (мощности) трехфазные прямого включения</v>
          </cell>
          <cell r="G3926">
            <v>2021</v>
          </cell>
          <cell r="H3926">
            <v>0.4</v>
          </cell>
          <cell r="I3926">
            <v>1</v>
          </cell>
        </row>
        <row r="3927">
          <cell r="C3927" t="str">
            <v>20.7500.2336.21</v>
          </cell>
          <cell r="D3927" t="str">
            <v>IT.75.1625.168</v>
          </cell>
          <cell r="F3927" t="str">
            <v>8.2.1_0,4 кВ и ниже с ТТ_средства коммерческого учета электрической энергии (мощности) трехфазные прямого включения</v>
          </cell>
          <cell r="G3927">
            <v>2021</v>
          </cell>
          <cell r="H3927">
            <v>0.4</v>
          </cell>
          <cell r="I3927">
            <v>1</v>
          </cell>
        </row>
        <row r="3928">
          <cell r="C3928" t="str">
            <v>20.7500.3022.21</v>
          </cell>
          <cell r="D3928" t="str">
            <v>IT.75.1625.169</v>
          </cell>
          <cell r="F3928" t="str">
            <v>8.2.1_0,4 кВ и ниже с ТТ_средства коммерческого учета электрической энергии (мощности) трехфазные прямого включения</v>
          </cell>
          <cell r="G3928">
            <v>2021</v>
          </cell>
          <cell r="H3928">
            <v>0.4</v>
          </cell>
          <cell r="I3928">
            <v>1</v>
          </cell>
        </row>
        <row r="3929">
          <cell r="C3929" t="str">
            <v>20.7500.3023.21</v>
          </cell>
          <cell r="D3929" t="str">
            <v>IT.75.1625.169</v>
          </cell>
          <cell r="F3929" t="str">
            <v>8.2.1_0,4 кВ и ниже с ТТ_средства коммерческого учета электрической энергии (мощности) трехфазные прямого включения</v>
          </cell>
          <cell r="G3929">
            <v>2021</v>
          </cell>
          <cell r="H3929">
            <v>0.4</v>
          </cell>
          <cell r="I3929">
            <v>1</v>
          </cell>
        </row>
        <row r="3930">
          <cell r="C3930" t="str">
            <v>20.7500.273.22</v>
          </cell>
          <cell r="D3930" t="str">
            <v>IT.75.1625.169</v>
          </cell>
          <cell r="F3930" t="str">
            <v>8.2.1_0,4 кВ и ниже с ТТ_средства коммерческого учета электрической энергии (мощности) трехфазные прямого включения</v>
          </cell>
          <cell r="G3930">
            <v>2021</v>
          </cell>
          <cell r="H3930">
            <v>0.4</v>
          </cell>
          <cell r="I3930">
            <v>1</v>
          </cell>
        </row>
        <row r="3931">
          <cell r="C3931" t="str">
            <v>20.7500.132.22</v>
          </cell>
          <cell r="D3931" t="str">
            <v>IT.75.1625.169</v>
          </cell>
          <cell r="F3931" t="str">
            <v>8.2.1_0,4 кВ и ниже с ТТ_средства коммерческого учета электрической энергии (мощности) трехфазные прямого включения</v>
          </cell>
          <cell r="G3931">
            <v>2021</v>
          </cell>
          <cell r="H3931">
            <v>0.4</v>
          </cell>
          <cell r="I3931">
            <v>1</v>
          </cell>
        </row>
        <row r="3932">
          <cell r="C3932" t="str">
            <v>20.7500.490.22</v>
          </cell>
          <cell r="D3932" t="str">
            <v>IT.75.1625.169</v>
          </cell>
          <cell r="F3932" t="str">
            <v>8.2.1_0,4 кВ и ниже с ТТ_средства коммерческого учета электрической энергии (мощности) трехфазные прямого включения</v>
          </cell>
          <cell r="G3932">
            <v>2021</v>
          </cell>
          <cell r="H3932">
            <v>0.4</v>
          </cell>
          <cell r="I3932">
            <v>1</v>
          </cell>
        </row>
        <row r="3933">
          <cell r="C3933" t="str">
            <v>20.7500.3243.21</v>
          </cell>
          <cell r="D3933" t="str">
            <v>IT.75.1625.169</v>
          </cell>
          <cell r="F3933" t="str">
            <v>8.2.1_0,4 кВ и ниже с ТТ_средства коммерческого учета электрической энергии (мощности) трехфазные прямого включения</v>
          </cell>
          <cell r="G3933">
            <v>2021</v>
          </cell>
          <cell r="H3933">
            <v>0.4</v>
          </cell>
          <cell r="I3933">
            <v>1</v>
          </cell>
        </row>
        <row r="3934">
          <cell r="C3934" t="str">
            <v>20.7500.2961.21</v>
          </cell>
          <cell r="D3934" t="str">
            <v>IT.75.1625.169</v>
          </cell>
          <cell r="F3934" t="str">
            <v>8.2.1_0,4 кВ и ниже с ТТ_средства коммерческого учета электрической энергии (мощности) трехфазные прямого включения</v>
          </cell>
          <cell r="G3934">
            <v>2021</v>
          </cell>
          <cell r="H3934">
            <v>0.4</v>
          </cell>
          <cell r="I3934">
            <v>1</v>
          </cell>
        </row>
        <row r="3935">
          <cell r="C3935" t="str">
            <v>20.7500.1275.21</v>
          </cell>
          <cell r="D3935" t="str">
            <v>IT.75.1625.169</v>
          </cell>
          <cell r="F3935" t="str">
            <v>8.2.1_0,4 кВ и ниже с ТТ_средства коммерческого учета электрической энергии (мощности) трехфазные прямого включения</v>
          </cell>
          <cell r="G3935">
            <v>2021</v>
          </cell>
          <cell r="H3935">
            <v>0.4</v>
          </cell>
          <cell r="I3935">
            <v>1</v>
          </cell>
        </row>
        <row r="3936">
          <cell r="C3936" t="str">
            <v>20.7500.1810.21</v>
          </cell>
          <cell r="D3936" t="str">
            <v>IT.75.1625.169</v>
          </cell>
          <cell r="F3936" t="str">
            <v>8.2.1_0,4 кВ и ниже с ТТ_средства коммерческого учета электрической энергии (мощности) трехфазные прямого включения</v>
          </cell>
          <cell r="G3936">
            <v>2021</v>
          </cell>
          <cell r="H3936">
            <v>0.4</v>
          </cell>
          <cell r="I3936">
            <v>1</v>
          </cell>
        </row>
        <row r="3937">
          <cell r="C3937" t="str">
            <v>20.7500.3398.21</v>
          </cell>
          <cell r="D3937" t="str">
            <v>IT.75.1625.169</v>
          </cell>
          <cell r="F3937" t="str">
            <v>8.2.1_0,4 кВ и ниже с ТТ_средства коммерческого учета электрической энергии (мощности) трехфазные прямого включения</v>
          </cell>
          <cell r="G3937">
            <v>2021</v>
          </cell>
          <cell r="H3937">
            <v>0.4</v>
          </cell>
          <cell r="I3937">
            <v>1</v>
          </cell>
        </row>
        <row r="3938">
          <cell r="C3938" t="str">
            <v>20.7500.2136.21</v>
          </cell>
          <cell r="D3938" t="str">
            <v>IT.75.1625.169</v>
          </cell>
          <cell r="F3938" t="str">
            <v>8.2.1_0,4 кВ и ниже с ТТ_средства коммерческого учета электрической энергии (мощности) трехфазные прямого включения</v>
          </cell>
          <cell r="G3938">
            <v>2021</v>
          </cell>
          <cell r="H3938">
            <v>0.4</v>
          </cell>
          <cell r="I3938">
            <v>1</v>
          </cell>
        </row>
        <row r="3939">
          <cell r="C3939" t="str">
            <v>20.7500.3888.21</v>
          </cell>
          <cell r="D3939" t="str">
            <v>IT.75.1625.169</v>
          </cell>
          <cell r="F3939" t="str">
            <v>8.2.1_0,4 кВ и ниже с ТТ_средства коммерческого учета электрической энергии (мощности) трехфазные прямого включения</v>
          </cell>
          <cell r="G3939">
            <v>2021</v>
          </cell>
          <cell r="H3939">
            <v>0.4</v>
          </cell>
          <cell r="I3939">
            <v>1</v>
          </cell>
        </row>
        <row r="3940">
          <cell r="C3940" t="str">
            <v>20.7500.3731.21</v>
          </cell>
          <cell r="D3940" t="str">
            <v>IT.75.1625.169</v>
          </cell>
          <cell r="F3940" t="str">
            <v>8.2.1_0,4 кВ и ниже с ТТ_средства коммерческого учета электрической энергии (мощности) трехфазные прямого включения</v>
          </cell>
          <cell r="G3940">
            <v>2021</v>
          </cell>
          <cell r="H3940">
            <v>0.4</v>
          </cell>
          <cell r="I3940">
            <v>1</v>
          </cell>
        </row>
        <row r="3941">
          <cell r="C3941" t="str">
            <v>20.7500.3499.21</v>
          </cell>
          <cell r="D3941" t="str">
            <v>IT.75.1625.169</v>
          </cell>
          <cell r="F3941" t="str">
            <v>8.2.1_0,4 кВ и ниже с ТТ_средства коммерческого учета электрической энергии (мощности) трехфазные прямого включения</v>
          </cell>
          <cell r="G3941">
            <v>2021</v>
          </cell>
          <cell r="H3941">
            <v>0.4</v>
          </cell>
          <cell r="I3941">
            <v>1</v>
          </cell>
        </row>
        <row r="3942">
          <cell r="C3942" t="str">
            <v>20.7500.3682.21</v>
          </cell>
          <cell r="D3942" t="str">
            <v>IT.75.1625.169</v>
          </cell>
          <cell r="F3942" t="str">
            <v>8.2.1_0,4 кВ и ниже с ТТ_средства коммерческого учета электрической энергии (мощности) трехфазные прямого включения</v>
          </cell>
          <cell r="G3942">
            <v>2021</v>
          </cell>
          <cell r="H3942">
            <v>0.4</v>
          </cell>
          <cell r="I3942">
            <v>1</v>
          </cell>
        </row>
        <row r="3943">
          <cell r="C3943" t="str">
            <v>20.7500.3762.21</v>
          </cell>
          <cell r="D3943" t="str">
            <v>IT.75.1625.169</v>
          </cell>
          <cell r="F3943" t="str">
            <v>8.2.1_0,4 кВ и ниже с ТТ_средства коммерческого учета электрической энергии (мощности) трехфазные прямого включения</v>
          </cell>
          <cell r="G3943">
            <v>2021</v>
          </cell>
          <cell r="H3943">
            <v>0.4</v>
          </cell>
          <cell r="I3943">
            <v>1</v>
          </cell>
        </row>
        <row r="3944">
          <cell r="C3944" t="str">
            <v>20.7500.1157.21</v>
          </cell>
          <cell r="D3944" t="str">
            <v>IT.75.1625.169</v>
          </cell>
          <cell r="F3944" t="str">
            <v>8.2.1_0,4 кВ и ниже с ТТ_средства коммерческого учета электрической энергии (мощности) трехфазные прямого включения</v>
          </cell>
          <cell r="G3944">
            <v>2021</v>
          </cell>
          <cell r="H3944">
            <v>0.4</v>
          </cell>
          <cell r="I3944">
            <v>1</v>
          </cell>
        </row>
        <row r="3945">
          <cell r="C3945" t="str">
            <v>20.7500.3814.21</v>
          </cell>
          <cell r="D3945" t="str">
            <v>IT.75.1625.169</v>
          </cell>
          <cell r="F3945" t="str">
            <v>8.2.1_0,4 кВ и ниже с ТТ_средства коммерческого учета электрической энергии (мощности) трехфазные прямого включения</v>
          </cell>
          <cell r="G3945">
            <v>2021</v>
          </cell>
          <cell r="H3945">
            <v>0.4</v>
          </cell>
          <cell r="I3945">
            <v>1</v>
          </cell>
        </row>
        <row r="3946">
          <cell r="C3946" t="str">
            <v>20.7500.519.21</v>
          </cell>
          <cell r="D3946" t="str">
            <v>IT.75.1625.169</v>
          </cell>
          <cell r="F3946" t="str">
            <v>8.2.1_0,4 кВ и ниже с ТТ_средства коммерческого учета электрической энергии (мощности) трехфазные прямого включения</v>
          </cell>
          <cell r="G3946">
            <v>2021</v>
          </cell>
          <cell r="H3946">
            <v>0.4</v>
          </cell>
          <cell r="I3946">
            <v>1</v>
          </cell>
        </row>
        <row r="3947">
          <cell r="C3947" t="str">
            <v>20.7500.390.22</v>
          </cell>
          <cell r="D3947" t="str">
            <v>IT.75.1625.169</v>
          </cell>
          <cell r="F3947" t="str">
            <v>8.2.1_0,4 кВ и ниже с ТТ_средства коммерческого учета электрической энергии (мощности) трехфазные прямого включения</v>
          </cell>
          <cell r="G3947">
            <v>2021</v>
          </cell>
          <cell r="H3947">
            <v>0.4</v>
          </cell>
          <cell r="I3947">
            <v>1</v>
          </cell>
        </row>
        <row r="3948">
          <cell r="C3948" t="str">
            <v>20.7500.2974.21</v>
          </cell>
          <cell r="D3948" t="str">
            <v>IT.75.1625.169</v>
          </cell>
          <cell r="F3948" t="str">
            <v>8.2.1_0,4 кВ и ниже с ТТ_средства коммерческого учета электрической энергии (мощности) трехфазные прямого включения</v>
          </cell>
          <cell r="G3948">
            <v>2021</v>
          </cell>
          <cell r="H3948">
            <v>0.4</v>
          </cell>
          <cell r="I3948">
            <v>1</v>
          </cell>
        </row>
        <row r="3949">
          <cell r="C3949" t="str">
            <v>20.7500.3043.21</v>
          </cell>
          <cell r="D3949" t="str">
            <v>IT.75.1625.169</v>
          </cell>
          <cell r="F3949" t="str">
            <v>8.2.1_0,4 кВ и ниже с ТТ_средства коммерческого учета электрической энергии (мощности) трехфазные прямого включения</v>
          </cell>
          <cell r="G3949">
            <v>2021</v>
          </cell>
          <cell r="H3949">
            <v>0.4</v>
          </cell>
          <cell r="I3949">
            <v>1</v>
          </cell>
        </row>
        <row r="3950">
          <cell r="C3950" t="str">
            <v>20.7500.1186.21</v>
          </cell>
          <cell r="D3950" t="str">
            <v>IT.75.1625.169</v>
          </cell>
          <cell r="F3950" t="str">
            <v>8.2.1_0,4 кВ и ниже с ТТ_средства коммерческого учета электрической энергии (мощности) трехфазные прямого включения</v>
          </cell>
          <cell r="G3950">
            <v>2021</v>
          </cell>
          <cell r="H3950">
            <v>0.4</v>
          </cell>
          <cell r="I3950">
            <v>1</v>
          </cell>
        </row>
        <row r="3951">
          <cell r="C3951" t="str">
            <v>20.7500.1614.21</v>
          </cell>
          <cell r="D3951" t="str">
            <v>IT.75.1625.169</v>
          </cell>
          <cell r="F3951" t="str">
            <v>8.2.1_0,4 кВ и ниже с ТТ_средства коммерческого учета электрической энергии (мощности) трехфазные прямого включения</v>
          </cell>
          <cell r="G3951">
            <v>2021</v>
          </cell>
          <cell r="H3951">
            <v>0.4</v>
          </cell>
          <cell r="I3951">
            <v>1</v>
          </cell>
        </row>
        <row r="3952">
          <cell r="C3952" t="str">
            <v>20.7500.1938.21</v>
          </cell>
          <cell r="D3952" t="str">
            <v>IT.75.1625.169</v>
          </cell>
          <cell r="F3952" t="str">
            <v>8.2.1_0,4 кВ и ниже с ТТ_средства коммерческого учета электрической энергии (мощности) трехфазные прямого включения</v>
          </cell>
          <cell r="G3952">
            <v>2021</v>
          </cell>
          <cell r="H3952">
            <v>0.4</v>
          </cell>
          <cell r="I3952">
            <v>1</v>
          </cell>
        </row>
        <row r="3953">
          <cell r="C3953" t="str">
            <v>20.7500.1972.21</v>
          </cell>
          <cell r="D3953" t="str">
            <v>IT.75.1625.169</v>
          </cell>
          <cell r="F3953" t="str">
            <v>8.2.1_0,4 кВ и ниже с ТТ_средства коммерческого учета электрической энергии (мощности) трехфазные прямого включения</v>
          </cell>
          <cell r="G3953">
            <v>2021</v>
          </cell>
          <cell r="H3953">
            <v>0.4</v>
          </cell>
          <cell r="I3953">
            <v>1</v>
          </cell>
        </row>
        <row r="3954">
          <cell r="C3954" t="str">
            <v>20.7500.2331.21</v>
          </cell>
          <cell r="D3954" t="str">
            <v>IT.75.1625.169</v>
          </cell>
          <cell r="F3954" t="str">
            <v>8.2.1_0,4 кВ и ниже с ТТ_средства коммерческого учета электрической энергии (мощности) трехфазные прямого включения</v>
          </cell>
          <cell r="G3954">
            <v>2021</v>
          </cell>
          <cell r="H3954">
            <v>0.4</v>
          </cell>
          <cell r="I3954">
            <v>1</v>
          </cell>
        </row>
        <row r="3955">
          <cell r="C3955" t="str">
            <v>20.7500.2337.21</v>
          </cell>
          <cell r="D3955" t="str">
            <v>IT.75.1625.169</v>
          </cell>
          <cell r="F3955" t="str">
            <v>8.2.1_0,4 кВ и ниже с ТТ_средства коммерческого учета электрической энергии (мощности) трехфазные прямого включения</v>
          </cell>
          <cell r="G3955">
            <v>2021</v>
          </cell>
          <cell r="H3955">
            <v>0.4</v>
          </cell>
          <cell r="I3955">
            <v>1</v>
          </cell>
        </row>
        <row r="3956">
          <cell r="C3956" t="str">
            <v>20.7500.2410.21</v>
          </cell>
          <cell r="D3956" t="str">
            <v>IT.75.1625.169</v>
          </cell>
          <cell r="F3956" t="str">
            <v>8.2.1_0,4 кВ и ниже с ТТ_средства коммерческого учета электрической энергии (мощности) трехфазные прямого включения</v>
          </cell>
          <cell r="G3956">
            <v>2021</v>
          </cell>
          <cell r="H3956">
            <v>0.4</v>
          </cell>
          <cell r="I3956">
            <v>1</v>
          </cell>
        </row>
        <row r="3957">
          <cell r="C3957" t="str">
            <v>20.7500.3751.21</v>
          </cell>
          <cell r="D3957" t="str">
            <v>IT.75.1625.169</v>
          </cell>
          <cell r="F3957" t="str">
            <v>8.2.1_0,4 кВ и ниже с ТТ_средства коммерческого учета электрической энергии (мощности) трехфазные прямого включения</v>
          </cell>
          <cell r="G3957">
            <v>2021</v>
          </cell>
          <cell r="H3957">
            <v>0.4</v>
          </cell>
          <cell r="I3957">
            <v>1</v>
          </cell>
        </row>
        <row r="3958">
          <cell r="C3958" t="str">
            <v>20.7500.2027.21</v>
          </cell>
          <cell r="D3958" t="str">
            <v>IT.75.1625.169</v>
          </cell>
          <cell r="F3958" t="str">
            <v>8.2.1_0,4 кВ и ниже с ТТ_средства коммерческого учета электрической энергии (мощности) трехфазные прямого включения</v>
          </cell>
          <cell r="G3958">
            <v>2021</v>
          </cell>
          <cell r="H3958">
            <v>0.4</v>
          </cell>
          <cell r="I3958">
            <v>1</v>
          </cell>
        </row>
        <row r="3959">
          <cell r="C3959" t="str">
            <v>20.7500.2025.21</v>
          </cell>
          <cell r="D3959" t="str">
            <v>IT.75.1625.169</v>
          </cell>
          <cell r="F3959" t="str">
            <v>8.2.1_0,4 кВ и ниже с ТТ_средства коммерческого учета электрической энергии (мощности) трехфазные прямого включения</v>
          </cell>
          <cell r="G3959">
            <v>2021</v>
          </cell>
          <cell r="H3959">
            <v>0.4</v>
          </cell>
          <cell r="I3959">
            <v>1</v>
          </cell>
        </row>
        <row r="3960">
          <cell r="C3960" t="str">
            <v>20.7500.423.21</v>
          </cell>
          <cell r="D3960" t="str">
            <v>IT.75.1625.181</v>
          </cell>
          <cell r="F3960" t="str">
            <v>8.2.1_0,4 кВ и ниже с ТТ_средства коммерческого учета электрической энергии (мощности) трехфазные прямого включения</v>
          </cell>
          <cell r="G3960">
            <v>2021</v>
          </cell>
          <cell r="H3960">
            <v>0.4</v>
          </cell>
          <cell r="I3960">
            <v>1</v>
          </cell>
        </row>
        <row r="3961">
          <cell r="C3961" t="str">
            <v>20.7500.312.21</v>
          </cell>
          <cell r="D3961" t="str">
            <v>IT.75.1625.181</v>
          </cell>
          <cell r="F3961" t="str">
            <v>8.2.1_0,4 кВ и ниже с ТТ_средства коммерческого учета электрической энергии (мощности) трехфазные прямого включения</v>
          </cell>
          <cell r="G3961">
            <v>2021</v>
          </cell>
          <cell r="H3961">
            <v>0.4</v>
          </cell>
          <cell r="I3961">
            <v>1</v>
          </cell>
        </row>
        <row r="3962">
          <cell r="C3962" t="str">
            <v>20.7500.668.22</v>
          </cell>
          <cell r="D3962" t="str">
            <v>IT.75.1625.181</v>
          </cell>
          <cell r="F3962" t="str">
            <v>8.2.1_0,4 кВ и ниже с ТТ_средства коммерческого учета электрической энергии (мощности) трехфазные прямого включения</v>
          </cell>
          <cell r="G3962">
            <v>2021</v>
          </cell>
          <cell r="H3962">
            <v>0.4</v>
          </cell>
          <cell r="I3962">
            <v>1</v>
          </cell>
        </row>
        <row r="3963">
          <cell r="C3963" t="str">
            <v>20.7500.528.22</v>
          </cell>
          <cell r="D3963" t="str">
            <v>IT.75.1625.181</v>
          </cell>
          <cell r="F3963" t="str">
            <v>8.2.1_0,4 кВ и ниже с ТТ_средства коммерческого учета электрической энергии (мощности) трехфазные прямого включения</v>
          </cell>
          <cell r="G3963">
            <v>2021</v>
          </cell>
          <cell r="H3963">
            <v>0.4</v>
          </cell>
          <cell r="I3963">
            <v>1</v>
          </cell>
        </row>
        <row r="3964">
          <cell r="C3964" t="str">
            <v>20.7500.496.22</v>
          </cell>
          <cell r="D3964" t="str">
            <v>IT.75.1625.181</v>
          </cell>
          <cell r="F3964" t="str">
            <v>8.2.1_0,4 кВ и ниже с ТТ_средства коммерческого учета электрической энергии (мощности) трехфазные прямого включения</v>
          </cell>
          <cell r="G3964">
            <v>2021</v>
          </cell>
          <cell r="H3964">
            <v>0.4</v>
          </cell>
          <cell r="I3964">
            <v>1</v>
          </cell>
        </row>
        <row r="3965">
          <cell r="C3965" t="str">
            <v>20.7500.288.22</v>
          </cell>
          <cell r="D3965" t="str">
            <v>IT.75.1625.181</v>
          </cell>
          <cell r="F3965" t="str">
            <v>8.2.1_0,4 кВ и ниже с ТТ_средства коммерческого учета электрической энергии (мощности) трехфазные прямого включения</v>
          </cell>
          <cell r="G3965">
            <v>2021</v>
          </cell>
          <cell r="H3965">
            <v>0.4</v>
          </cell>
          <cell r="I3965">
            <v>1</v>
          </cell>
        </row>
        <row r="3966">
          <cell r="C3966" t="str">
            <v>20.7500.3906.21</v>
          </cell>
          <cell r="D3966" t="str">
            <v>IT.75.1625.181</v>
          </cell>
          <cell r="F3966" t="str">
            <v>8.2.1_0,4 кВ и ниже с ТТ_средства коммерческого учета электрической энергии (мощности) трехфазные прямого включения</v>
          </cell>
          <cell r="G3966">
            <v>2021</v>
          </cell>
          <cell r="H3966">
            <v>0.4</v>
          </cell>
          <cell r="I3966">
            <v>1</v>
          </cell>
        </row>
        <row r="3967">
          <cell r="C3967" t="str">
            <v>20.7500.3907.21</v>
          </cell>
          <cell r="D3967" t="str">
            <v>IT.75.1625.181</v>
          </cell>
          <cell r="F3967" t="str">
            <v>8.2.1_0,4 кВ и ниже с ТТ_средства коммерческого учета электрической энергии (мощности) трехфазные прямого включения</v>
          </cell>
          <cell r="G3967">
            <v>2021</v>
          </cell>
          <cell r="H3967">
            <v>0.4</v>
          </cell>
          <cell r="I3967">
            <v>1</v>
          </cell>
        </row>
        <row r="3968">
          <cell r="C3968" t="str">
            <v>20.7500.392.22</v>
          </cell>
          <cell r="D3968" t="str">
            <v>IT.75.1625.181</v>
          </cell>
          <cell r="F3968" t="str">
            <v>8.2.1_0,4 кВ и ниже с ТТ_средства коммерческого учета электрической энергии (мощности) трехфазные прямого включения</v>
          </cell>
          <cell r="G3968">
            <v>2021</v>
          </cell>
          <cell r="H3968">
            <v>0.4</v>
          </cell>
          <cell r="I3968">
            <v>1</v>
          </cell>
        </row>
        <row r="3969">
          <cell r="C3969" t="str">
            <v>20.7500.2607.21</v>
          </cell>
          <cell r="D3969" t="str">
            <v>IT.75.1625.181</v>
          </cell>
          <cell r="F3969" t="str">
            <v>8.2.1_0,4 кВ и ниже с ТТ_средства коммерческого учета электрической энергии (мощности) трехфазные прямого включения</v>
          </cell>
          <cell r="G3969">
            <v>2021</v>
          </cell>
          <cell r="H3969">
            <v>0.4</v>
          </cell>
          <cell r="I3969">
            <v>1</v>
          </cell>
        </row>
        <row r="3970">
          <cell r="C3970" t="str">
            <v>20.7500.2469.21</v>
          </cell>
          <cell r="D3970" t="str">
            <v>IT.75.1625.181</v>
          </cell>
          <cell r="F3970" t="str">
            <v>8.2.1_0,4 кВ и ниже с ТТ_средства коммерческого учета электрической энергии (мощности) трехфазные прямого включения</v>
          </cell>
          <cell r="G3970">
            <v>2021</v>
          </cell>
          <cell r="H3970">
            <v>0.4</v>
          </cell>
          <cell r="I3970">
            <v>1</v>
          </cell>
        </row>
        <row r="3971">
          <cell r="C3971" t="str">
            <v>20.7500.2817.21</v>
          </cell>
          <cell r="D3971" t="str">
            <v>IT.75.1625.181</v>
          </cell>
          <cell r="F3971" t="str">
            <v>8.2.1_0,4 кВ и ниже с ТТ_средства коммерческого учета электрической энергии (мощности) трехфазные прямого включения</v>
          </cell>
          <cell r="G3971">
            <v>2021</v>
          </cell>
          <cell r="H3971">
            <v>0.4</v>
          </cell>
          <cell r="I3971">
            <v>1</v>
          </cell>
        </row>
        <row r="3972">
          <cell r="C3972" t="str">
            <v>20.7500.3909.21</v>
          </cell>
          <cell r="D3972" t="str">
            <v>IT.75.1625.181</v>
          </cell>
          <cell r="F3972" t="str">
            <v>8.2.1_0,4 кВ и ниже с ТТ_средства коммерческого учета электрической энергии (мощности) трехфазные прямого включения</v>
          </cell>
          <cell r="G3972">
            <v>2021</v>
          </cell>
          <cell r="H3972">
            <v>0.4</v>
          </cell>
          <cell r="I3972">
            <v>1</v>
          </cell>
        </row>
        <row r="3973">
          <cell r="C3973" t="str">
            <v>20.7500.3532.21</v>
          </cell>
          <cell r="D3973" t="str">
            <v>IT.75.1625.181</v>
          </cell>
          <cell r="F3973" t="str">
            <v>8.2.1_0,4 кВ и ниже с ТТ_средства коммерческого учета электрической энергии (мощности) трехфазные прямого включения</v>
          </cell>
          <cell r="G3973">
            <v>2021</v>
          </cell>
          <cell r="H3973">
            <v>0.4</v>
          </cell>
          <cell r="I3973">
            <v>1</v>
          </cell>
        </row>
        <row r="3974">
          <cell r="C3974" t="str">
            <v>20.7500.3877.21</v>
          </cell>
          <cell r="D3974" t="str">
            <v>IT.75.1625.181</v>
          </cell>
          <cell r="F3974" t="str">
            <v>8.2.1_0,4 кВ и ниже с ТТ_средства коммерческого учета электрической энергии (мощности) трехфазные прямого включения</v>
          </cell>
          <cell r="G3974">
            <v>2021</v>
          </cell>
          <cell r="H3974">
            <v>0.4</v>
          </cell>
          <cell r="I3974">
            <v>1</v>
          </cell>
        </row>
        <row r="3975">
          <cell r="C3975" t="str">
            <v>20.7500.2698.21</v>
          </cell>
          <cell r="D3975" t="str">
            <v>IT.75.1625.181</v>
          </cell>
          <cell r="F3975" t="str">
            <v>8.2.1_0,4 кВ и ниже с ТТ_средства коммерческого учета электрической энергии (мощности) трехфазные прямого включения</v>
          </cell>
          <cell r="G3975">
            <v>2021</v>
          </cell>
          <cell r="H3975">
            <v>0.4</v>
          </cell>
          <cell r="I3975">
            <v>1</v>
          </cell>
        </row>
        <row r="3976">
          <cell r="C3976" t="str">
            <v>20.7500.2158.21</v>
          </cell>
          <cell r="D3976" t="str">
            <v>IT.75.1625.181</v>
          </cell>
          <cell r="F3976" t="str">
            <v>8.2.1_0,4 кВ и ниже с ТТ_средства коммерческого учета электрической энергии (мощности) трехфазные прямого включения</v>
          </cell>
          <cell r="G3976">
            <v>2021</v>
          </cell>
          <cell r="H3976">
            <v>0.4</v>
          </cell>
          <cell r="I3976">
            <v>1</v>
          </cell>
        </row>
        <row r="3977">
          <cell r="C3977" t="str">
            <v>20.7500.3700.21</v>
          </cell>
          <cell r="D3977" t="str">
            <v>IT.75.1625.181</v>
          </cell>
          <cell r="F3977" t="str">
            <v>8.2.1_0,4 кВ и ниже с ТТ_средства коммерческого учета электрической энергии (мощности) трехфазные прямого включения</v>
          </cell>
          <cell r="G3977">
            <v>2021</v>
          </cell>
          <cell r="H3977">
            <v>0.4</v>
          </cell>
          <cell r="I3977">
            <v>1</v>
          </cell>
        </row>
        <row r="3978">
          <cell r="C3978" t="str">
            <v>20.7500.3595.21</v>
          </cell>
          <cell r="D3978" t="str">
            <v>IT.75.1625.181</v>
          </cell>
          <cell r="F3978" t="str">
            <v>8.2.1_0,4 кВ и ниже с ТТ_средства коммерческого учета электрической энергии (мощности) трехфазные прямого включения</v>
          </cell>
          <cell r="G3978">
            <v>2021</v>
          </cell>
          <cell r="H3978">
            <v>0.4</v>
          </cell>
          <cell r="I3978">
            <v>1</v>
          </cell>
        </row>
        <row r="3979">
          <cell r="C3979" t="str">
            <v>20.7500.311.21</v>
          </cell>
          <cell r="D3979" t="str">
            <v>IT.75.1625.181</v>
          </cell>
          <cell r="F3979" t="str">
            <v>8.2.1_0,4 кВ и ниже с ТТ_средства коммерческого учета электрической энергии (мощности) трехфазные прямого включения</v>
          </cell>
          <cell r="G3979">
            <v>2021</v>
          </cell>
          <cell r="H3979">
            <v>0.4</v>
          </cell>
          <cell r="I3979">
            <v>1</v>
          </cell>
        </row>
        <row r="3980">
          <cell r="C3980" t="str">
            <v>20.7500.1734.21</v>
          </cell>
          <cell r="D3980" t="str">
            <v>IT.75.1625.181</v>
          </cell>
          <cell r="F3980" t="str">
            <v>8.2.1_0,4 кВ и ниже с ТТ_средства коммерческого учета электрической энергии (мощности) трехфазные прямого включения</v>
          </cell>
          <cell r="G3980">
            <v>2021</v>
          </cell>
          <cell r="H3980">
            <v>0.4</v>
          </cell>
          <cell r="I3980">
            <v>1</v>
          </cell>
        </row>
        <row r="3981">
          <cell r="C3981" t="str">
            <v>20.7500.161.22</v>
          </cell>
          <cell r="D3981" t="str">
            <v>IT.75.1625.181</v>
          </cell>
          <cell r="F3981" t="str">
            <v>8.2.1_0,4 кВ и ниже с ТТ_средства коммерческого учета электрической энергии (мощности) трехфазные прямого включения</v>
          </cell>
          <cell r="G3981">
            <v>2021</v>
          </cell>
          <cell r="H3981">
            <v>0.4</v>
          </cell>
          <cell r="I3981">
            <v>1</v>
          </cell>
        </row>
        <row r="3982">
          <cell r="C3982" t="str">
            <v>20.7500.2524.21</v>
          </cell>
          <cell r="D3982" t="str">
            <v>IT.75.1625.181</v>
          </cell>
          <cell r="F3982" t="str">
            <v>8.2.1_0,4 кВ и ниже с ТТ_средства коммерческого учета электрической энергии (мощности) трехфазные прямого включения</v>
          </cell>
          <cell r="G3982">
            <v>2021</v>
          </cell>
          <cell r="H3982">
            <v>0.4</v>
          </cell>
          <cell r="I3982">
            <v>1</v>
          </cell>
        </row>
        <row r="3983">
          <cell r="C3983" t="str">
            <v>20.7500.283.22</v>
          </cell>
          <cell r="D3983" t="str">
            <v>IT.75.1625.170</v>
          </cell>
          <cell r="F3983" t="str">
            <v>8.2.1_0,4 кВ и ниже с ТТ_средства коммерческого учета электрической энергии (мощности) трехфазные прямого включения</v>
          </cell>
          <cell r="G3983">
            <v>2021</v>
          </cell>
          <cell r="H3983">
            <v>0.4</v>
          </cell>
          <cell r="I3983">
            <v>1</v>
          </cell>
        </row>
        <row r="3984">
          <cell r="C3984" t="str">
            <v>20.7500.2732.21</v>
          </cell>
          <cell r="D3984" t="str">
            <v>IT.75.1625.170</v>
          </cell>
          <cell r="F3984" t="str">
            <v>8.2.1_0,4 кВ и ниже с ТТ_средства коммерческого учета электрической энергии (мощности) трехфазные прямого включения</v>
          </cell>
          <cell r="G3984">
            <v>2021</v>
          </cell>
          <cell r="H3984">
            <v>0.4</v>
          </cell>
          <cell r="I3984">
            <v>1</v>
          </cell>
        </row>
        <row r="3985">
          <cell r="C3985" t="str">
            <v>20.7500.2558.21</v>
          </cell>
          <cell r="D3985" t="str">
            <v>IT.75.1625.170</v>
          </cell>
          <cell r="F3985" t="str">
            <v>8.2.1_0,4 кВ и ниже с ТТ_средства коммерческого учета электрической энергии (мощности) трехфазные прямого включения</v>
          </cell>
          <cell r="G3985">
            <v>2021</v>
          </cell>
          <cell r="H3985">
            <v>0.4</v>
          </cell>
          <cell r="I3985">
            <v>1</v>
          </cell>
        </row>
        <row r="3986">
          <cell r="C3986" t="str">
            <v>20.7500.2459.21</v>
          </cell>
          <cell r="D3986" t="str">
            <v>IT.75.1625.170</v>
          </cell>
          <cell r="F3986" t="str">
            <v>8.2.1_0,4 кВ и ниже с ТТ_средства коммерческого учета электрической энергии (мощности) трехфазные прямого включения</v>
          </cell>
          <cell r="G3986">
            <v>2021</v>
          </cell>
          <cell r="H3986">
            <v>0.4</v>
          </cell>
          <cell r="I3986">
            <v>1</v>
          </cell>
        </row>
        <row r="3987">
          <cell r="C3987" t="str">
            <v>20.7500.926.21</v>
          </cell>
          <cell r="D3987" t="str">
            <v>IT.75.1625.170</v>
          </cell>
          <cell r="F3987" t="str">
            <v>8.2.1_0,4 кВ и ниже с ТТ_средства коммерческого учета электрической энергии (мощности) трехфазные прямого включения</v>
          </cell>
          <cell r="G3987">
            <v>2021</v>
          </cell>
          <cell r="H3987">
            <v>0.4</v>
          </cell>
          <cell r="I3987">
            <v>1</v>
          </cell>
        </row>
        <row r="3988">
          <cell r="C3988" t="str">
            <v>20.7500.394.21</v>
          </cell>
          <cell r="D3988" t="str">
            <v>IT.75.1625.170</v>
          </cell>
          <cell r="F3988" t="str">
            <v>8.2.1_0,4 кВ и ниже с ТТ_средства коммерческого учета электрической энергии (мощности) трехфазные прямого включения</v>
          </cell>
          <cell r="G3988">
            <v>2021</v>
          </cell>
          <cell r="H3988">
            <v>0.4</v>
          </cell>
          <cell r="I3988">
            <v>1</v>
          </cell>
        </row>
        <row r="3989">
          <cell r="C3989" t="str">
            <v>20.7500.2830.21</v>
          </cell>
          <cell r="D3989" t="str">
            <v>IT.75.1625.170</v>
          </cell>
          <cell r="F3989" t="str">
            <v>8.2.1_0,4 кВ и ниже с ТТ_средства коммерческого учета электрической энергии (мощности) трехфазные прямого включения</v>
          </cell>
          <cell r="G3989">
            <v>2021</v>
          </cell>
          <cell r="H3989">
            <v>0.4</v>
          </cell>
          <cell r="I3989">
            <v>1</v>
          </cell>
        </row>
        <row r="3990">
          <cell r="C3990" t="str">
            <v>20.7500.731.22</v>
          </cell>
          <cell r="D3990" t="str">
            <v>IT.75.1625.170</v>
          </cell>
          <cell r="F3990" t="str">
            <v>8.2.1_0,4 кВ и ниже с ТТ_средства коммерческого учета электрической энергии (мощности) трехфазные прямого включения</v>
          </cell>
          <cell r="G3990">
            <v>2021</v>
          </cell>
          <cell r="H3990">
            <v>0.4</v>
          </cell>
          <cell r="I3990">
            <v>1</v>
          </cell>
        </row>
        <row r="3991">
          <cell r="C3991" t="str">
            <v>20.7500.524.22</v>
          </cell>
          <cell r="D3991" t="str">
            <v>IT.75.1625.170</v>
          </cell>
          <cell r="F3991" t="str">
            <v>8.2.1_0,4 кВ и ниже с ТТ_средства коммерческого учета электрической энергии (мощности) трехфазные прямого включения</v>
          </cell>
          <cell r="G3991">
            <v>2021</v>
          </cell>
          <cell r="H3991">
            <v>0.4</v>
          </cell>
          <cell r="I3991">
            <v>1</v>
          </cell>
        </row>
        <row r="3992">
          <cell r="C3992" t="str">
            <v>20.7500.2456.21</v>
          </cell>
          <cell r="D3992" t="str">
            <v>IT.75.1625.170</v>
          </cell>
          <cell r="F3992" t="str">
            <v>8.2.1_0,4 кВ и ниже с ТТ_средства коммерческого учета электрической энергии (мощности) трехфазные прямого включения</v>
          </cell>
          <cell r="G3992">
            <v>2021</v>
          </cell>
          <cell r="H3992">
            <v>0.4</v>
          </cell>
          <cell r="I3992">
            <v>1</v>
          </cell>
        </row>
        <row r="3993">
          <cell r="C3993" t="str">
            <v>20.7500.737.22</v>
          </cell>
          <cell r="D3993" t="str">
            <v>IT.75.1625.170</v>
          </cell>
          <cell r="F3993" t="str">
            <v>8.2.1_0,4 кВ и ниже с ТТ_средства коммерческого учета электрической энергии (мощности) трехфазные прямого включения</v>
          </cell>
          <cell r="G3993">
            <v>2021</v>
          </cell>
          <cell r="H3993">
            <v>0.4</v>
          </cell>
          <cell r="I3993">
            <v>1</v>
          </cell>
        </row>
        <row r="3994">
          <cell r="C3994" t="str">
            <v>20.7500.2366.21</v>
          </cell>
          <cell r="D3994" t="str">
            <v>IT.75.1625.170</v>
          </cell>
          <cell r="F3994" t="str">
            <v>8.2.1_0,4 кВ и ниже с ТТ_средства коммерческого учета электрической энергии (мощности) трехфазные прямого включения</v>
          </cell>
          <cell r="G3994">
            <v>2021</v>
          </cell>
          <cell r="H3994">
            <v>0.4</v>
          </cell>
          <cell r="I3994">
            <v>1</v>
          </cell>
        </row>
        <row r="3995">
          <cell r="C3995" t="str">
            <v>20.7500.2928.21</v>
          </cell>
          <cell r="D3995" t="str">
            <v>IT.75.1625.170</v>
          </cell>
          <cell r="F3995" t="str">
            <v>8.2.1_0,4 кВ и ниже с ТТ_средства коммерческого учета электрической энергии (мощности) трехфазные прямого включения</v>
          </cell>
          <cell r="G3995">
            <v>2021</v>
          </cell>
          <cell r="H3995">
            <v>0.4</v>
          </cell>
          <cell r="I3995">
            <v>1</v>
          </cell>
        </row>
        <row r="3996">
          <cell r="C3996" t="str">
            <v>20.7500.38.22</v>
          </cell>
          <cell r="D3996" t="str">
            <v>IT.75.1625.170</v>
          </cell>
          <cell r="F3996" t="str">
            <v>8.2.1_0,4 кВ и ниже с ТТ_средства коммерческого учета электрической энергии (мощности) трехфазные прямого включения</v>
          </cell>
          <cell r="G3996">
            <v>2021</v>
          </cell>
          <cell r="H3996">
            <v>0.4</v>
          </cell>
          <cell r="I3996">
            <v>1</v>
          </cell>
        </row>
        <row r="3997">
          <cell r="C3997" t="str">
            <v>20.7500.172.22</v>
          </cell>
          <cell r="D3997" t="str">
            <v>IT.75.1625.170</v>
          </cell>
          <cell r="F3997" t="str">
            <v>8.2.1_0,4 кВ и ниже с ТТ_средства коммерческого учета электрической энергии (мощности) трехфазные прямого включения</v>
          </cell>
          <cell r="G3997">
            <v>2021</v>
          </cell>
          <cell r="H3997">
            <v>0.4</v>
          </cell>
          <cell r="I3997">
            <v>1</v>
          </cell>
        </row>
        <row r="3998">
          <cell r="C3998" t="str">
            <v>20.7500.45.22</v>
          </cell>
          <cell r="D3998" t="str">
            <v>IT.75.1625.170</v>
          </cell>
          <cell r="F3998" t="str">
            <v>8.2.1_0,4 кВ и ниже с ТТ_средства коммерческого учета электрической энергии (мощности) трехфазные прямого включения</v>
          </cell>
          <cell r="G3998">
            <v>2021</v>
          </cell>
          <cell r="H3998">
            <v>0.4</v>
          </cell>
          <cell r="I3998">
            <v>1</v>
          </cell>
        </row>
        <row r="3999">
          <cell r="C3999" t="str">
            <v>20.7500.141.22</v>
          </cell>
          <cell r="D3999" t="str">
            <v>IT.75.1625.170</v>
          </cell>
          <cell r="F3999" t="str">
            <v>8.2.1_0,4 кВ и ниже с ТТ_средства коммерческого учета электрической энергии (мощности) трехфазные прямого включения</v>
          </cell>
          <cell r="G3999">
            <v>2021</v>
          </cell>
          <cell r="H3999">
            <v>0.4</v>
          </cell>
          <cell r="I3999">
            <v>1</v>
          </cell>
        </row>
        <row r="4000">
          <cell r="C4000" t="str">
            <v>20.7500.2035.21</v>
          </cell>
          <cell r="D4000" t="str">
            <v>IT.75.1625.170</v>
          </cell>
          <cell r="F4000" t="str">
            <v>8.2.1_0,4 кВ и ниже с ТТ_средства коммерческого учета электрической энергии (мощности) трехфазные прямого включения</v>
          </cell>
          <cell r="G4000">
            <v>2021</v>
          </cell>
          <cell r="H4000">
            <v>0.4</v>
          </cell>
          <cell r="I4000">
            <v>1</v>
          </cell>
        </row>
        <row r="4001">
          <cell r="C4001" t="str">
            <v>20.7500.2181.21</v>
          </cell>
          <cell r="D4001" t="str">
            <v>IT.75.1625.170</v>
          </cell>
          <cell r="F4001" t="str">
            <v>8.2.1_0,4 кВ и ниже с ТТ_средства коммерческого учета электрической энергии (мощности) трехфазные прямого включения</v>
          </cell>
          <cell r="G4001">
            <v>2021</v>
          </cell>
          <cell r="H4001">
            <v>0.4</v>
          </cell>
          <cell r="I4001">
            <v>1</v>
          </cell>
        </row>
        <row r="4002">
          <cell r="C4002" t="str">
            <v>20.7500.2419.21</v>
          </cell>
          <cell r="D4002" t="str">
            <v>IT.75.1625.170</v>
          </cell>
          <cell r="F4002" t="str">
            <v>8.2.1_0,4 кВ и ниже с ТТ_средства коммерческого учета электрической энергии (мощности) трехфазные прямого включения</v>
          </cell>
          <cell r="G4002">
            <v>2021</v>
          </cell>
          <cell r="H4002">
            <v>0.4</v>
          </cell>
          <cell r="I4002">
            <v>1</v>
          </cell>
        </row>
        <row r="4003">
          <cell r="C4003" t="str">
            <v>20.7500.2424.21</v>
          </cell>
          <cell r="D4003" t="str">
            <v>IT.75.1625.170</v>
          </cell>
          <cell r="F4003" t="str">
            <v>8.2.1_0,4 кВ и ниже с ТТ_средства коммерческого учета электрической энергии (мощности) трехфазные прямого включения</v>
          </cell>
          <cell r="G4003">
            <v>2021</v>
          </cell>
          <cell r="H4003">
            <v>0.4</v>
          </cell>
          <cell r="I4003">
            <v>1</v>
          </cell>
        </row>
        <row r="4004">
          <cell r="C4004" t="str">
            <v>20.7500.1924.21</v>
          </cell>
          <cell r="D4004" t="str">
            <v>IT.75.1625.170</v>
          </cell>
          <cell r="F4004" t="str">
            <v>8.2.1_0,4 кВ и ниже с ТТ_средства коммерческого учета электрической энергии (мощности) трехфазные прямого включения</v>
          </cell>
          <cell r="G4004">
            <v>2021</v>
          </cell>
          <cell r="H4004">
            <v>0.4</v>
          </cell>
          <cell r="I4004">
            <v>1</v>
          </cell>
        </row>
        <row r="4005">
          <cell r="C4005" t="str">
            <v>20.7500.2052.21</v>
          </cell>
          <cell r="D4005" t="str">
            <v>IT.75.1625.170</v>
          </cell>
          <cell r="F4005" t="str">
            <v>8.2.1_0,4 кВ и ниже с ТТ_средства коммерческого учета электрической энергии (мощности) трехфазные прямого включения</v>
          </cell>
          <cell r="G4005">
            <v>2021</v>
          </cell>
          <cell r="H4005">
            <v>0.4</v>
          </cell>
          <cell r="I4005">
            <v>1</v>
          </cell>
        </row>
        <row r="4006">
          <cell r="C4006" t="str">
            <v>20.7500.1791.21</v>
          </cell>
          <cell r="D4006" t="str">
            <v>IT.75.1625.170</v>
          </cell>
          <cell r="F4006" t="str">
            <v>8.2.1_0,4 кВ и ниже с ТТ_средства коммерческого учета электрической энергии (мощности) трехфазные прямого включения</v>
          </cell>
          <cell r="G4006">
            <v>2021</v>
          </cell>
          <cell r="H4006">
            <v>0.4</v>
          </cell>
          <cell r="I4006">
            <v>1</v>
          </cell>
        </row>
        <row r="4007">
          <cell r="C4007" t="str">
            <v>20.7500.2995.21</v>
          </cell>
          <cell r="D4007" t="str">
            <v>IT.75.1625.170</v>
          </cell>
          <cell r="F4007" t="str">
            <v>8.2.1_0,4 кВ и ниже с ТТ_средства коммерческого учета электрической энергии (мощности) трехфазные прямого включения</v>
          </cell>
          <cell r="G4007">
            <v>2021</v>
          </cell>
          <cell r="H4007">
            <v>0.4</v>
          </cell>
          <cell r="I4007">
            <v>1</v>
          </cell>
        </row>
        <row r="4008">
          <cell r="C4008" t="str">
            <v>20.7500.1792.21</v>
          </cell>
          <cell r="D4008" t="str">
            <v>IT.75.1625.170</v>
          </cell>
          <cell r="F4008" t="str">
            <v>8.2.1_0,4 кВ и ниже с ТТ_средства коммерческого учета электрической энергии (мощности) трехфазные прямого включения</v>
          </cell>
          <cell r="G4008">
            <v>2021</v>
          </cell>
          <cell r="H4008">
            <v>0.4</v>
          </cell>
          <cell r="I4008">
            <v>1</v>
          </cell>
        </row>
        <row r="4009">
          <cell r="C4009" t="str">
            <v>20.7500.219.20</v>
          </cell>
          <cell r="D4009" t="str">
            <v>IT.75.1625.170</v>
          </cell>
          <cell r="F4009" t="str">
            <v>8.2.1_0,4 кВ и ниже с ТТ_средства коммерческого учета электрической энергии (мощности) трехфазные прямого включения</v>
          </cell>
          <cell r="G4009">
            <v>2021</v>
          </cell>
          <cell r="H4009">
            <v>0.4</v>
          </cell>
          <cell r="I4009">
            <v>1</v>
          </cell>
        </row>
        <row r="4010">
          <cell r="C4010" t="str">
            <v>20.7500.1150.21</v>
          </cell>
          <cell r="D4010" t="str">
            <v>IT.75.1625.170</v>
          </cell>
          <cell r="F4010" t="str">
            <v>8.2.1_0,4 кВ и ниже с ТТ_средства коммерческого учета электрической энергии (мощности) трехфазные прямого включения</v>
          </cell>
          <cell r="G4010">
            <v>2021</v>
          </cell>
          <cell r="H4010">
            <v>0.4</v>
          </cell>
          <cell r="I4010">
            <v>1</v>
          </cell>
        </row>
        <row r="4011">
          <cell r="C4011" t="str">
            <v>20.7500.1781.21</v>
          </cell>
          <cell r="D4011" t="str">
            <v>IT.75.1625.170</v>
          </cell>
          <cell r="F4011" t="str">
            <v>8.2.1_0,4 кВ и ниже с ТТ_средства коммерческого учета электрической энергии (мощности) трехфазные прямого включения</v>
          </cell>
          <cell r="G4011">
            <v>2021</v>
          </cell>
          <cell r="H4011">
            <v>0.4</v>
          </cell>
          <cell r="I4011">
            <v>1</v>
          </cell>
        </row>
        <row r="4012">
          <cell r="C4012" t="str">
            <v>20.7500.3309.21</v>
          </cell>
          <cell r="D4012" t="str">
            <v>IT.75.1625.170</v>
          </cell>
          <cell r="F4012" t="str">
            <v>8.2.1_0,4 кВ и ниже с ТТ_средства коммерческого учета электрической энергии (мощности) трехфазные прямого включения</v>
          </cell>
          <cell r="G4012">
            <v>2021</v>
          </cell>
          <cell r="H4012">
            <v>0.4</v>
          </cell>
          <cell r="I4012">
            <v>1</v>
          </cell>
        </row>
        <row r="4013">
          <cell r="C4013" t="str">
            <v>20.7500.3520.21</v>
          </cell>
          <cell r="D4013" t="str">
            <v>IT.75.1186.726</v>
          </cell>
          <cell r="F4013" t="str">
            <v>8.2.1_0,4 кВ и ниже с ТТ_средства коммерческого учета электрической энергии (мощности) трехфазные прямого включения</v>
          </cell>
          <cell r="G4013">
            <v>2021</v>
          </cell>
          <cell r="H4013">
            <v>0.4</v>
          </cell>
          <cell r="I4013">
            <v>1</v>
          </cell>
        </row>
        <row r="4014">
          <cell r="C4014" t="str">
            <v>20.7500.598.22</v>
          </cell>
          <cell r="D4014" t="str">
            <v>IT.75.1625.174</v>
          </cell>
          <cell r="F4014" t="str">
            <v>8.2.1_0,4 кВ и ниже с ТТ_средства коммерческого учета электрической энергии (мощности) трехфазные прямого включения</v>
          </cell>
          <cell r="G4014">
            <v>2021</v>
          </cell>
          <cell r="H4014">
            <v>0.4</v>
          </cell>
          <cell r="I4014">
            <v>1</v>
          </cell>
        </row>
        <row r="4015">
          <cell r="C4015" t="str">
            <v>20.7500.335.22</v>
          </cell>
          <cell r="D4015" t="str">
            <v>IT.75.1625.174</v>
          </cell>
          <cell r="F4015" t="str">
            <v>8.2.1_0,4 кВ и ниже с ТТ_средства коммерческого учета электрической энергии (мощности) трехфазные прямого включения</v>
          </cell>
          <cell r="G4015">
            <v>2021</v>
          </cell>
          <cell r="H4015">
            <v>0.4</v>
          </cell>
          <cell r="I4015">
            <v>1</v>
          </cell>
        </row>
        <row r="4016">
          <cell r="C4016" t="str">
            <v>20.7500.37.22</v>
          </cell>
          <cell r="D4016" t="str">
            <v>IT.75.1625.174</v>
          </cell>
          <cell r="F4016" t="str">
            <v>8.2.1_0,4 кВ и ниже с ТТ_средства коммерческого учета электрической энергии (мощности) трехфазные прямого включения</v>
          </cell>
          <cell r="G4016">
            <v>2021</v>
          </cell>
          <cell r="H4016">
            <v>0.4</v>
          </cell>
          <cell r="I4016">
            <v>1</v>
          </cell>
        </row>
        <row r="4017">
          <cell r="C4017" t="str">
            <v>20.7500.2290.20</v>
          </cell>
          <cell r="D4017" t="str">
            <v>IT.75.1625.174</v>
          </cell>
          <cell r="F4017" t="str">
            <v>8.2.1_0,4 кВ и ниже с ТТ_средства коммерческого учета электрической энергии (мощности) трехфазные прямого включения</v>
          </cell>
          <cell r="G4017">
            <v>2021</v>
          </cell>
          <cell r="H4017">
            <v>0.4</v>
          </cell>
          <cell r="I4017">
            <v>1</v>
          </cell>
        </row>
        <row r="4018">
          <cell r="C4018" t="str">
            <v>20.7500.10.22</v>
          </cell>
          <cell r="D4018" t="str">
            <v>IT.75.1625.174</v>
          </cell>
          <cell r="F4018" t="str">
            <v>8.2.1_0,4 кВ и ниже с ТТ_средства коммерческого учета электрической энергии (мощности) трехфазные прямого включения</v>
          </cell>
          <cell r="G4018">
            <v>2021</v>
          </cell>
          <cell r="H4018">
            <v>0.4</v>
          </cell>
          <cell r="I4018">
            <v>1</v>
          </cell>
        </row>
        <row r="4019">
          <cell r="C4019" t="str">
            <v>20.7500.3737.21</v>
          </cell>
          <cell r="D4019" t="str">
            <v>IT.75.1625.174</v>
          </cell>
          <cell r="F4019" t="str">
            <v>8.2.1_0,4 кВ и ниже с ТТ_средства коммерческого учета электрической энергии (мощности) трехфазные прямого включения</v>
          </cell>
          <cell r="G4019">
            <v>2021</v>
          </cell>
          <cell r="H4019">
            <v>0.4</v>
          </cell>
          <cell r="I4019">
            <v>1</v>
          </cell>
        </row>
        <row r="4020">
          <cell r="C4020" t="str">
            <v>20.7500.3771.21</v>
          </cell>
          <cell r="D4020" t="str">
            <v>IT.75.1625.174</v>
          </cell>
          <cell r="F4020" t="str">
            <v>8.2.1_0,4 кВ и ниже с ТТ_средства коммерческого учета электрической энергии (мощности) трехфазные прямого включения</v>
          </cell>
          <cell r="G4020">
            <v>2021</v>
          </cell>
          <cell r="H4020">
            <v>0.4</v>
          </cell>
          <cell r="I4020">
            <v>1</v>
          </cell>
        </row>
        <row r="4021">
          <cell r="C4021" t="str">
            <v>20.7500.892.22</v>
          </cell>
          <cell r="D4021" t="str">
            <v>IT.75.1625.174</v>
          </cell>
          <cell r="F4021" t="str">
            <v>8.2.1_0,4 кВ и ниже с ТТ_средства коммерческого учета электрической энергии (мощности) трехфазные прямого включения</v>
          </cell>
          <cell r="G4021">
            <v>2021</v>
          </cell>
          <cell r="H4021">
            <v>0.4</v>
          </cell>
          <cell r="I4021">
            <v>1</v>
          </cell>
        </row>
        <row r="4022">
          <cell r="C4022" t="str">
            <v>20.7500.627.22</v>
          </cell>
          <cell r="D4022" t="str">
            <v>IT.75.1625.175</v>
          </cell>
          <cell r="F4022" t="str">
            <v>8.2.1_0,4 кВ и ниже с ТТ_средства коммерческого учета электрической энергии (мощности) трехфазные прямого включения</v>
          </cell>
          <cell r="G4022">
            <v>2021</v>
          </cell>
          <cell r="H4022">
            <v>0.4</v>
          </cell>
          <cell r="I4022">
            <v>1</v>
          </cell>
        </row>
        <row r="4023">
          <cell r="C4023" t="str">
            <v>20.7500.2206.21</v>
          </cell>
          <cell r="D4023" t="str">
            <v>IT.75.1625.175</v>
          </cell>
          <cell r="F4023" t="str">
            <v>8.2.1_0,4 кВ и ниже с ТТ_средства коммерческого учета электрической энергии (мощности) трехфазные прямого включения</v>
          </cell>
          <cell r="G4023">
            <v>2021</v>
          </cell>
          <cell r="H4023">
            <v>0.4</v>
          </cell>
          <cell r="I4023">
            <v>1</v>
          </cell>
        </row>
        <row r="4024">
          <cell r="C4024" t="str">
            <v>20.7500.242.22</v>
          </cell>
          <cell r="D4024" t="str">
            <v>IT.75.1625.175</v>
          </cell>
          <cell r="F4024" t="str">
            <v>8.2.1_0,4 кВ и ниже с ТТ_средства коммерческого учета электрической энергии (мощности) трехфазные прямого включения</v>
          </cell>
          <cell r="G4024">
            <v>2021</v>
          </cell>
          <cell r="H4024">
            <v>0.4</v>
          </cell>
          <cell r="I4024">
            <v>1</v>
          </cell>
        </row>
        <row r="4025">
          <cell r="C4025" t="str">
            <v>20.7500.419.22</v>
          </cell>
          <cell r="D4025" t="str">
            <v>IT.75.1625.175</v>
          </cell>
          <cell r="F4025" t="str">
            <v>8.2.1_0,4 кВ и ниже с ТТ_средства коммерческого учета электрической энергии (мощности) трехфазные прямого включения</v>
          </cell>
          <cell r="G4025">
            <v>2021</v>
          </cell>
          <cell r="H4025">
            <v>0.4</v>
          </cell>
          <cell r="I4025">
            <v>1</v>
          </cell>
        </row>
        <row r="4026">
          <cell r="C4026" t="str">
            <v>20.7500.930.21</v>
          </cell>
          <cell r="D4026" t="str">
            <v>IT.75.1625.175</v>
          </cell>
          <cell r="F4026" t="str">
            <v>8.2.1_0,4 кВ и ниже с ТТ_средства коммерческого учета электрической энергии (мощности) трехфазные прямого включения</v>
          </cell>
          <cell r="G4026">
            <v>2021</v>
          </cell>
          <cell r="H4026">
            <v>0.4</v>
          </cell>
          <cell r="I4026">
            <v>1</v>
          </cell>
        </row>
        <row r="4027">
          <cell r="C4027" t="str">
            <v>20.7500.2665.21</v>
          </cell>
          <cell r="D4027" t="str">
            <v>IT.75.1625.175</v>
          </cell>
          <cell r="F4027" t="str">
            <v>8.2.1_0,4 кВ и ниже с ТТ_средства коммерческого учета электрической энергии (мощности) трехфазные прямого включения</v>
          </cell>
          <cell r="G4027">
            <v>2021</v>
          </cell>
          <cell r="H4027">
            <v>0.4</v>
          </cell>
          <cell r="I4027">
            <v>1</v>
          </cell>
        </row>
        <row r="4028">
          <cell r="C4028" t="str">
            <v>20.7500.258.22</v>
          </cell>
          <cell r="D4028" t="str">
            <v>IT.75.1625.175</v>
          </cell>
          <cell r="F4028" t="str">
            <v>8.2.1_0,4 кВ и ниже с ТТ_средства коммерческого учета электрической энергии (мощности) трехфазные прямого включения</v>
          </cell>
          <cell r="G4028">
            <v>2021</v>
          </cell>
          <cell r="H4028">
            <v>0.4</v>
          </cell>
          <cell r="I4028">
            <v>1</v>
          </cell>
        </row>
        <row r="4029">
          <cell r="C4029" t="str">
            <v>20.7500.1491.20</v>
          </cell>
          <cell r="D4029" t="str">
            <v>IT.75.1625.175</v>
          </cell>
          <cell r="F4029" t="str">
            <v>8.2.1_0,4 кВ и ниже с ТТ_средства коммерческого учета электрической энергии (мощности) трехфазные прямого включения</v>
          </cell>
          <cell r="G4029">
            <v>2021</v>
          </cell>
          <cell r="H4029">
            <v>0.4</v>
          </cell>
          <cell r="I4029">
            <v>1</v>
          </cell>
        </row>
        <row r="4030">
          <cell r="C4030" t="str">
            <v>20.7500.138.22</v>
          </cell>
          <cell r="D4030" t="str">
            <v>IT.75.1625.175</v>
          </cell>
          <cell r="F4030" t="str">
            <v>8.2.1_0,4 кВ и ниже с ТТ_средства коммерческого учета электрической энергии (мощности) трехфазные прямого включения</v>
          </cell>
          <cell r="G4030">
            <v>2021</v>
          </cell>
          <cell r="H4030">
            <v>0.4</v>
          </cell>
          <cell r="I4030">
            <v>1</v>
          </cell>
        </row>
        <row r="4031">
          <cell r="C4031" t="str">
            <v>20.7500.651.22</v>
          </cell>
          <cell r="D4031" t="str">
            <v>IT.75.1625.177</v>
          </cell>
          <cell r="F4031" t="str">
            <v>8.2.1_0,4 кВ и ниже с ТТ_средства коммерческого учета электрической энергии (мощности) трехфазные прямого включения</v>
          </cell>
          <cell r="G4031">
            <v>2021</v>
          </cell>
          <cell r="H4031">
            <v>0.4</v>
          </cell>
          <cell r="I4031">
            <v>1</v>
          </cell>
        </row>
        <row r="4032">
          <cell r="C4032" t="str">
            <v>20.7500.1161.22</v>
          </cell>
          <cell r="D4032" t="str">
            <v>IT.75.1625.177</v>
          </cell>
          <cell r="F4032" t="str">
            <v>8.2.1_0,4 кВ и ниже с ТТ_средства коммерческого учета электрической энергии (мощности) трехфазные прямого включения</v>
          </cell>
          <cell r="G4032">
            <v>2021</v>
          </cell>
          <cell r="H4032">
            <v>0.4</v>
          </cell>
          <cell r="I4032">
            <v>1</v>
          </cell>
        </row>
        <row r="4033">
          <cell r="C4033" t="str">
            <v>20.7500.2541.21</v>
          </cell>
          <cell r="D4033" t="str">
            <v>IT.75.1625.177</v>
          </cell>
          <cell r="F4033" t="str">
            <v>8.2.1_0,4 кВ и ниже с ТТ_средства коммерческого учета электрической энергии (мощности) трехфазные прямого включения</v>
          </cell>
          <cell r="G4033">
            <v>2021</v>
          </cell>
          <cell r="H4033">
            <v>0.4</v>
          </cell>
          <cell r="I4033">
            <v>1</v>
          </cell>
        </row>
        <row r="4034">
          <cell r="C4034" t="str">
            <v>20.7500.2695.21</v>
          </cell>
          <cell r="D4034" t="str">
            <v>IT.75.1625.177</v>
          </cell>
          <cell r="F4034" t="str">
            <v>8.2.1_0,4 кВ и ниже с ТТ_средства коммерческого учета электрической энергии (мощности) трехфазные прямого включения</v>
          </cell>
          <cell r="G4034">
            <v>2021</v>
          </cell>
          <cell r="H4034">
            <v>0.4</v>
          </cell>
          <cell r="I4034">
            <v>1</v>
          </cell>
        </row>
        <row r="4035">
          <cell r="C4035" t="str">
            <v>20.7500.362.22</v>
          </cell>
          <cell r="D4035" t="str">
            <v>IT.75.1625.177</v>
          </cell>
          <cell r="F4035" t="str">
            <v>8.2.1_0,4 кВ и ниже с ТТ_средства коммерческого учета электрической энергии (мощности) трехфазные прямого включения</v>
          </cell>
          <cell r="G4035">
            <v>2021</v>
          </cell>
          <cell r="H4035">
            <v>0.4</v>
          </cell>
          <cell r="I4035">
            <v>1</v>
          </cell>
        </row>
        <row r="4036">
          <cell r="C4036" t="str">
            <v>20.7500.146.22</v>
          </cell>
          <cell r="D4036" t="str">
            <v>IT.75.1625.177</v>
          </cell>
          <cell r="F4036" t="str">
            <v>8.2.1_0,4 кВ и ниже с ТТ_средства коммерческого учета электрической энергии (мощности) трехфазные прямого включения</v>
          </cell>
          <cell r="G4036">
            <v>2021</v>
          </cell>
          <cell r="H4036">
            <v>0.4</v>
          </cell>
          <cell r="I4036">
            <v>1</v>
          </cell>
        </row>
        <row r="4037">
          <cell r="C4037" t="str">
            <v>20.7500.4.22</v>
          </cell>
          <cell r="D4037" t="str">
            <v>IT.75.1625.177</v>
          </cell>
          <cell r="F4037" t="str">
            <v>8.2.1_0,4 кВ и ниже с ТТ_средства коммерческого учета электрической энергии (мощности) трехфазные прямого включения</v>
          </cell>
          <cell r="G4037">
            <v>2021</v>
          </cell>
          <cell r="H4037">
            <v>0.4</v>
          </cell>
          <cell r="I4037">
            <v>1</v>
          </cell>
        </row>
        <row r="4038">
          <cell r="C4038" t="str">
            <v>20.7500.320.21</v>
          </cell>
          <cell r="D4038" t="str">
            <v>IT.75.1625.177</v>
          </cell>
          <cell r="F4038" t="str">
            <v>8.2.1_0,4 кВ и ниже с ТТ_средства коммерческого учета электрической энергии (мощности) трехфазные прямого включения</v>
          </cell>
          <cell r="G4038">
            <v>2021</v>
          </cell>
          <cell r="H4038">
            <v>0.4</v>
          </cell>
          <cell r="I4038">
            <v>1</v>
          </cell>
        </row>
        <row r="4039">
          <cell r="C4039" t="str">
            <v>20.7500.3774.21</v>
          </cell>
          <cell r="D4039" t="str">
            <v>IT.75.1625.177</v>
          </cell>
          <cell r="F4039" t="str">
            <v>8.2.1_0,4 кВ и ниже с ТТ_средства коммерческого учета электрической энергии (мощности) трехфазные прямого включения</v>
          </cell>
          <cell r="G4039">
            <v>2021</v>
          </cell>
          <cell r="H4039">
            <v>0.4</v>
          </cell>
          <cell r="I4039">
            <v>1</v>
          </cell>
        </row>
        <row r="4040">
          <cell r="C4040" t="str">
            <v>20.7500.3975.21</v>
          </cell>
          <cell r="D4040" t="str">
            <v>IT.75.1625.177</v>
          </cell>
          <cell r="F4040" t="str">
            <v>8.2.1_0,4 кВ и ниже с ТТ_средства коммерческого учета электрической энергии (мощности) трехфазные прямого включения</v>
          </cell>
          <cell r="G4040">
            <v>2021</v>
          </cell>
          <cell r="H4040">
            <v>0.4</v>
          </cell>
          <cell r="I4040">
            <v>1</v>
          </cell>
        </row>
        <row r="4041">
          <cell r="C4041" t="str">
            <v>20.7500.1642.21</v>
          </cell>
          <cell r="D4041" t="str">
            <v>IT.75.1625.177</v>
          </cell>
          <cell r="F4041" t="str">
            <v>8.2.1_0,4 кВ и ниже с ТТ_средства коммерческого учета электрической энергии (мощности) трехфазные прямого включения</v>
          </cell>
          <cell r="G4041">
            <v>2021</v>
          </cell>
          <cell r="H4041">
            <v>0.4</v>
          </cell>
          <cell r="I4041">
            <v>1</v>
          </cell>
        </row>
        <row r="4042">
          <cell r="C4042" t="str">
            <v>20.7500.3635.20</v>
          </cell>
          <cell r="D4042" t="str">
            <v>IT.75.1625.177</v>
          </cell>
          <cell r="F4042" t="str">
            <v>8.2.1_0,4 кВ и ниже с ТТ_средства коммерческого учета электрической энергии (мощности) трехфазные прямого включения</v>
          </cell>
          <cell r="G4042">
            <v>2021</v>
          </cell>
          <cell r="H4042">
            <v>0.4</v>
          </cell>
          <cell r="I4042">
            <v>1</v>
          </cell>
        </row>
        <row r="4043">
          <cell r="C4043" t="str">
            <v>20.7500.3893.21</v>
          </cell>
          <cell r="D4043" t="str">
            <v>IT.75.1625.177</v>
          </cell>
          <cell r="F4043" t="str">
            <v>8.2.1_0,4 кВ и ниже с ТТ_средства коммерческого учета электрической энергии (мощности) трехфазные прямого включения</v>
          </cell>
          <cell r="G4043">
            <v>2021</v>
          </cell>
          <cell r="H4043">
            <v>0.4</v>
          </cell>
          <cell r="I4043">
            <v>1</v>
          </cell>
        </row>
        <row r="4044">
          <cell r="C4044" t="str">
            <v>20.7500.3892.21</v>
          </cell>
          <cell r="D4044" t="str">
            <v>IT.75.1625.177</v>
          </cell>
          <cell r="F4044" t="str">
            <v>8.2.1_0,4 кВ и ниже с ТТ_средства коммерческого учета электрической энергии (мощности) трехфазные прямого включения</v>
          </cell>
          <cell r="G4044">
            <v>2021</v>
          </cell>
          <cell r="H4044">
            <v>0.4</v>
          </cell>
          <cell r="I4044">
            <v>1</v>
          </cell>
        </row>
        <row r="4045">
          <cell r="C4045" t="str">
            <v>20.7500.3735.21</v>
          </cell>
          <cell r="D4045" t="str">
            <v>IT.75.1625.177</v>
          </cell>
          <cell r="F4045" t="str">
            <v>8.2.1_0,4 кВ и ниже с ТТ_средства коммерческого учета электрической энергии (мощности) трехфазные прямого включения</v>
          </cell>
          <cell r="G4045">
            <v>2021</v>
          </cell>
          <cell r="H4045">
            <v>0.4</v>
          </cell>
          <cell r="I4045">
            <v>1</v>
          </cell>
        </row>
        <row r="4046">
          <cell r="C4046" t="str">
            <v>20.7500.3736.21</v>
          </cell>
          <cell r="D4046" t="str">
            <v>IT.75.1625.177</v>
          </cell>
          <cell r="F4046" t="str">
            <v>8.2.1_0,4 кВ и ниже с ТТ_средства коммерческого учета электрической энергии (мощности) трехфазные прямого включения</v>
          </cell>
          <cell r="G4046">
            <v>2021</v>
          </cell>
          <cell r="H4046">
            <v>0.4</v>
          </cell>
          <cell r="I4046">
            <v>1</v>
          </cell>
        </row>
        <row r="4047">
          <cell r="C4047" t="str">
            <v>20.7500.3549.21</v>
          </cell>
          <cell r="D4047" t="str">
            <v>IT.75.1625.177</v>
          </cell>
          <cell r="F4047" t="str">
            <v>8.2.1_0,4 кВ и ниже с ТТ_средства коммерческого учета электрической энергии (мощности) трехфазные прямого включения</v>
          </cell>
          <cell r="G4047">
            <v>2021</v>
          </cell>
          <cell r="H4047">
            <v>0.4</v>
          </cell>
          <cell r="I4047">
            <v>1</v>
          </cell>
        </row>
        <row r="4048">
          <cell r="C4048" t="str">
            <v>20.7500.3523.21</v>
          </cell>
          <cell r="D4048" t="str">
            <v>IT.75.1625.177</v>
          </cell>
          <cell r="F4048" t="str">
            <v>8.2.1_0,4 кВ и ниже с ТТ_средства коммерческого учета электрической энергии (мощности) трехфазные прямого включения</v>
          </cell>
          <cell r="G4048">
            <v>2021</v>
          </cell>
          <cell r="H4048">
            <v>0.4</v>
          </cell>
          <cell r="I4048">
            <v>1</v>
          </cell>
        </row>
        <row r="4049">
          <cell r="C4049" t="str">
            <v>20.7500.3579.21</v>
          </cell>
          <cell r="D4049" t="str">
            <v>IT.75.1625.177</v>
          </cell>
          <cell r="F4049" t="str">
            <v>8.2.1_0,4 кВ и ниже с ТТ_средства коммерческого учета электрической энергии (мощности) трехфазные прямого включения</v>
          </cell>
          <cell r="G4049">
            <v>2021</v>
          </cell>
          <cell r="H4049">
            <v>0.4</v>
          </cell>
          <cell r="I4049">
            <v>1</v>
          </cell>
        </row>
        <row r="4050">
          <cell r="C4050" t="str">
            <v>20.7500.431.21</v>
          </cell>
          <cell r="D4050" t="str">
            <v>IT.75.1625.177</v>
          </cell>
          <cell r="F4050" t="str">
            <v>8.2.1_0,4 кВ и ниже с ТТ_средства коммерческого учета электрической энергии (мощности) трехфазные прямого включения</v>
          </cell>
          <cell r="G4050">
            <v>2021</v>
          </cell>
          <cell r="H4050">
            <v>0.4</v>
          </cell>
          <cell r="I4050">
            <v>1</v>
          </cell>
        </row>
        <row r="4051">
          <cell r="C4051" t="str">
            <v>20.7500.3546.21</v>
          </cell>
          <cell r="D4051" t="str">
            <v>IT.75.1625.177</v>
          </cell>
          <cell r="F4051" t="str">
            <v>8.2.1_0,4 кВ и ниже с ТТ_средства коммерческого учета электрической энергии (мощности) трехфазные прямого включения</v>
          </cell>
          <cell r="G4051">
            <v>2021</v>
          </cell>
          <cell r="H4051">
            <v>0.4</v>
          </cell>
          <cell r="I4051">
            <v>1</v>
          </cell>
        </row>
        <row r="4052">
          <cell r="C4052" t="str">
            <v>20.7500.3039.21</v>
          </cell>
          <cell r="D4052" t="str">
            <v>IT.75.1625.178</v>
          </cell>
          <cell r="F4052" t="str">
            <v>8.2.1_0,4 кВ и ниже с ТТ_средства коммерческого учета электрической энергии (мощности) трехфазные прямого включения</v>
          </cell>
          <cell r="G4052">
            <v>2021</v>
          </cell>
          <cell r="H4052">
            <v>0.4</v>
          </cell>
          <cell r="I4052">
            <v>1</v>
          </cell>
        </row>
        <row r="4053">
          <cell r="C4053" t="str">
            <v>20.7500.3739.19</v>
          </cell>
          <cell r="D4053" t="str">
            <v>IT.75.1625.178</v>
          </cell>
          <cell r="F4053" t="str">
            <v>8.2.1_0,4 кВ и ниже с ТТ_средства коммерческого учета электрической энергии (мощности) трехфазные прямого включения</v>
          </cell>
          <cell r="G4053">
            <v>2021</v>
          </cell>
          <cell r="H4053">
            <v>0.4</v>
          </cell>
          <cell r="I4053">
            <v>1</v>
          </cell>
        </row>
        <row r="4054">
          <cell r="C4054" t="str">
            <v>20.7500.3349.21</v>
          </cell>
          <cell r="D4054" t="str">
            <v>IT.75.1625.178</v>
          </cell>
          <cell r="F4054" t="str">
            <v>8.2.1_0,4 кВ и ниже с ТТ_средства коммерческого учета электрической энергии (мощности) трехфазные прямого включения</v>
          </cell>
          <cell r="G4054">
            <v>2021</v>
          </cell>
          <cell r="H4054">
            <v>0.4</v>
          </cell>
          <cell r="I4054">
            <v>1</v>
          </cell>
        </row>
        <row r="4055">
          <cell r="C4055" t="str">
            <v>20.7500.180.22</v>
          </cell>
          <cell r="D4055" t="str">
            <v>IT.75.1625.179</v>
          </cell>
          <cell r="F4055" t="str">
            <v>8.2.1_0,4 кВ и ниже с ТТ_средства коммерческого учета электрической энергии (мощности) трехфазные прямого включения</v>
          </cell>
          <cell r="G4055">
            <v>2021</v>
          </cell>
          <cell r="H4055">
            <v>0.4</v>
          </cell>
          <cell r="I4055">
            <v>1</v>
          </cell>
        </row>
        <row r="4056">
          <cell r="C4056" t="str">
            <v>20.7500.107.22</v>
          </cell>
          <cell r="D4056" t="str">
            <v>IT.75.1625.179</v>
          </cell>
          <cell r="F4056" t="str">
            <v>8.2.1_0,4 кВ и ниже с ТТ_средства коммерческого учета электрической энергии (мощности) трехфазные прямого включения</v>
          </cell>
          <cell r="G4056">
            <v>2021</v>
          </cell>
          <cell r="H4056">
            <v>0.4</v>
          </cell>
          <cell r="I4056">
            <v>1</v>
          </cell>
        </row>
        <row r="4057">
          <cell r="C4057" t="str">
            <v>20.7500.43.22</v>
          </cell>
          <cell r="D4057" t="str">
            <v>IT.75.1625.179</v>
          </cell>
          <cell r="F4057" t="str">
            <v>8.2.1_0,4 кВ и ниже с ТТ_средства коммерческого учета электрической энергии (мощности) трехфазные прямого включения</v>
          </cell>
          <cell r="G4057">
            <v>2021</v>
          </cell>
          <cell r="H4057">
            <v>0.4</v>
          </cell>
          <cell r="I4057">
            <v>1</v>
          </cell>
        </row>
        <row r="4058">
          <cell r="C4058" t="str">
            <v>20.7500.1998.21</v>
          </cell>
          <cell r="D4058" t="str">
            <v>IT.75.1625.179</v>
          </cell>
          <cell r="F4058" t="str">
            <v>8.2.1_0,4 кВ и ниже с ТТ_средства коммерческого учета электрической энергии (мощности) трехфазные прямого включения</v>
          </cell>
          <cell r="G4058">
            <v>2021</v>
          </cell>
          <cell r="H4058">
            <v>0.4</v>
          </cell>
          <cell r="I4058">
            <v>1</v>
          </cell>
        </row>
        <row r="4059">
          <cell r="C4059" t="str">
            <v>20.7500.1519.21</v>
          </cell>
          <cell r="D4059" t="str">
            <v>IT.75.1625.179</v>
          </cell>
          <cell r="F4059" t="str">
            <v>8.2.1_0,4 кВ и ниже с ТТ_средства коммерческого учета электрической энергии (мощности) трехфазные прямого включения</v>
          </cell>
          <cell r="G4059">
            <v>2021</v>
          </cell>
          <cell r="H4059">
            <v>0.4</v>
          </cell>
          <cell r="I4059">
            <v>1</v>
          </cell>
        </row>
        <row r="4060">
          <cell r="C4060" t="str">
            <v>20.7500.2034.21</v>
          </cell>
          <cell r="D4060" t="str">
            <v>IT.75.1625.179</v>
          </cell>
          <cell r="F4060" t="str">
            <v>8.2.1_0,4 кВ и ниже с ТТ_средства коммерческого учета электрической энергии (мощности) трехфазные прямого включения</v>
          </cell>
          <cell r="G4060">
            <v>2021</v>
          </cell>
          <cell r="H4060">
            <v>0.4</v>
          </cell>
          <cell r="I4060">
            <v>1</v>
          </cell>
        </row>
        <row r="4061">
          <cell r="C4061" t="str">
            <v>20.7500.3722.21</v>
          </cell>
          <cell r="D4061" t="str">
            <v>IT.75.1625.179</v>
          </cell>
          <cell r="F4061" t="str">
            <v>8.2.1_0,4 кВ и ниже с ТТ_средства коммерческого учета электрической энергии (мощности) трехфазные прямого включения</v>
          </cell>
          <cell r="G4061">
            <v>2021</v>
          </cell>
          <cell r="H4061">
            <v>0.4</v>
          </cell>
          <cell r="I4061">
            <v>1</v>
          </cell>
        </row>
        <row r="4062">
          <cell r="C4062" t="str">
            <v>20.7500.331.22</v>
          </cell>
          <cell r="D4062" t="str">
            <v>IT.75.1625.179</v>
          </cell>
          <cell r="F4062" t="str">
            <v>8.2.1_0,4 кВ и ниже с ТТ_средства коммерческого учета электрической энергии (мощности) трехфазные прямого включения</v>
          </cell>
          <cell r="G4062">
            <v>2021</v>
          </cell>
          <cell r="H4062">
            <v>0.4</v>
          </cell>
          <cell r="I4062">
            <v>1</v>
          </cell>
        </row>
        <row r="4063">
          <cell r="C4063" t="str">
            <v>20.7500.3001.21</v>
          </cell>
          <cell r="D4063" t="str">
            <v>IT.75.1625.179</v>
          </cell>
          <cell r="F4063" t="str">
            <v>8.2.1_0,4 кВ и ниже с ТТ_средства коммерческого учета электрической энергии (мощности) трехфазные прямого включения</v>
          </cell>
          <cell r="G4063">
            <v>2021</v>
          </cell>
          <cell r="H4063">
            <v>0.4</v>
          </cell>
          <cell r="I4063">
            <v>1</v>
          </cell>
        </row>
        <row r="4064">
          <cell r="C4064" t="str">
            <v>20.7500.3491.21</v>
          </cell>
          <cell r="D4064" t="str">
            <v>IT.75.1625.179</v>
          </cell>
          <cell r="F4064" t="str">
            <v>8.2.1_0,4 кВ и ниже с ТТ_средства коммерческого учета электрической энергии (мощности) трехфазные прямого включения</v>
          </cell>
          <cell r="G4064">
            <v>2021</v>
          </cell>
          <cell r="H4064">
            <v>0.4</v>
          </cell>
          <cell r="I4064">
            <v>1</v>
          </cell>
        </row>
        <row r="4065">
          <cell r="C4065" t="str">
            <v>20.7500.875.21</v>
          </cell>
          <cell r="D4065" t="str">
            <v>IT.75.1625.180</v>
          </cell>
          <cell r="F4065" t="str">
            <v>8.2.1_0,4 кВ и ниже с ТТ_средства коммерческого учета электрической энергии (мощности) трехфазные прямого включения</v>
          </cell>
          <cell r="G4065">
            <v>2021</v>
          </cell>
          <cell r="H4065">
            <v>0.4</v>
          </cell>
          <cell r="I4065">
            <v>1</v>
          </cell>
        </row>
        <row r="4066">
          <cell r="C4066" t="str">
            <v>20.7500.874.21</v>
          </cell>
          <cell r="D4066" t="str">
            <v>IT.75.1625.180</v>
          </cell>
          <cell r="F4066" t="str">
            <v>8.2.1_0,4 кВ и ниже с ТТ_средства коммерческого учета электрической энергии (мощности) трехфазные прямого включения</v>
          </cell>
          <cell r="G4066">
            <v>2021</v>
          </cell>
          <cell r="H4066">
            <v>0.4</v>
          </cell>
          <cell r="I4066">
            <v>1</v>
          </cell>
        </row>
        <row r="4067">
          <cell r="C4067" t="str">
            <v>20.7500.424.21</v>
          </cell>
          <cell r="D4067" t="str">
            <v>IT.75.1625.180</v>
          </cell>
          <cell r="F4067" t="str">
            <v>8.2.1_0,4 кВ и ниже с ТТ_средства коммерческого учета электрической энергии (мощности) трехфазные прямого включения</v>
          </cell>
          <cell r="G4067">
            <v>2021</v>
          </cell>
          <cell r="H4067">
            <v>0.4</v>
          </cell>
          <cell r="I4067">
            <v>1</v>
          </cell>
        </row>
        <row r="4068">
          <cell r="C4068" t="str">
            <v>20.7500.426.21</v>
          </cell>
          <cell r="D4068" t="str">
            <v>IT.75.1625.180</v>
          </cell>
          <cell r="F4068" t="str">
            <v>8.2.1_0,4 кВ и ниже с ТТ_средства коммерческого учета электрической энергии (мощности) трехфазные прямого включения</v>
          </cell>
          <cell r="G4068">
            <v>2021</v>
          </cell>
          <cell r="H4068">
            <v>0.4</v>
          </cell>
          <cell r="I4068">
            <v>1</v>
          </cell>
        </row>
        <row r="4069">
          <cell r="C4069" t="str">
            <v>20.7500.510.22</v>
          </cell>
          <cell r="D4069" t="str">
            <v>IT.75.1625.180</v>
          </cell>
          <cell r="F4069" t="str">
            <v>8.2.1_0,4 кВ и ниже с ТТ_средства коммерческого учета электрической энергии (мощности) трехфазные прямого включения</v>
          </cell>
          <cell r="G4069">
            <v>2021</v>
          </cell>
          <cell r="H4069">
            <v>0.4</v>
          </cell>
          <cell r="I4069">
            <v>1</v>
          </cell>
        </row>
        <row r="4070">
          <cell r="C4070" t="str">
            <v>20.7500.293.22</v>
          </cell>
          <cell r="D4070" t="str">
            <v>IT.75.1625.184</v>
          </cell>
          <cell r="F4070" t="str">
            <v>8.2.1_0,4 кВ и ниже с ТТ_средства коммерческого учета электрической энергии (мощности) трехфазные прямого включения</v>
          </cell>
          <cell r="G4070">
            <v>2021</v>
          </cell>
          <cell r="H4070">
            <v>0.4</v>
          </cell>
          <cell r="I4070">
            <v>1</v>
          </cell>
        </row>
        <row r="4071">
          <cell r="C4071" t="str">
            <v>20.7500.50.22</v>
          </cell>
          <cell r="D4071" t="str">
            <v>IT.75.1625.184</v>
          </cell>
          <cell r="F4071" t="str">
            <v>8.2.1_0,4 кВ и ниже с ТТ_средства коммерческого учета электрической энергии (мощности) трехфазные прямого включения</v>
          </cell>
          <cell r="G4071">
            <v>2021</v>
          </cell>
          <cell r="H4071">
            <v>0.4</v>
          </cell>
          <cell r="I4071">
            <v>1</v>
          </cell>
        </row>
        <row r="4072">
          <cell r="C4072" t="str">
            <v>20.7500.3763.21</v>
          </cell>
          <cell r="D4072" t="str">
            <v>IT.75.1625.184</v>
          </cell>
          <cell r="F4072" t="str">
            <v>8.2.1_0,4 кВ и ниже с ТТ_средства коммерческого учета электрической энергии (мощности) трехфазные прямого включения</v>
          </cell>
          <cell r="G4072">
            <v>2021</v>
          </cell>
          <cell r="H4072">
            <v>0.4</v>
          </cell>
          <cell r="I4072">
            <v>1</v>
          </cell>
        </row>
        <row r="4073">
          <cell r="C4073" t="str">
            <v>20.7500.2785.21</v>
          </cell>
          <cell r="D4073" t="str">
            <v>IT.75.1625.184</v>
          </cell>
          <cell r="F4073" t="str">
            <v>8.2.1_0,4 кВ и ниже с ТТ_средства коммерческого учета электрической энергии (мощности) трехфазные прямого включения</v>
          </cell>
          <cell r="G4073">
            <v>2021</v>
          </cell>
          <cell r="H4073">
            <v>0.4</v>
          </cell>
          <cell r="I4073">
            <v>1</v>
          </cell>
        </row>
        <row r="4074">
          <cell r="C4074" t="str">
            <v>20.7500.1237.22</v>
          </cell>
          <cell r="D4074" t="str">
            <v>IT.75.1625.184</v>
          </cell>
          <cell r="F4074" t="str">
            <v>8.2.1_0,4 кВ и ниже с ТТ_средства коммерческого учета электрической энергии (мощности) трехфазные прямого включения</v>
          </cell>
          <cell r="G4074">
            <v>2021</v>
          </cell>
          <cell r="H4074">
            <v>0.4</v>
          </cell>
          <cell r="I4074">
            <v>1</v>
          </cell>
        </row>
        <row r="4075">
          <cell r="C4075" t="str">
            <v>20.7500.3297.21</v>
          </cell>
          <cell r="D4075" t="str">
            <v>IT.75.1625.187</v>
          </cell>
          <cell r="F4075" t="str">
            <v>8.2.1_0,4 кВ и ниже с ТТ_средства коммерческого учета электрической энергии (мощности) трехфазные прямого включения</v>
          </cell>
          <cell r="G4075">
            <v>2021</v>
          </cell>
          <cell r="H4075">
            <v>0.4</v>
          </cell>
          <cell r="I4075">
            <v>1</v>
          </cell>
        </row>
        <row r="4076">
          <cell r="C4076" t="str">
            <v>20.7500.3379.21</v>
          </cell>
          <cell r="D4076" t="str">
            <v>IT.75.1625.187</v>
          </cell>
          <cell r="F4076" t="str">
            <v>8.2.1_0,4 кВ и ниже с ТТ_средства коммерческого учета электрической энергии (мощности) трехфазные прямого включения</v>
          </cell>
          <cell r="G4076">
            <v>2021</v>
          </cell>
          <cell r="H4076">
            <v>0.4</v>
          </cell>
          <cell r="I4076">
            <v>1</v>
          </cell>
        </row>
        <row r="4077">
          <cell r="C4077" t="str">
            <v>20.7500.1571.21</v>
          </cell>
          <cell r="D4077" t="str">
            <v>IT.75.1625.187</v>
          </cell>
          <cell r="F4077" t="str">
            <v>8.2.1_0,4 кВ и ниже с ТТ_средства коммерческого учета электрической энергии (мощности) трехфазные прямого включения</v>
          </cell>
          <cell r="G4077">
            <v>2021</v>
          </cell>
          <cell r="H4077">
            <v>0.4</v>
          </cell>
          <cell r="I4077">
            <v>1</v>
          </cell>
        </row>
        <row r="4078">
          <cell r="C4078" t="str">
            <v>20.7500.3451.21</v>
          </cell>
          <cell r="D4078" t="str">
            <v>IT.75.1625.187</v>
          </cell>
          <cell r="F4078" t="str">
            <v>8.2.1_0,4 кВ и ниже с ТТ_средства коммерческого учета электрической энергии (мощности) трехфазные прямого включения</v>
          </cell>
          <cell r="G4078">
            <v>2021</v>
          </cell>
          <cell r="H4078">
            <v>0.4</v>
          </cell>
          <cell r="I4078">
            <v>1</v>
          </cell>
        </row>
        <row r="4079">
          <cell r="C4079" t="str">
            <v>20.7500.3453.21</v>
          </cell>
          <cell r="D4079" t="str">
            <v>IT.75.1625.187</v>
          </cell>
          <cell r="F4079" t="str">
            <v>8.2.1_0,4 кВ и ниже с ТТ_средства коммерческого учета электрической энергии (мощности) трехфазные прямого включения</v>
          </cell>
          <cell r="G4079">
            <v>2021</v>
          </cell>
          <cell r="H4079">
            <v>0.4</v>
          </cell>
          <cell r="I4079">
            <v>1</v>
          </cell>
        </row>
        <row r="4080">
          <cell r="C4080" t="str">
            <v>20.7500.3166.21</v>
          </cell>
          <cell r="D4080" t="str">
            <v>IT.75.1625.187</v>
          </cell>
          <cell r="F4080" t="str">
            <v>8.2.1_0,4 кВ и ниже с ТТ_средства коммерческого учета электрической энергии (мощности) трехфазные прямого включения</v>
          </cell>
          <cell r="G4080">
            <v>2021</v>
          </cell>
          <cell r="H4080">
            <v>0.4</v>
          </cell>
          <cell r="I4080">
            <v>1</v>
          </cell>
        </row>
        <row r="4081">
          <cell r="C4081" t="str">
            <v>20.7500.3450.21</v>
          </cell>
          <cell r="D4081" t="str">
            <v>IT.75.1625.131</v>
          </cell>
          <cell r="F4081" t="str">
            <v>8.2.1_0,4 кВ и ниже с ТТ_средства коммерческого учета электрической энергии (мощности) трехфазные прямого включения</v>
          </cell>
          <cell r="G4081">
            <v>2021</v>
          </cell>
          <cell r="H4081">
            <v>0.4</v>
          </cell>
          <cell r="I4081">
            <v>1</v>
          </cell>
        </row>
        <row r="4082">
          <cell r="C4082" t="str">
            <v>20.7500.2200.21</v>
          </cell>
          <cell r="D4082" t="str">
            <v>IT.75.1625.131</v>
          </cell>
          <cell r="F4082" t="str">
            <v>8.2.1_0,4 кВ и ниже с ТТ_средства коммерческого учета электрической энергии (мощности) трехфазные прямого включения</v>
          </cell>
          <cell r="G4082">
            <v>2021</v>
          </cell>
          <cell r="H4082">
            <v>0.4</v>
          </cell>
          <cell r="I4082">
            <v>1</v>
          </cell>
        </row>
        <row r="4083">
          <cell r="C4083" t="str">
            <v>20.7500.434.22</v>
          </cell>
          <cell r="D4083" t="str">
            <v>IT.75.1625.131</v>
          </cell>
          <cell r="F4083" t="str">
            <v>8.2.1_0,4 кВ и ниже с ТТ_средства коммерческого учета электрической энергии (мощности) трехфазные прямого включения</v>
          </cell>
          <cell r="G4083">
            <v>2021</v>
          </cell>
          <cell r="H4083">
            <v>0.4</v>
          </cell>
          <cell r="I4083">
            <v>1</v>
          </cell>
        </row>
        <row r="4084">
          <cell r="C4084" t="str">
            <v>20.7500.2131.21</v>
          </cell>
          <cell r="D4084" t="str">
            <v>IT.75.1625.183</v>
          </cell>
          <cell r="F4084" t="str">
            <v>8.2.1_0,4 кВ и ниже с ТТ_средства коммерческого учета электрической энергии (мощности) трехфазные прямого включения</v>
          </cell>
          <cell r="G4084">
            <v>2021</v>
          </cell>
          <cell r="H4084">
            <v>0.4</v>
          </cell>
          <cell r="I4084">
            <v>1</v>
          </cell>
        </row>
        <row r="4085">
          <cell r="C4085" t="str">
            <v>20.7500.3935.21</v>
          </cell>
          <cell r="D4085" t="str">
            <v>IT.75.1625.183</v>
          </cell>
          <cell r="F4085" t="str">
            <v>8.2.1_0,4 кВ и ниже с ТТ_средства коммерческого учета электрической энергии (мощности) трехфазные прямого включения</v>
          </cell>
          <cell r="G4085">
            <v>2021</v>
          </cell>
          <cell r="H4085">
            <v>0.4</v>
          </cell>
          <cell r="I4085">
            <v>1</v>
          </cell>
        </row>
        <row r="4086">
          <cell r="C4086" t="str">
            <v>20.7500.2666.21</v>
          </cell>
          <cell r="D4086" t="str">
            <v>IT.75.1625.183</v>
          </cell>
          <cell r="F4086" t="str">
            <v>8.2.1_0,4 кВ и ниже с ТТ_средства коммерческого учета электрической энергии (мощности) трехфазные прямого включения</v>
          </cell>
          <cell r="G4086">
            <v>2021</v>
          </cell>
          <cell r="H4086">
            <v>0.4</v>
          </cell>
          <cell r="I4086">
            <v>1</v>
          </cell>
        </row>
        <row r="4087">
          <cell r="C4087" t="str">
            <v>20.7500.3294.21</v>
          </cell>
          <cell r="D4087" t="str">
            <v>IT.75.1625.183</v>
          </cell>
          <cell r="F4087" t="str">
            <v>8.2.1_0,4 кВ и ниже с ТТ_средства коммерческого учета электрической энергии (мощности) трехфазные прямого включения</v>
          </cell>
          <cell r="G4087">
            <v>2021</v>
          </cell>
          <cell r="H4087">
            <v>0.4</v>
          </cell>
          <cell r="I4087">
            <v>1</v>
          </cell>
        </row>
        <row r="4088">
          <cell r="C4088" t="str">
            <v>20.7500.2467.21</v>
          </cell>
          <cell r="D4088" t="str">
            <v>IT.75.1625.183</v>
          </cell>
          <cell r="F4088" t="str">
            <v>8.2.1_0,4 кВ и ниже с ТТ_средства коммерческого учета электрической энергии (мощности) трехфазные прямого включения</v>
          </cell>
          <cell r="G4088">
            <v>2021</v>
          </cell>
          <cell r="H4088">
            <v>0.4</v>
          </cell>
          <cell r="I4088">
            <v>1</v>
          </cell>
        </row>
        <row r="4089">
          <cell r="C4089" t="str">
            <v>20.7500.2028.21</v>
          </cell>
          <cell r="D4089" t="str">
            <v>IT.75.1625.183</v>
          </cell>
          <cell r="F4089" t="str">
            <v>8.2.1_0,4 кВ и ниже с ТТ_средства коммерческого учета электрической энергии (мощности) трехфазные прямого включения</v>
          </cell>
          <cell r="G4089">
            <v>2021</v>
          </cell>
          <cell r="H4089">
            <v>0.4</v>
          </cell>
          <cell r="I4089">
            <v>1</v>
          </cell>
        </row>
        <row r="4090">
          <cell r="C4090" t="str">
            <v>20.7500.1252.22</v>
          </cell>
          <cell r="D4090" t="str">
            <v>IT.75.1625.185</v>
          </cell>
          <cell r="F4090" t="str">
            <v>8.2.1_0,4 кВ и ниже с ТТ_средства коммерческого учета электрической энергии (мощности) трехфазные прямого включения</v>
          </cell>
          <cell r="G4090">
            <v>2021</v>
          </cell>
          <cell r="H4090">
            <v>0.4</v>
          </cell>
          <cell r="I4090">
            <v>1</v>
          </cell>
        </row>
        <row r="4091">
          <cell r="C4091" t="str">
            <v>20.7500.670.22</v>
          </cell>
          <cell r="D4091" t="str">
            <v>IT.75.1625.185</v>
          </cell>
          <cell r="F4091" t="str">
            <v>8.2.1_0,4 кВ и ниже с ТТ_средства коммерческого учета электрической энергии (мощности) трехфазные прямого включения</v>
          </cell>
          <cell r="G4091">
            <v>2021</v>
          </cell>
          <cell r="H4091">
            <v>0.4</v>
          </cell>
          <cell r="I4091">
            <v>1</v>
          </cell>
        </row>
        <row r="4092">
          <cell r="C4092" t="str">
            <v>20.7500.2285.21</v>
          </cell>
          <cell r="D4092" t="str">
            <v>IT.75.1625.185</v>
          </cell>
          <cell r="F4092" t="str">
            <v>8.2.1_0,4 кВ и ниже с ТТ_средства коммерческого учета электрической энергии (мощности) трехфазные прямого включения</v>
          </cell>
          <cell r="G4092">
            <v>2021</v>
          </cell>
          <cell r="H4092">
            <v>0.4</v>
          </cell>
          <cell r="I4092">
            <v>1</v>
          </cell>
        </row>
        <row r="4093">
          <cell r="C4093" t="str">
            <v>20.7500.2800.21</v>
          </cell>
          <cell r="D4093" t="str">
            <v>IT.75.1625.185</v>
          </cell>
          <cell r="F4093" t="str">
            <v>8.2.1_0,4 кВ и ниже с ТТ_средства коммерческого учета электрической энергии (мощности) трехфазные прямого включения</v>
          </cell>
          <cell r="G4093">
            <v>2021</v>
          </cell>
          <cell r="H4093">
            <v>0.4</v>
          </cell>
          <cell r="I4093">
            <v>1</v>
          </cell>
        </row>
        <row r="4094">
          <cell r="C4094" t="str">
            <v>20.7500.987.22</v>
          </cell>
          <cell r="D4094" t="str">
            <v>IT.75.1625.185</v>
          </cell>
          <cell r="F4094" t="str">
            <v>8.2.1_0,4 кВ и ниже с ТТ_средства коммерческого учета электрической энергии (мощности) трехфазные прямого включения</v>
          </cell>
          <cell r="G4094">
            <v>2021</v>
          </cell>
          <cell r="H4094">
            <v>0.4</v>
          </cell>
          <cell r="I4094">
            <v>1</v>
          </cell>
        </row>
        <row r="4095">
          <cell r="C4095" t="str">
            <v>20.7500.3778.21</v>
          </cell>
          <cell r="D4095" t="str">
            <v>IT.75.1625.185</v>
          </cell>
          <cell r="F4095" t="str">
            <v>8.2.1_0,4 кВ и ниже с ТТ_средства коммерческого учета электрической энергии (мощности) трехфазные прямого включения</v>
          </cell>
          <cell r="G4095">
            <v>2021</v>
          </cell>
          <cell r="H4095">
            <v>0.4</v>
          </cell>
          <cell r="I4095">
            <v>1</v>
          </cell>
        </row>
        <row r="4096">
          <cell r="C4096" t="str">
            <v>20.7500.480.22</v>
          </cell>
          <cell r="D4096" t="str">
            <v>IT.75.1625.185</v>
          </cell>
          <cell r="F4096" t="str">
            <v>8.2.1_0,4 кВ и ниже с ТТ_средства коммерческого учета электрической энергии (мощности) трехфазные прямого включения</v>
          </cell>
          <cell r="G4096">
            <v>2021</v>
          </cell>
          <cell r="H4096">
            <v>0.4</v>
          </cell>
          <cell r="I4096">
            <v>1</v>
          </cell>
        </row>
        <row r="4097">
          <cell r="C4097" t="str">
            <v>20.7500.860.22</v>
          </cell>
          <cell r="D4097" t="str">
            <v>IT.75.1625.186</v>
          </cell>
          <cell r="F4097" t="str">
            <v>8.2.1_0,4 кВ и ниже с ТТ_средства коммерческого учета электрической энергии (мощности) трехфазные прямого включения</v>
          </cell>
          <cell r="G4097">
            <v>2021</v>
          </cell>
          <cell r="H4097">
            <v>0.4</v>
          </cell>
          <cell r="I4097">
            <v>1</v>
          </cell>
        </row>
        <row r="4098">
          <cell r="C4098" t="str">
            <v>20.7500.2006.21</v>
          </cell>
          <cell r="D4098" t="str">
            <v>IT.75.1625.186</v>
          </cell>
          <cell r="F4098" t="str">
            <v>8.2.1_0,4 кВ и ниже с ТТ_средства коммерческого учета электрической энергии (мощности) трехфазные прямого включения</v>
          </cell>
          <cell r="G4098">
            <v>2021</v>
          </cell>
          <cell r="H4098">
            <v>0.4</v>
          </cell>
          <cell r="I4098">
            <v>1</v>
          </cell>
        </row>
        <row r="4099">
          <cell r="C4099" t="str">
            <v>20.7500.118.22</v>
          </cell>
          <cell r="D4099" t="str">
            <v>IT.75.1625.186</v>
          </cell>
          <cell r="F4099" t="str">
            <v>8.2.1_0,4 кВ и ниже с ТТ_средства коммерческого учета электрической энергии (мощности) трехфазные прямого включения</v>
          </cell>
          <cell r="G4099">
            <v>2021</v>
          </cell>
          <cell r="H4099">
            <v>0.4</v>
          </cell>
          <cell r="I4099">
            <v>1</v>
          </cell>
        </row>
        <row r="4100">
          <cell r="C4100" t="str">
            <v>20.7500.2179.21</v>
          </cell>
          <cell r="D4100" t="str">
            <v>IT.75.1625.186</v>
          </cell>
          <cell r="F4100" t="str">
            <v>8.2.1_0,4 кВ и ниже с ТТ_средства коммерческого учета электрической энергии (мощности) трехфазные прямого включения</v>
          </cell>
          <cell r="G4100">
            <v>2021</v>
          </cell>
          <cell r="H4100">
            <v>0.4</v>
          </cell>
          <cell r="I4100">
            <v>1</v>
          </cell>
        </row>
        <row r="4101">
          <cell r="C4101" t="str">
            <v>20.7500.1273.21</v>
          </cell>
          <cell r="D4101" t="str">
            <v>IT.75.1625.186</v>
          </cell>
          <cell r="F4101" t="str">
            <v>8.2.1_0,4 кВ и ниже с ТТ_средства коммерческого учета электрической энергии (мощности) трехфазные прямого включения</v>
          </cell>
          <cell r="G4101">
            <v>2021</v>
          </cell>
          <cell r="H4101">
            <v>0.4</v>
          </cell>
          <cell r="I4101">
            <v>1</v>
          </cell>
        </row>
        <row r="4102">
          <cell r="C4102" t="str">
            <v>20.7500.116.22</v>
          </cell>
          <cell r="D4102" t="str">
            <v>IT.75.1625.186</v>
          </cell>
          <cell r="F4102" t="str">
            <v>8.2.1_0,4 кВ и ниже с ТТ_средства коммерческого учета электрической энергии (мощности) трехфазные прямого включения</v>
          </cell>
          <cell r="G4102">
            <v>2021</v>
          </cell>
          <cell r="H4102">
            <v>0.4</v>
          </cell>
          <cell r="I4102">
            <v>1</v>
          </cell>
        </row>
        <row r="4103">
          <cell r="C4103" t="str">
            <v>20.7500.3617.21</v>
          </cell>
          <cell r="D4103" t="str">
            <v>IT.75.1625.186</v>
          </cell>
          <cell r="F4103" t="str">
            <v>8.2.1_0,4 кВ и ниже с ТТ_средства коммерческого учета электрической энергии (мощности) трехфазные прямого включения</v>
          </cell>
          <cell r="G4103">
            <v>2021</v>
          </cell>
          <cell r="H4103">
            <v>0.4</v>
          </cell>
          <cell r="I4103">
            <v>1</v>
          </cell>
        </row>
        <row r="4104">
          <cell r="C4104" t="str">
            <v>20.7500.3603.21</v>
          </cell>
          <cell r="D4104" t="str">
            <v>IT.75.1625.186</v>
          </cell>
          <cell r="F4104" t="str">
            <v>8.2.1_0,4 кВ и ниже с ТТ_средства коммерческого учета электрической энергии (мощности) трехфазные прямого включения</v>
          </cell>
          <cell r="G4104">
            <v>2021</v>
          </cell>
          <cell r="H4104">
            <v>0.4</v>
          </cell>
          <cell r="I4104">
            <v>1</v>
          </cell>
        </row>
        <row r="4105">
          <cell r="C4105" t="str">
            <v>20.7500.3931.21</v>
          </cell>
          <cell r="D4105" t="str">
            <v>IT.75.1625.186</v>
          </cell>
          <cell r="F4105" t="str">
            <v>8.2.1_0,4 кВ и ниже с ТТ_средства коммерческого учета электрической энергии (мощности) трехфазные прямого включения</v>
          </cell>
          <cell r="G4105">
            <v>2021</v>
          </cell>
          <cell r="H4105">
            <v>0.4</v>
          </cell>
          <cell r="I4105">
            <v>1</v>
          </cell>
        </row>
        <row r="4106">
          <cell r="C4106" t="str">
            <v>20.7500.3702.21</v>
          </cell>
          <cell r="D4106" t="str">
            <v>IT.75.1625.186</v>
          </cell>
          <cell r="F4106" t="str">
            <v>8.2.1_0,4 кВ и ниже с ТТ_средства коммерческого учета электрической энергии (мощности) трехфазные прямого включения</v>
          </cell>
          <cell r="G4106">
            <v>2021</v>
          </cell>
          <cell r="H4106">
            <v>0.4</v>
          </cell>
          <cell r="I4106">
            <v>1</v>
          </cell>
        </row>
        <row r="4107">
          <cell r="C4107" t="str">
            <v>20.7500.3802.21</v>
          </cell>
          <cell r="D4107" t="str">
            <v>IT.75.1625.186</v>
          </cell>
          <cell r="F4107" t="str">
            <v>8.2.1_0,4 кВ и ниже с ТТ_средства коммерческого учета электрической энергии (мощности) трехфазные прямого включения</v>
          </cell>
          <cell r="G4107">
            <v>2021</v>
          </cell>
          <cell r="H4107">
            <v>0.4</v>
          </cell>
          <cell r="I4107">
            <v>1</v>
          </cell>
        </row>
        <row r="4108">
          <cell r="C4108" t="str">
            <v>20.7500.3887.21</v>
          </cell>
          <cell r="D4108" t="str">
            <v>IT.75.1625.186</v>
          </cell>
          <cell r="F4108" t="str">
            <v>8.2.1_0,4 кВ и ниже с ТТ_средства коммерческого учета электрической энергии (мощности) трехфазные прямого включения</v>
          </cell>
          <cell r="G4108">
            <v>2021</v>
          </cell>
          <cell r="H4108">
            <v>0.4</v>
          </cell>
          <cell r="I4108">
            <v>1</v>
          </cell>
        </row>
        <row r="4109">
          <cell r="C4109" t="str">
            <v>20.7500.3593.21</v>
          </cell>
          <cell r="D4109" t="str">
            <v>IT.75.1625.188</v>
          </cell>
          <cell r="F4109" t="str">
            <v>8.2.1_0,4 кВ и ниже с ТТ_средства коммерческого учета электрической энергии (мощности) трехфазные прямого включения</v>
          </cell>
          <cell r="G4109">
            <v>2021</v>
          </cell>
          <cell r="H4109">
            <v>0.4</v>
          </cell>
          <cell r="I4109">
            <v>1</v>
          </cell>
        </row>
        <row r="4110">
          <cell r="C4110" t="str">
            <v>20.7500.746.21</v>
          </cell>
          <cell r="D4110" t="str">
            <v>IT.75.1625.188</v>
          </cell>
          <cell r="F4110" t="str">
            <v>8.2.1_0,4 кВ и ниже с ТТ_средства коммерческого учета электрической энергии (мощности) трехфазные прямого включения</v>
          </cell>
          <cell r="G4110">
            <v>2021</v>
          </cell>
          <cell r="H4110">
            <v>0.4</v>
          </cell>
          <cell r="I4110">
            <v>1</v>
          </cell>
        </row>
        <row r="4111">
          <cell r="C4111" t="str">
            <v>20.7500.2526.21</v>
          </cell>
          <cell r="D4111" t="str">
            <v>IT.75.1625.188</v>
          </cell>
          <cell r="F4111" t="str">
            <v>8.2.1_0,4 кВ и ниже с ТТ_средства коммерческого учета электрической энергии (мощности) трехфазные прямого включения</v>
          </cell>
          <cell r="G4111">
            <v>2021</v>
          </cell>
          <cell r="H4111">
            <v>0.4</v>
          </cell>
          <cell r="I4111">
            <v>1</v>
          </cell>
        </row>
        <row r="4112">
          <cell r="C4112" t="str">
            <v>20.7500.2829.21</v>
          </cell>
          <cell r="D4112" t="str">
            <v>IT.75.1625.188</v>
          </cell>
          <cell r="F4112" t="str">
            <v>8.2.1_0,4 кВ и ниже с ТТ_средства коммерческого учета электрической энергии (мощности) трехфазные прямого включения</v>
          </cell>
          <cell r="G4112">
            <v>2021</v>
          </cell>
          <cell r="H4112">
            <v>0.4</v>
          </cell>
          <cell r="I4112">
            <v>1</v>
          </cell>
        </row>
        <row r="4113">
          <cell r="C4113" t="str">
            <v>20.7500.945.22</v>
          </cell>
          <cell r="D4113" t="str">
            <v>IT.75.1625.189</v>
          </cell>
          <cell r="F4113" t="str">
            <v>8.2.1_0,4 кВ и ниже с ТТ_средства коммерческого учета электрической энергии (мощности) трехфазные прямого включения</v>
          </cell>
          <cell r="G4113">
            <v>2021</v>
          </cell>
          <cell r="H4113">
            <v>0.4</v>
          </cell>
          <cell r="I4113">
            <v>1</v>
          </cell>
        </row>
        <row r="4114">
          <cell r="C4114" t="str">
            <v>20.7500.413.22</v>
          </cell>
          <cell r="D4114" t="str">
            <v>IT.75.1625.189</v>
          </cell>
          <cell r="F4114" t="str">
            <v>8.2.1_0,4 кВ и ниже с ТТ_средства коммерческого учета электрической энергии (мощности) трехфазные прямого включения</v>
          </cell>
          <cell r="G4114">
            <v>2021</v>
          </cell>
          <cell r="H4114">
            <v>0.4</v>
          </cell>
          <cell r="I4114">
            <v>1</v>
          </cell>
        </row>
        <row r="4115">
          <cell r="C4115" t="str">
            <v>20.7500.3862.21</v>
          </cell>
          <cell r="D4115" t="str">
            <v>IT.75.1625.189</v>
          </cell>
          <cell r="F4115" t="str">
            <v>8.2.1_0,4 кВ и ниже с ТТ_средства коммерческого учета электрической энергии (мощности) трехфазные прямого включения</v>
          </cell>
          <cell r="G4115">
            <v>2021</v>
          </cell>
          <cell r="H4115">
            <v>0.4</v>
          </cell>
          <cell r="I4115">
            <v>1</v>
          </cell>
        </row>
        <row r="4116">
          <cell r="C4116" t="str">
            <v>20.7500.3689.21</v>
          </cell>
          <cell r="D4116" t="str">
            <v>IT.75.1625.189</v>
          </cell>
          <cell r="F4116" t="str">
            <v>8.2.1_0,4 кВ и ниже с ТТ_средства коммерческого учета электрической энергии (мощности) трехфазные прямого включения</v>
          </cell>
          <cell r="G4116">
            <v>2021</v>
          </cell>
          <cell r="H4116">
            <v>0.4</v>
          </cell>
          <cell r="I4116">
            <v>1</v>
          </cell>
        </row>
        <row r="4117">
          <cell r="C4117" t="str">
            <v>20.7500.2220.21</v>
          </cell>
          <cell r="D4117" t="str">
            <v>IT.75.1625.123</v>
          </cell>
          <cell r="F4117" t="str">
            <v>8.2.1_0,4 кВ и ниже с ТТ_средства коммерческого учета электрической энергии (мощности) трехфазные прямого включения</v>
          </cell>
          <cell r="G4117">
            <v>2021</v>
          </cell>
          <cell r="H4117">
            <v>0.4</v>
          </cell>
          <cell r="I4117">
            <v>1</v>
          </cell>
        </row>
        <row r="4118">
          <cell r="C4118" t="str">
            <v>20.7500.319.21</v>
          </cell>
          <cell r="D4118" t="str">
            <v>IT.75.1625.123</v>
          </cell>
          <cell r="F4118" t="str">
            <v>8.2.1_0,4 кВ и ниже с ТТ_средства коммерческого учета электрической энергии (мощности) трехфазные прямого включения</v>
          </cell>
          <cell r="G4118">
            <v>2021</v>
          </cell>
          <cell r="H4118">
            <v>0.4</v>
          </cell>
          <cell r="I4118">
            <v>1</v>
          </cell>
        </row>
        <row r="4119">
          <cell r="C4119" t="str">
            <v>20.7500.3276.21</v>
          </cell>
          <cell r="D4119" t="str">
            <v>IT.75.1625.123</v>
          </cell>
          <cell r="F4119" t="str">
            <v>8.2.1_0,4 кВ и ниже с ТТ_средства коммерческого учета электрической энергии (мощности) трехфазные прямого включения</v>
          </cell>
          <cell r="G4119">
            <v>2021</v>
          </cell>
          <cell r="H4119">
            <v>0.4</v>
          </cell>
          <cell r="I4119">
            <v>1</v>
          </cell>
        </row>
        <row r="4120">
          <cell r="C4120" t="str">
            <v>20.7500.659.22</v>
          </cell>
          <cell r="D4120" t="str">
            <v>IT.75.1625.176</v>
          </cell>
          <cell r="F4120" t="str">
            <v>8.2.1_0,4 кВ и ниже с ТТ_средства коммерческого учета электрической энергии (мощности) трехфазные прямого включения</v>
          </cell>
          <cell r="G4120">
            <v>2021</v>
          </cell>
          <cell r="H4120">
            <v>0.4</v>
          </cell>
          <cell r="I4120">
            <v>1</v>
          </cell>
        </row>
        <row r="4121">
          <cell r="C4121" t="str">
            <v>20.7500.3452.21</v>
          </cell>
          <cell r="D4121" t="str">
            <v>IT.75.1625.176</v>
          </cell>
          <cell r="F4121" t="str">
            <v>8.2.1_0,4 кВ и ниже с ТТ_средства коммерческого учета электрической энергии (мощности) трехфазные прямого включения</v>
          </cell>
          <cell r="G4121">
            <v>2021</v>
          </cell>
          <cell r="H4121">
            <v>0.4</v>
          </cell>
          <cell r="I4121">
            <v>1</v>
          </cell>
        </row>
        <row r="4122">
          <cell r="C4122" t="str">
            <v>20.7500.3497.21</v>
          </cell>
          <cell r="D4122" t="str">
            <v>IT.75.1625.176</v>
          </cell>
          <cell r="F4122" t="str">
            <v>8.2.1_0,4 кВ и ниже с ТТ_средства коммерческого учета электрической энергии (мощности) трехфазные прямого включения</v>
          </cell>
          <cell r="G4122">
            <v>2021</v>
          </cell>
          <cell r="H4122">
            <v>0.4</v>
          </cell>
          <cell r="I4122">
            <v>1</v>
          </cell>
        </row>
        <row r="4123">
          <cell r="C4123" t="str">
            <v>20.7500.1070.22</v>
          </cell>
          <cell r="D4123" t="str">
            <v>IT.75.1625.190</v>
          </cell>
          <cell r="F4123" t="str">
            <v>8.2.1_0,4 кВ и ниже с ТТ_средства коммерческого учета электрической энергии (мощности) трехфазные прямого включения</v>
          </cell>
          <cell r="G4123">
            <v>2021</v>
          </cell>
          <cell r="H4123">
            <v>0.4</v>
          </cell>
          <cell r="I4123">
            <v>1</v>
          </cell>
        </row>
        <row r="4124">
          <cell r="C4124" t="str">
            <v>20.7500.899.22</v>
          </cell>
          <cell r="D4124" t="str">
            <v>IT.75.1625.190</v>
          </cell>
          <cell r="F4124" t="str">
            <v>8.2.1_0,4 кВ и ниже с ТТ_средства коммерческого учета электрической энергии (мощности) трехфазные прямого включения</v>
          </cell>
          <cell r="G4124">
            <v>2021</v>
          </cell>
          <cell r="H4124">
            <v>0.4</v>
          </cell>
          <cell r="I4124">
            <v>1</v>
          </cell>
        </row>
        <row r="4125">
          <cell r="B4125" t="str">
            <v>Установка счетчиков (Беспалько А.Н.)</v>
          </cell>
          <cell r="C4125" t="str">
            <v>20.7500.92.21</v>
          </cell>
          <cell r="D4125" t="str">
            <v>IT.75.1186.347</v>
          </cell>
          <cell r="F4125" t="str">
            <v>8.2.1_0,4 кВ и ниже с ТТ_средства коммерческого учета электрической энергии (мощности) трехфазные прямого включения</v>
          </cell>
          <cell r="G4125">
            <v>2022</v>
          </cell>
          <cell r="H4125">
            <v>0.4</v>
          </cell>
          <cell r="I4125">
            <v>1</v>
          </cell>
        </row>
        <row r="4126">
          <cell r="B4126" t="str">
            <v>Установка счетчиков (Даширинчинов Б.Б.)</v>
          </cell>
          <cell r="C4126" t="str">
            <v>20.7500.1869.21</v>
          </cell>
          <cell r="D4126" t="str">
            <v>IT.75.1186.423</v>
          </cell>
          <cell r="F4126" t="str">
            <v>8.2.1_0,4 кВ и ниже с ТТ_средства коммерческого учета электрической энергии (мощности) трехфазные прямого включения</v>
          </cell>
          <cell r="G4126">
            <v>2022</v>
          </cell>
          <cell r="H4126">
            <v>0.4</v>
          </cell>
          <cell r="I4126">
            <v>1</v>
          </cell>
        </row>
        <row r="4127">
          <cell r="B4127" t="str">
            <v>Установка счетчиков (Жаргалов А.Б.)</v>
          </cell>
          <cell r="C4127" t="str">
            <v>20.7500.451.21</v>
          </cell>
          <cell r="D4127" t="str">
            <v>IT.75.1186.599</v>
          </cell>
          <cell r="F4127" t="str">
            <v>8.2.1_0,4 кВ и ниже с ТТ_средства коммерческого учета электрической энергии (мощности) трехфазные прямого включения</v>
          </cell>
          <cell r="G4127">
            <v>2022</v>
          </cell>
          <cell r="H4127">
            <v>0.4</v>
          </cell>
          <cell r="I4127">
            <v>1</v>
          </cell>
        </row>
        <row r="4128">
          <cell r="B4128" t="str">
            <v>Установка счетчиков (Золотарева Е.Г.)</v>
          </cell>
          <cell r="C4128" t="str">
            <v>20.7500.1051.21</v>
          </cell>
          <cell r="D4128" t="str">
            <v>IT.75.1186.724</v>
          </cell>
          <cell r="F4128" t="str">
            <v>8.2.1_0,4 кВ и ниже с ТТ_средства коммерческого учета электрической энергии (мощности) трехфазные прямого включения</v>
          </cell>
          <cell r="G4128">
            <v>2022</v>
          </cell>
          <cell r="H4128">
            <v>0.4</v>
          </cell>
          <cell r="I4128">
            <v>1</v>
          </cell>
        </row>
        <row r="4129">
          <cell r="B4129" t="str">
            <v>Установка счетчиков (МБОУ "СРЕДНЯЯ ОБЩЕО</v>
          </cell>
          <cell r="C4129" t="str">
            <v>20.7500.31.21</v>
          </cell>
          <cell r="D4129" t="str">
            <v>IT.75.1186.736</v>
          </cell>
          <cell r="F4129" t="str">
            <v>8.2.1_0,4 кВ и ниже с ТТ_средства коммерческого учета электрической энергии (мощности) трехфазные прямого включения</v>
          </cell>
          <cell r="G4129">
            <v>2022</v>
          </cell>
          <cell r="H4129">
            <v>0.4</v>
          </cell>
          <cell r="I4129">
            <v>1</v>
          </cell>
        </row>
        <row r="4130">
          <cell r="B4130" t="str">
            <v>Установка счетчиков (Громов А.И.)</v>
          </cell>
          <cell r="C4130" t="str">
            <v>20.7500.1103.21</v>
          </cell>
          <cell r="D4130" t="str">
            <v>IT.75.1186.739</v>
          </cell>
          <cell r="F4130" t="str">
            <v>8.2.1_0,4 кВ и ниже с ТТ_средства коммерческого учета электрической энергии (мощности) трехфазные прямого включения</v>
          </cell>
          <cell r="G4130">
            <v>2022</v>
          </cell>
          <cell r="H4130">
            <v>0.4</v>
          </cell>
          <cell r="I4130">
            <v>1</v>
          </cell>
        </row>
        <row r="4131">
          <cell r="B4131" t="str">
            <v>Установка счетчиков (Шептунова А.С.)</v>
          </cell>
          <cell r="C4131" t="str">
            <v>20.7500.602.21</v>
          </cell>
          <cell r="D4131" t="str">
            <v>IT.75.1186.601</v>
          </cell>
          <cell r="F4131" t="str">
            <v>8.2.1_0,4 кВ и ниже с ТТ_средства коммерческого учета электрической энергии (мощности) трехфазные прямого включения</v>
          </cell>
          <cell r="G4131">
            <v>2022</v>
          </cell>
          <cell r="H4131">
            <v>0.4</v>
          </cell>
          <cell r="I4131">
            <v>1</v>
          </cell>
        </row>
        <row r="4132">
          <cell r="B4132" t="str">
            <v>Установка счетчиков (Бражник Г.М.)</v>
          </cell>
          <cell r="C4132" t="str">
            <v>20.7500.637.21</v>
          </cell>
          <cell r="D4132" t="str">
            <v>IT.75.1186.740</v>
          </cell>
          <cell r="F4132" t="str">
            <v>8.2.1_0,4 кВ и ниже с ТТ_средства коммерческого учета электрической энергии (мощности) трехфазные прямого включения</v>
          </cell>
          <cell r="G4132">
            <v>2022</v>
          </cell>
          <cell r="H4132">
            <v>0.4</v>
          </cell>
          <cell r="I4132">
            <v>1</v>
          </cell>
        </row>
        <row r="4133">
          <cell r="B4133" t="str">
            <v>Установка счетчиков (Серюгина Е.А.)</v>
          </cell>
          <cell r="C4133" t="str">
            <v>20.7500.2656.20</v>
          </cell>
          <cell r="D4133" t="str">
            <v>IT.75.1186.745</v>
          </cell>
          <cell r="F4133" t="str">
            <v>8.2.1_0,4 кВ и ниже с ТТ_средства коммерческого учета электрической энергии (мощности) трехфазные прямого включения</v>
          </cell>
          <cell r="G4133">
            <v>2022</v>
          </cell>
          <cell r="H4133">
            <v>0.4</v>
          </cell>
          <cell r="I4133">
            <v>1</v>
          </cell>
        </row>
        <row r="4134">
          <cell r="B4134" t="str">
            <v>Установка счетчиков (Антипов В.Е.)</v>
          </cell>
          <cell r="C4134" t="str">
            <v>20.7500.3091.20</v>
          </cell>
          <cell r="D4134" t="str">
            <v>IT.75.1625.024</v>
          </cell>
          <cell r="F4134" t="str">
            <v>8.2.1_0,4 кВ и ниже с ТТ_средства коммерческого учета электрической энергии (мощности) трехфазные прямого включения</v>
          </cell>
          <cell r="G4134">
            <v>2022</v>
          </cell>
          <cell r="H4134">
            <v>0.4</v>
          </cell>
          <cell r="I4134">
            <v>1</v>
          </cell>
        </row>
        <row r="4135">
          <cell r="B4135" t="str">
            <v>Установка счетчиков (Дрогожилова О.В.)</v>
          </cell>
          <cell r="C4135" t="str">
            <v>20.7500.858.21</v>
          </cell>
          <cell r="D4135" t="str">
            <v>IT.75.1625.103</v>
          </cell>
          <cell r="F4135" t="str">
            <v>8.2.1_0,4 кВ и ниже с ТТ_средства коммерческого учета электрической энергии (мощности) трехфазные прямого включения</v>
          </cell>
          <cell r="G4135">
            <v>2022</v>
          </cell>
          <cell r="H4135">
            <v>0.4</v>
          </cell>
          <cell r="I4135">
            <v>1</v>
          </cell>
        </row>
        <row r="4136">
          <cell r="B4136" t="str">
            <v>Установка счетчиков (Барадишириева Н.З.)</v>
          </cell>
          <cell r="C4136" t="str">
            <v>20.7500.1346.21</v>
          </cell>
          <cell r="D4136" t="str">
            <v>IT.75.1625.107</v>
          </cell>
          <cell r="F4136" t="str">
            <v>8.2.1_0,4 кВ и ниже с ТТ_средства коммерческого учета электрической энергии (мощности) трехфазные прямого включения</v>
          </cell>
          <cell r="G4136">
            <v>2022</v>
          </cell>
          <cell r="H4136">
            <v>0.4</v>
          </cell>
          <cell r="I4136">
            <v>1</v>
          </cell>
        </row>
        <row r="4137">
          <cell r="B4137" t="str">
            <v>Установка счетчиков (Осмачко А.И.)</v>
          </cell>
          <cell r="C4137" t="str">
            <v>20.7500.991.21</v>
          </cell>
          <cell r="D4137" t="str">
            <v>IT.75.1625.114</v>
          </cell>
          <cell r="F4137" t="str">
            <v>8.2.1_0,4 кВ и ниже с ТТ_средства коммерческого учета электрической энергии (мощности) трехфазные прямого включения</v>
          </cell>
          <cell r="G4137">
            <v>2022</v>
          </cell>
          <cell r="H4137">
            <v>0.4</v>
          </cell>
          <cell r="I4137">
            <v>1</v>
          </cell>
        </row>
        <row r="4138">
          <cell r="B4138" t="str">
            <v>Установка счетчиков (Степанова О.В.)</v>
          </cell>
          <cell r="C4138" t="str">
            <v>20.7500.620.21</v>
          </cell>
          <cell r="D4138" t="str">
            <v>IT.75.1625.115</v>
          </cell>
          <cell r="F4138" t="str">
            <v>8.2.1_0,4 кВ и ниже с ТТ_средства коммерческого учета электрической энергии (мощности) трехфазные прямого включения</v>
          </cell>
          <cell r="G4138">
            <v>2022</v>
          </cell>
          <cell r="H4138">
            <v>0.4</v>
          </cell>
          <cell r="I4138">
            <v>1</v>
          </cell>
        </row>
        <row r="4139">
          <cell r="B4139" t="str">
            <v>Установка счетчиков (Дрогожилов Н.Г.)</v>
          </cell>
          <cell r="C4139" t="str">
            <v>20.7500.861.21</v>
          </cell>
          <cell r="D4139" t="str">
            <v>IT.75.1625.118</v>
          </cell>
          <cell r="F4139" t="str">
            <v>8.2.1_0,4 кВ и ниже с ТТ_средства коммерческого учета электрической энергии (мощности) трехфазные прямого включения</v>
          </cell>
          <cell r="G4139">
            <v>2022</v>
          </cell>
          <cell r="H4139">
            <v>0.4</v>
          </cell>
          <cell r="I4139">
            <v>1</v>
          </cell>
        </row>
        <row r="4140">
          <cell r="B4140" t="str">
            <v>Установка счетчиков (Скубьева А.С.)</v>
          </cell>
          <cell r="C4140" t="str">
            <v>20.7500.1335.21</v>
          </cell>
          <cell r="D4140" t="str">
            <v>IT.75.1625.125</v>
          </cell>
          <cell r="F4140" t="str">
            <v>8.2.1_0,4 кВ и ниже с ТТ_средства коммерческого учета электрической энергии (мощности) трехфазные прямого включения</v>
          </cell>
          <cell r="G4140">
            <v>2022</v>
          </cell>
          <cell r="H4140">
            <v>0.4</v>
          </cell>
          <cell r="I4140">
            <v>1</v>
          </cell>
        </row>
        <row r="4141">
          <cell r="B4141" t="str">
            <v>Установка счетчиков (Дондокова Д.Б.)</v>
          </cell>
          <cell r="C4141" t="str">
            <v>20.7500.923.21</v>
          </cell>
          <cell r="D4141" t="str">
            <v>IT.75.1625.126</v>
          </cell>
          <cell r="F4141" t="str">
            <v>8.2.1_0,4 кВ и ниже с ТТ_средства коммерческого учета электрической энергии (мощности) трехфазные прямого включения</v>
          </cell>
          <cell r="G4141">
            <v>2022</v>
          </cell>
          <cell r="H4141">
            <v>0.4</v>
          </cell>
          <cell r="I4141">
            <v>1</v>
          </cell>
        </row>
        <row r="4142">
          <cell r="B4142" t="str">
            <v>Установка счетчиков (Кузнецова В.В.)</v>
          </cell>
          <cell r="C4142" t="str">
            <v>20.7500.1452.21</v>
          </cell>
          <cell r="D4142" t="str">
            <v>IT.75.1625.128</v>
          </cell>
          <cell r="F4142" t="str">
            <v>8.2.1_0,4 кВ и ниже с ТТ_средства коммерческого учета электрической энергии (мощности) трехфазные прямого включения</v>
          </cell>
          <cell r="G4142">
            <v>2022</v>
          </cell>
          <cell r="H4142">
            <v>0.4</v>
          </cell>
          <cell r="I4142">
            <v>1</v>
          </cell>
        </row>
        <row r="4143">
          <cell r="B4143" t="str">
            <v>Установка счетчиков (Зых М.Л.)</v>
          </cell>
          <cell r="C4143" t="str">
            <v>20.7500.1800.21</v>
          </cell>
          <cell r="D4143" t="str">
            <v>IT.75.1625.135</v>
          </cell>
          <cell r="F4143" t="str">
            <v>8.2.1_0,4 кВ и ниже с ТТ_средства коммерческого учета электрической энергии (мощности) трехфазные прямого включения</v>
          </cell>
          <cell r="G4143">
            <v>2022</v>
          </cell>
          <cell r="H4143">
            <v>0.4</v>
          </cell>
          <cell r="I4143">
            <v>1</v>
          </cell>
        </row>
        <row r="4144">
          <cell r="B4144" t="str">
            <v>Установка счетчиков (ФКУ УПРДОР "ЗАБАЙКА</v>
          </cell>
          <cell r="C4144" t="str">
            <v>20.7500.311.21</v>
          </cell>
          <cell r="D4144" t="str">
            <v>IT.75.1625.192</v>
          </cell>
          <cell r="F4144" t="str">
            <v>8.2.1_0,4 кВ и ниже с ТТ_средства коммерческого учета электрической энергии (мощности) трехфазные прямого включения</v>
          </cell>
          <cell r="G4144">
            <v>2022</v>
          </cell>
          <cell r="H4144">
            <v>0.4</v>
          </cell>
          <cell r="I4144">
            <v>1</v>
          </cell>
        </row>
        <row r="4145">
          <cell r="B4145" t="str">
            <v>Установка счетчиков (Киргизов А.А.)</v>
          </cell>
          <cell r="C4145" t="str">
            <v>20.7500.3595.21</v>
          </cell>
          <cell r="D4145" t="str">
            <v>IT.75.1625.194</v>
          </cell>
          <cell r="F4145" t="str">
            <v>8.2.1_0,4 кВ и ниже с ТТ_средства коммерческого учета электрической энергии (мощности) трехфазные прямого включения</v>
          </cell>
          <cell r="G4145">
            <v>2022</v>
          </cell>
          <cell r="H4145">
            <v>0.4</v>
          </cell>
          <cell r="I4145">
            <v>1</v>
          </cell>
        </row>
        <row r="4146">
          <cell r="B4146" t="str">
            <v>Установка счетчиков (ФКУ УПРДОР "ЗАБАЙКА</v>
          </cell>
          <cell r="C4146" t="str">
            <v>20.7500.1734.21</v>
          </cell>
          <cell r="D4146" t="str">
            <v>IT.75.1625.195</v>
          </cell>
          <cell r="F4146" t="str">
            <v>8.2.1_0,4 кВ и ниже с ТТ_средства коммерческого учета электрической энергии (мощности) трехфазные прямого включения</v>
          </cell>
          <cell r="G4146">
            <v>2022</v>
          </cell>
          <cell r="H4146">
            <v>0.4</v>
          </cell>
          <cell r="I4146">
            <v>1</v>
          </cell>
        </row>
        <row r="4147">
          <cell r="B4147" t="str">
            <v>Установка счетчиков (Исламов С.В.)</v>
          </cell>
          <cell r="C4147" t="str">
            <v>20.7500.3359.21</v>
          </cell>
          <cell r="D4147" t="str">
            <v>IT.75.1625.198</v>
          </cell>
          <cell r="F4147" t="str">
            <v>8.2.1_0,4 кВ и ниже с ТТ_средства коммерческого учета электрической энергии (мощности) трехфазные прямого включения</v>
          </cell>
          <cell r="G4147">
            <v>2022</v>
          </cell>
          <cell r="H4147">
            <v>0.4</v>
          </cell>
          <cell r="I4147">
            <v>1</v>
          </cell>
        </row>
        <row r="4148">
          <cell r="B4148" t="str">
            <v>Установка счетчиков (Пельменева Е.В.)</v>
          </cell>
          <cell r="C4148" t="str">
            <v>20.7500.2090.21</v>
          </cell>
          <cell r="D4148" t="str">
            <v>IT.75.1625.199</v>
          </cell>
          <cell r="F4148" t="str">
            <v>8.2.1_0,4 кВ и ниже с ТТ_средства коммерческого учета электрической энергии (мощности) трехфазные прямого включения</v>
          </cell>
          <cell r="G4148">
            <v>2022</v>
          </cell>
          <cell r="H4148">
            <v>0.4</v>
          </cell>
          <cell r="I4148">
            <v>1</v>
          </cell>
        </row>
        <row r="4149">
          <cell r="B4149" t="str">
            <v>Установка счетчиков (Кривенко Е.В.)</v>
          </cell>
          <cell r="C4149" t="str">
            <v>20.7500.2158.21</v>
          </cell>
          <cell r="D4149" t="str">
            <v>IT.75.1625.201</v>
          </cell>
          <cell r="F4149" t="str">
            <v>8.2.1_0,4 кВ и ниже с ТТ_средства коммерческого учета электрической энергии (мощности) трехфазные прямого включения</v>
          </cell>
          <cell r="G4149">
            <v>2022</v>
          </cell>
          <cell r="H4149">
            <v>0.4</v>
          </cell>
          <cell r="I4149">
            <v>1</v>
          </cell>
        </row>
        <row r="4150">
          <cell r="B4150" t="str">
            <v>Установка счетчиков (ФКУ УПРДОР "ЗАБАЙКА</v>
          </cell>
          <cell r="C4150" t="str">
            <v>20.7500.3266.21</v>
          </cell>
          <cell r="D4150" t="str">
            <v>IT.75.1625.206</v>
          </cell>
          <cell r="F4150" t="str">
            <v>8.2.1_0,4 кВ и ниже с ТТ_средства коммерческого учета электрической энергии (мощности) трехфазные прямого включения</v>
          </cell>
          <cell r="G4150">
            <v>2022</v>
          </cell>
          <cell r="H4150">
            <v>0.4</v>
          </cell>
          <cell r="I4150">
            <v>1</v>
          </cell>
        </row>
        <row r="4151">
          <cell r="B4151" t="str">
            <v>Установка счетчиков (ФКУ УПРДОР "ЗАБАЙКА</v>
          </cell>
          <cell r="C4151" t="str">
            <v>20.7500.2210.21</v>
          </cell>
          <cell r="D4151" t="str">
            <v>IT.75.1625.208</v>
          </cell>
          <cell r="F4151" t="str">
            <v>8.2.1_0,4 кВ и ниже с ТТ_средства коммерческого учета электрической энергии (мощности) трехфазные прямого включения</v>
          </cell>
          <cell r="G4151">
            <v>2022</v>
          </cell>
          <cell r="H4151">
            <v>0.4</v>
          </cell>
          <cell r="I4151">
            <v>1</v>
          </cell>
        </row>
        <row r="4152">
          <cell r="B4152" t="str">
            <v>Установка счетчиков (Сергеева Т.В.)</v>
          </cell>
          <cell r="C4152" t="str">
            <v>20.7500.1361.21</v>
          </cell>
          <cell r="D4152" t="str">
            <v>IT.75.1625.209</v>
          </cell>
          <cell r="F4152" t="str">
            <v>8.2.1_0,4 кВ и ниже с ТТ_средства коммерческого учета электрической энергии (мощности) трехфазные прямого включения</v>
          </cell>
          <cell r="G4152">
            <v>2022</v>
          </cell>
          <cell r="H4152">
            <v>0.4</v>
          </cell>
          <cell r="I4152">
            <v>1</v>
          </cell>
        </row>
        <row r="4153">
          <cell r="B4153" t="str">
            <v>Установка счетчиков (Непомнящий И.А.)</v>
          </cell>
          <cell r="C4153" t="str">
            <v>20.7500.2995.21</v>
          </cell>
          <cell r="D4153" t="str">
            <v>IT.75.1625.212</v>
          </cell>
          <cell r="F4153" t="str">
            <v>8.2.1_0,4 кВ и ниже с ТТ_средства коммерческого учета электрической энергии (мощности) трехфазные прямого включения</v>
          </cell>
          <cell r="G4153">
            <v>2022</v>
          </cell>
          <cell r="H4153">
            <v>0.4</v>
          </cell>
          <cell r="I4153">
            <v>1</v>
          </cell>
        </row>
        <row r="4154">
          <cell r="B4154" t="str">
            <v>Установка счетчиков (Цыбенов М.В.)</v>
          </cell>
          <cell r="C4154" t="str">
            <v>20.7500.3145.21</v>
          </cell>
          <cell r="D4154" t="str">
            <v>IT.75.1625.213</v>
          </cell>
          <cell r="F4154" t="str">
            <v>8.2.1_0,4 кВ и ниже с ТТ_средства коммерческого учета электрической энергии (мощности) трехфазные прямого включения</v>
          </cell>
          <cell r="G4154">
            <v>2022</v>
          </cell>
          <cell r="H4154">
            <v>0.4</v>
          </cell>
          <cell r="I4154">
            <v>1</v>
          </cell>
        </row>
        <row r="4155">
          <cell r="B4155" t="str">
            <v>Установка счетчиков (Бадиев С.А.)</v>
          </cell>
          <cell r="C4155" t="str">
            <v>20.7500.2028.21</v>
          </cell>
          <cell r="D4155" t="str">
            <v>IT.75.1625.216</v>
          </cell>
          <cell r="F4155" t="str">
            <v>8.2.1_0,4 кВ и ниже с ТТ_средства коммерческого учета электрической энергии (мощности) трехфазные прямого включения</v>
          </cell>
          <cell r="G4155">
            <v>2022</v>
          </cell>
          <cell r="H4155">
            <v>0.4</v>
          </cell>
          <cell r="I4155">
            <v>1</v>
          </cell>
        </row>
        <row r="4156">
          <cell r="B4156" t="str">
            <v>Установка счетчиков (Бадмаев Б.Б.)</v>
          </cell>
          <cell r="C4156" t="str">
            <v>20.7500.2186.21</v>
          </cell>
          <cell r="D4156" t="str">
            <v>IT.75.1625.221</v>
          </cell>
          <cell r="F4156" t="str">
            <v>8.2.1_0,4 кВ и ниже с ТТ_средства коммерческого учета электрической энергии (мощности) трехфазные прямого включения</v>
          </cell>
          <cell r="G4156">
            <v>2022</v>
          </cell>
          <cell r="H4156">
            <v>0.4</v>
          </cell>
          <cell r="I4156">
            <v>1</v>
          </cell>
        </row>
        <row r="4157">
          <cell r="B4157" t="str">
            <v>Установка счетчиков (Рогалев В.В.)</v>
          </cell>
          <cell r="C4157" t="str">
            <v>20.7500.2467.21</v>
          </cell>
          <cell r="D4157" t="str">
            <v>IT.75.1625.251</v>
          </cell>
          <cell r="F4157" t="str">
            <v>8.2.1_0,4 кВ и ниже с ТТ_средства коммерческого учета электрической энергии (мощности) трехфазные прямого включения</v>
          </cell>
          <cell r="G4157">
            <v>2022</v>
          </cell>
          <cell r="H4157">
            <v>0.4</v>
          </cell>
          <cell r="I4157">
            <v>1</v>
          </cell>
        </row>
        <row r="4158">
          <cell r="B4158" t="str">
            <v>Установка счетчиков (Жаргалова Т.П.)</v>
          </cell>
          <cell r="C4158" t="str">
            <v>20.7500.2666.21</v>
          </cell>
          <cell r="D4158" t="str">
            <v>IT.75.1625.252</v>
          </cell>
          <cell r="F4158" t="str">
            <v>8.2.1_0,4 кВ и ниже с ТТ_средства коммерческого учета электрической энергии (мощности) трехфазные прямого включения</v>
          </cell>
          <cell r="G4158">
            <v>2022</v>
          </cell>
          <cell r="H4158">
            <v>0.4</v>
          </cell>
          <cell r="I4158">
            <v>1</v>
          </cell>
        </row>
        <row r="4159">
          <cell r="B4159" t="str">
            <v>Установка счетчиков (Бадлуева Б.Х.)</v>
          </cell>
          <cell r="C4159" t="str">
            <v>20.7500.3935.21</v>
          </cell>
          <cell r="D4159" t="str">
            <v>IT.75.1625.253</v>
          </cell>
          <cell r="F4159" t="str">
            <v>8.2.1_0,4 кВ и ниже с ТТ_средства коммерческого учета электрической энергии (мощности) трехфазные прямого включения</v>
          </cell>
          <cell r="G4159">
            <v>2022</v>
          </cell>
          <cell r="H4159">
            <v>0.4</v>
          </cell>
          <cell r="I4159">
            <v>1</v>
          </cell>
        </row>
        <row r="4160">
          <cell r="B4160" t="str">
            <v>Установка счетчиков (ООО "Благоустройств</v>
          </cell>
          <cell r="C4160" t="str">
            <v>20.7500.2131.21</v>
          </cell>
          <cell r="D4160" t="str">
            <v>IT.75.1625.268</v>
          </cell>
          <cell r="F4160" t="str">
            <v>8.2.1_0,4 кВ и ниже с ТТ_средства коммерческого учета электрической энергии (мощности) трехфазные прямого включения</v>
          </cell>
          <cell r="G4160">
            <v>2022</v>
          </cell>
          <cell r="H4160">
            <v>0.4</v>
          </cell>
          <cell r="I4160">
            <v>1</v>
          </cell>
        </row>
        <row r="4161">
          <cell r="B4161" t="str">
            <v>Установка счетчиков (Буторин А.В.)</v>
          </cell>
          <cell r="C4161" t="str">
            <v>20.7500.2848.20</v>
          </cell>
          <cell r="D4161" t="str">
            <v>IT.75.1186.758</v>
          </cell>
          <cell r="F4161" t="str">
            <v>8.2.1_0,4 кВ и ниже с ТТ_средства коммерческого учета электрической энергии (мощности) трехфазные прямого включения</v>
          </cell>
          <cell r="G4161">
            <v>2022</v>
          </cell>
          <cell r="H4161">
            <v>0.4</v>
          </cell>
          <cell r="I4161">
            <v>1</v>
          </cell>
        </row>
        <row r="4162">
          <cell r="B4162" t="str">
            <v>Установка счетчиков (ФКУ Упрдор "Забайка</v>
          </cell>
          <cell r="C4162" t="str">
            <v>20.7500.749.21</v>
          </cell>
          <cell r="D4162" t="str">
            <v>IT.75.1186.759</v>
          </cell>
          <cell r="F4162" t="str">
            <v>8.2.1_0,4 кВ и ниже с ТТ_средства коммерческого учета электрической энергии (мощности) трехфазные прямого включения</v>
          </cell>
          <cell r="G4162">
            <v>2022</v>
          </cell>
          <cell r="H4162">
            <v>0.4</v>
          </cell>
          <cell r="I4162">
            <v>1</v>
          </cell>
        </row>
        <row r="4163">
          <cell r="B4163" t="str">
            <v>Установка счетчиков (Шишмарев И.С.)</v>
          </cell>
          <cell r="C4163" t="str">
            <v>20.7500.1398.21</v>
          </cell>
          <cell r="D4163" t="str">
            <v>IT.75.1186.760</v>
          </cell>
          <cell r="F4163" t="str">
            <v>8.2.1_0,4 кВ и ниже с ТТ_средства коммерческого учета электрической энергии (мощности) трехфазные прямого включения</v>
          </cell>
          <cell r="G4163">
            <v>2022</v>
          </cell>
          <cell r="H4163">
            <v>0.4</v>
          </cell>
          <cell r="I4163">
            <v>1</v>
          </cell>
        </row>
        <row r="4164">
          <cell r="B4164" t="str">
            <v>Установка счетчиков (Кучмасова И.В.)</v>
          </cell>
          <cell r="C4164" t="str">
            <v>20.7500.953.21</v>
          </cell>
          <cell r="D4164" t="str">
            <v>IT.75.1625.122</v>
          </cell>
          <cell r="F4164" t="str">
            <v>8.2.1_0,4 кВ и ниже с ТТ_средства коммерческого учета электрической энергии (мощности) трехфазные прямого включения</v>
          </cell>
          <cell r="G4164">
            <v>2022</v>
          </cell>
          <cell r="H4164">
            <v>0.4</v>
          </cell>
          <cell r="I4164">
            <v>1</v>
          </cell>
        </row>
        <row r="4165">
          <cell r="B4165" t="str">
            <v>Установка счетчиков (Куценко В.О.)</v>
          </cell>
          <cell r="C4165" t="str">
            <v>20.7500.1454.21</v>
          </cell>
          <cell r="D4165" t="str">
            <v>IT.75.1625.191</v>
          </cell>
          <cell r="F4165" t="str">
            <v>8.2.1_0,4 кВ и ниже с ТТ_средства коммерческого учета электрической энергии (мощности) трехфазные прямого включения</v>
          </cell>
          <cell r="G4165">
            <v>2022</v>
          </cell>
          <cell r="H4165">
            <v>0.4</v>
          </cell>
          <cell r="I4165">
            <v>1</v>
          </cell>
        </row>
        <row r="4166">
          <cell r="B4166" t="str">
            <v>Установка счетчиков (Атавин В.А.)</v>
          </cell>
          <cell r="C4166" t="str">
            <v>20.7500.1565.21</v>
          </cell>
          <cell r="D4166" t="str">
            <v>IT.75.1625.223</v>
          </cell>
          <cell r="F4166" t="str">
            <v>8.2.1_0,4 кВ и ниже с ТТ_средства коммерческого учета электрической энергии (мощности) трехфазные прямого включения</v>
          </cell>
          <cell r="G4166">
            <v>2022</v>
          </cell>
          <cell r="H4166">
            <v>0.4</v>
          </cell>
          <cell r="I4166">
            <v>1</v>
          </cell>
        </row>
        <row r="4167">
          <cell r="B4167" t="str">
            <v>Установка счетчиков (Будникова Н.Г.)</v>
          </cell>
          <cell r="C4167" t="str">
            <v>20.7500.3163.21</v>
          </cell>
          <cell r="D4167" t="str">
            <v>IT.75.1625.224</v>
          </cell>
          <cell r="F4167" t="str">
            <v>8.2.1_0,4 кВ и ниже с ТТ_средства коммерческого учета электрической энергии (мощности) трехфазные прямого включения</v>
          </cell>
          <cell r="G4167">
            <v>2022</v>
          </cell>
          <cell r="H4167">
            <v>0.4</v>
          </cell>
          <cell r="I4167">
            <v>1</v>
          </cell>
        </row>
        <row r="4168">
          <cell r="B4168" t="str">
            <v>Установка счетчиков (Дамбаева Д.Ц.)</v>
          </cell>
          <cell r="C4168" t="str">
            <v>20.7500.998.21</v>
          </cell>
          <cell r="D4168" t="str">
            <v>IT.75.1625.225</v>
          </cell>
          <cell r="F4168" t="str">
            <v>8.2.1_0,4 кВ и ниже с ТТ_средства коммерческого учета электрической энергии (мощности) трехфазные прямого включения</v>
          </cell>
          <cell r="G4168">
            <v>2022</v>
          </cell>
          <cell r="H4168">
            <v>0.4</v>
          </cell>
          <cell r="I4168">
            <v>1</v>
          </cell>
        </row>
        <row r="4169">
          <cell r="B4169" t="str">
            <v>Установка счетчиков (Бардахаев А.Н.)</v>
          </cell>
          <cell r="C4169" t="str">
            <v>20.7500.3827.21</v>
          </cell>
          <cell r="D4169" t="str">
            <v>IT.75.1625.226</v>
          </cell>
          <cell r="F4169" t="str">
            <v>8.2.1_0,4 кВ и ниже с ТТ_средства коммерческого учета электрической энергии (мощности) трехфазные прямого включения</v>
          </cell>
          <cell r="G4169">
            <v>2022</v>
          </cell>
          <cell r="H4169">
            <v>0.4</v>
          </cell>
          <cell r="I4169">
            <v>1</v>
          </cell>
        </row>
        <row r="4170">
          <cell r="B4170" t="str">
            <v>Установка счетчиков (Тюков И.С.)</v>
          </cell>
          <cell r="C4170" t="str">
            <v>20.7500.2138.21</v>
          </cell>
          <cell r="D4170" t="str">
            <v>IT.75.1625.227</v>
          </cell>
          <cell r="F4170" t="str">
            <v>8.2.1_0,4 кВ и ниже с ТТ_средства коммерческого учета электрической энергии (мощности) трехфазные прямого включения</v>
          </cell>
          <cell r="G4170">
            <v>2022</v>
          </cell>
          <cell r="H4170">
            <v>0.4</v>
          </cell>
          <cell r="I4170">
            <v>1</v>
          </cell>
        </row>
        <row r="4171">
          <cell r="B4171" t="str">
            <v>Установка счетчиков (ООО "Фламинго")</v>
          </cell>
          <cell r="C4171" t="str">
            <v>20.7500.1608.21</v>
          </cell>
          <cell r="D4171" t="str">
            <v>IT.75.1625.231</v>
          </cell>
          <cell r="F4171" t="str">
            <v>8.2.1_0,4 кВ и ниже с ТТ_средства коммерческого учета электрической энергии (мощности) трехфазные прямого включения</v>
          </cell>
          <cell r="G4171">
            <v>2022</v>
          </cell>
          <cell r="H4171">
            <v>0.4</v>
          </cell>
          <cell r="I4171">
            <v>1</v>
          </cell>
        </row>
        <row r="4172">
          <cell r="B4172" t="str">
            <v>Установка счетчиков (Артемьев С.А.)</v>
          </cell>
          <cell r="C4172" t="str">
            <v>20.7500.1878.21</v>
          </cell>
          <cell r="D4172" t="str">
            <v>IT.75.1625.232</v>
          </cell>
          <cell r="F4172" t="str">
            <v>8.2.1_0,4 кВ и ниже с ТТ_средства коммерческого учета электрической энергии (мощности) трехфазные прямого включения</v>
          </cell>
          <cell r="G4172">
            <v>2022</v>
          </cell>
          <cell r="H4172">
            <v>0.4</v>
          </cell>
          <cell r="I4172">
            <v>1</v>
          </cell>
        </row>
        <row r="4173">
          <cell r="B4173" t="str">
            <v>Установка счетчиков (Мегрянц А.Н.)</v>
          </cell>
          <cell r="C4173" t="str">
            <v>20.7500.1986.21</v>
          </cell>
          <cell r="D4173" t="str">
            <v>IT.75.1625.233</v>
          </cell>
          <cell r="F4173" t="str">
            <v>8.2.1_0,4 кВ и ниже с ТТ_средства коммерческого учета электрической энергии (мощности) трехфазные прямого включения</v>
          </cell>
          <cell r="G4173">
            <v>2022</v>
          </cell>
          <cell r="H4173">
            <v>0.4</v>
          </cell>
          <cell r="I4173">
            <v>1</v>
          </cell>
        </row>
        <row r="4174">
          <cell r="B4174" t="str">
            <v>Установка счетчиков (Коновалов Е.С.)</v>
          </cell>
          <cell r="C4174" t="str">
            <v>20.7500.2203.21</v>
          </cell>
          <cell r="D4174" t="str">
            <v>IT.75.1625.234</v>
          </cell>
          <cell r="F4174" t="str">
            <v>8.2.1_0,4 кВ и ниже с ТТ_средства коммерческого учета электрической энергии (мощности) трехфазные прямого включения</v>
          </cell>
          <cell r="G4174">
            <v>2022</v>
          </cell>
          <cell r="H4174">
            <v>0.4</v>
          </cell>
          <cell r="I4174">
            <v>1</v>
          </cell>
        </row>
        <row r="4175">
          <cell r="B4175" t="str">
            <v>Установка счетчиков (АО "Урангеологоразв</v>
          </cell>
          <cell r="C4175" t="str">
            <v>20.7500.2526.21</v>
          </cell>
          <cell r="D4175" t="str">
            <v>IT.75.1625.235</v>
          </cell>
          <cell r="F4175" t="str">
            <v>8.2.1_0,4 кВ и ниже с ТТ_средства коммерческого учета электрической энергии (мощности) трехфазные прямого включения</v>
          </cell>
          <cell r="G4175">
            <v>2022</v>
          </cell>
          <cell r="H4175">
            <v>0.4</v>
          </cell>
          <cell r="I4175">
            <v>1</v>
          </cell>
        </row>
        <row r="4176">
          <cell r="B4176" t="str">
            <v>Установка счетчиков (Чжан Н.В.)</v>
          </cell>
          <cell r="C4176" t="str">
            <v>20.7500.3517.21</v>
          </cell>
          <cell r="D4176" t="str">
            <v>IT.75.1625.238</v>
          </cell>
          <cell r="F4176" t="str">
            <v>8.2.1_0,4 кВ и ниже с ТТ_средства коммерческого учета электрической энергии (мощности) трехфазные прямого включения</v>
          </cell>
          <cell r="G4176">
            <v>2022</v>
          </cell>
          <cell r="H4176">
            <v>0.4</v>
          </cell>
          <cell r="I4176">
            <v>1</v>
          </cell>
        </row>
        <row r="4177">
          <cell r="B4177" t="str">
            <v>Установка счетчиков (Леглер С.С.)</v>
          </cell>
          <cell r="C4177" t="str">
            <v>20.7500.2220.21</v>
          </cell>
          <cell r="D4177" t="str">
            <v>IT.75.1625.243</v>
          </cell>
          <cell r="F4177" t="str">
            <v>8.2.1_0,4 кВ и ниже с ТТ_средства коммерческого учета электрической энергии (мощности) трехфазные прямого включения</v>
          </cell>
          <cell r="G4177">
            <v>2022</v>
          </cell>
          <cell r="H4177">
            <v>0.4</v>
          </cell>
          <cell r="I4177">
            <v>1</v>
          </cell>
        </row>
        <row r="4178">
          <cell r="B4178" t="str">
            <v>Установка счетчиков (Морозов С.М.)</v>
          </cell>
          <cell r="C4178" t="str">
            <v>20.7500.1571.21</v>
          </cell>
          <cell r="D4178" t="str">
            <v>IT.75.1625.245</v>
          </cell>
          <cell r="F4178" t="str">
            <v>8.2.1_0,4 кВ и ниже с ТТ_средства коммерческого учета электрической энергии (мощности) трехфазные прямого включения</v>
          </cell>
          <cell r="G4178">
            <v>2022</v>
          </cell>
          <cell r="H4178">
            <v>0.4</v>
          </cell>
          <cell r="I4178">
            <v>1</v>
          </cell>
        </row>
        <row r="4179">
          <cell r="B4179" t="str">
            <v>Установка счетчиков (Хвыль В.И.)</v>
          </cell>
          <cell r="C4179" t="str">
            <v>20.7500.3015.20</v>
          </cell>
          <cell r="D4179" t="str">
            <v>IT.75.1625.254</v>
          </cell>
          <cell r="F4179" t="str">
            <v>8.2.1_0,4 кВ и ниже с ТТ_средства коммерческого учета электрической энергии (мощности) трехфазные прямого включения</v>
          </cell>
          <cell r="G4179">
            <v>2022</v>
          </cell>
          <cell r="H4179">
            <v>0.4</v>
          </cell>
          <cell r="I4179">
            <v>1</v>
          </cell>
        </row>
        <row r="4180">
          <cell r="B4180" t="str">
            <v>Установка счетчиков (Малышева Т.В.)</v>
          </cell>
          <cell r="C4180" t="str">
            <v>20.7500.2235.21</v>
          </cell>
          <cell r="D4180" t="str">
            <v>IT.75.1625.255</v>
          </cell>
          <cell r="F4180" t="str">
            <v>8.2.1_0,4 кВ и ниже с ТТ_средства коммерческого учета электрической энергии (мощности) трехфазные прямого включения</v>
          </cell>
          <cell r="G4180">
            <v>2022</v>
          </cell>
          <cell r="H4180">
            <v>0.4</v>
          </cell>
          <cell r="I4180">
            <v>1</v>
          </cell>
        </row>
        <row r="4181">
          <cell r="B4181" t="str">
            <v>Установка счетчиков (Чем-Чен КФХ)</v>
          </cell>
          <cell r="C4181" t="str">
            <v>20.7500.1250.21</v>
          </cell>
          <cell r="D4181" t="str">
            <v>IT.75.1625.257</v>
          </cell>
          <cell r="F4181" t="str">
            <v>8.2.1_0,4 кВ и ниже с ТТ_средства коммерческого учета электрической энергии (мощности) трехфазные прямого включения</v>
          </cell>
          <cell r="G4181">
            <v>2022</v>
          </cell>
          <cell r="H4181">
            <v>0.4</v>
          </cell>
          <cell r="I4181">
            <v>1</v>
          </cell>
        </row>
        <row r="4182">
          <cell r="B4182" t="str">
            <v>Установка счетчиков (Босова Т.М.)</v>
          </cell>
          <cell r="C4182" t="str">
            <v>20.7500.3739.21</v>
          </cell>
          <cell r="D4182" t="str">
            <v>IT.75.1625.258</v>
          </cell>
          <cell r="F4182" t="str">
            <v>8.2.1_0,4 кВ и ниже с ТТ_средства коммерческого учета электрической энергии (мощности) трехфазные прямого включения</v>
          </cell>
          <cell r="G4182">
            <v>2022</v>
          </cell>
          <cell r="H4182">
            <v>0.4</v>
          </cell>
          <cell r="I4182">
            <v>1</v>
          </cell>
        </row>
        <row r="4183">
          <cell r="B4183" t="str">
            <v>Установка счетчиков (Золотухина Г.Б.)</v>
          </cell>
          <cell r="C4183" t="str">
            <v>20.7500.2010.21</v>
          </cell>
          <cell r="D4183" t="str">
            <v>IT.75.1625.263</v>
          </cell>
          <cell r="F4183" t="str">
            <v>8.2.1_0,4 кВ и ниже с ТТ_средства коммерческого учета электрической энергии (мощности) трехфазные прямого включения</v>
          </cell>
          <cell r="G4183">
            <v>2022</v>
          </cell>
          <cell r="H4183">
            <v>0.4</v>
          </cell>
          <cell r="I4183">
            <v>1</v>
          </cell>
        </row>
        <row r="4184">
          <cell r="B4184" t="str">
            <v>Установка счетчиков (Ситникова Е.С.)</v>
          </cell>
          <cell r="C4184" t="str">
            <v>20.7500.2760.21</v>
          </cell>
          <cell r="D4184" t="str">
            <v>IT.75.1625.267</v>
          </cell>
          <cell r="F4184" t="str">
            <v>8.2.1_0,4 кВ и ниже с ТТ_средства коммерческого учета электрической энергии (мощности) трехфазные прямого включения</v>
          </cell>
          <cell r="G4184">
            <v>2022</v>
          </cell>
          <cell r="H4184">
            <v>0.4</v>
          </cell>
          <cell r="I4184">
            <v>1</v>
          </cell>
        </row>
        <row r="4185">
          <cell r="B4185" t="str">
            <v>Установка счетчиков (Дугаев Р.М.)</v>
          </cell>
          <cell r="C4185" t="str">
            <v>20.7500.3236.20</v>
          </cell>
          <cell r="D4185" t="str">
            <v>IT.75.1625.269</v>
          </cell>
          <cell r="F4185" t="str">
            <v>8.2.1_0,4 кВ и ниже с ТТ_средства коммерческого учета электрической энергии (мощности) трехфазные прямого включения</v>
          </cell>
          <cell r="G4185">
            <v>2022</v>
          </cell>
          <cell r="H4185">
            <v>0.4</v>
          </cell>
          <cell r="I4185">
            <v>1</v>
          </cell>
        </row>
        <row r="4186">
          <cell r="B4186" t="str">
            <v>Установка счетчиков (Пьянников А.С.)</v>
          </cell>
          <cell r="C4186" t="str">
            <v>20.7500.2231.21</v>
          </cell>
          <cell r="D4186" t="str">
            <v>IT.75.1625.271</v>
          </cell>
          <cell r="F4186" t="str">
            <v>8.2.1_0,4 кВ и ниже с ТТ_средства коммерческого учета электрической энергии (мощности) трехфазные прямого включения</v>
          </cell>
          <cell r="G4186">
            <v>2022</v>
          </cell>
          <cell r="H4186">
            <v>0.4</v>
          </cell>
          <cell r="I4186">
            <v>1</v>
          </cell>
        </row>
        <row r="4187">
          <cell r="B4187" t="str">
            <v>Установка счетчиков (Приженников А.В.)</v>
          </cell>
          <cell r="C4187" t="str">
            <v>20.7500.1157.21</v>
          </cell>
          <cell r="D4187" t="str">
            <v>IT.75.1625.272</v>
          </cell>
          <cell r="F4187" t="str">
            <v>8.2.1_0,4 кВ и ниже с ТТ_средства коммерческого учета электрической энергии (мощности) трехфазные прямого включения</v>
          </cell>
          <cell r="G4187">
            <v>2022</v>
          </cell>
          <cell r="H4187">
            <v>0.4</v>
          </cell>
          <cell r="I4187">
            <v>1</v>
          </cell>
        </row>
        <row r="4188">
          <cell r="B4188" t="str">
            <v>Установка счетчиков (ООО "Старт)</v>
          </cell>
          <cell r="C4188" t="str">
            <v>20.7500.841.21</v>
          </cell>
          <cell r="D4188" t="str">
            <v>IT.75.1625.304</v>
          </cell>
          <cell r="F4188" t="str">
            <v>8.2.1_0,4 кВ и ниже с ТТ_средства коммерческого учета электрической энергии (мощности) трехфазные прямого включения</v>
          </cell>
          <cell r="G4188">
            <v>2022</v>
          </cell>
          <cell r="H4188">
            <v>0.4</v>
          </cell>
          <cell r="I4188">
            <v>1</v>
          </cell>
        </row>
        <row r="4189">
          <cell r="B4189" t="str">
            <v>Установка счетчиков (Ницин Е.А.)</v>
          </cell>
          <cell r="C4189" t="str">
            <v>20.7500.1938.21</v>
          </cell>
          <cell r="D4189" t="str">
            <v>IT.75.1625.298</v>
          </cell>
          <cell r="F4189" t="str">
            <v>8.2.1_0,4 кВ и ниже с ТТ_средства коммерческого учета электрической энергии (мощности) трехфазные прямого включения</v>
          </cell>
          <cell r="G4189">
            <v>2022</v>
          </cell>
          <cell r="H4189">
            <v>0.4</v>
          </cell>
          <cell r="I4189">
            <v>1</v>
          </cell>
        </row>
        <row r="4190">
          <cell r="B4190" t="str">
            <v>Установка счетчиков (Тагаров Д.В.)</v>
          </cell>
          <cell r="C4190" t="str">
            <v>20.7500.2788.21</v>
          </cell>
          <cell r="D4190" t="str">
            <v>IT.75.1625.423</v>
          </cell>
          <cell r="F4190" t="str">
            <v>8.2.1_0,4 кВ и ниже с ТТ_средства коммерческого учета электрической энергии (мощности) трехфазные прямого включения</v>
          </cell>
          <cell r="G4190">
            <v>2022</v>
          </cell>
          <cell r="H4190">
            <v>0.4</v>
          </cell>
          <cell r="I4190">
            <v>1</v>
          </cell>
        </row>
        <row r="4191">
          <cell r="B4191" t="str">
            <v>Установка счетчиков (Пушкарев А.Н.)</v>
          </cell>
          <cell r="C4191" t="str">
            <v>20.7500.2419.21</v>
          </cell>
          <cell r="D4191" t="str">
            <v>IT.75.1625.297</v>
          </cell>
          <cell r="F4191" t="str">
            <v>8.2.1_0,4 кВ и ниже с ТТ_средства коммерческого учета электрической энергии (мощности) трехфазные прямого включения</v>
          </cell>
          <cell r="G4191">
            <v>2022</v>
          </cell>
          <cell r="H4191">
            <v>0.4</v>
          </cell>
          <cell r="I4191">
            <v>1</v>
          </cell>
        </row>
        <row r="4192">
          <cell r="B4192" t="str">
            <v>Установка счетчиков (ПАО "МТС")</v>
          </cell>
          <cell r="C4192" t="str">
            <v>20.7500.2181.21</v>
          </cell>
          <cell r="D4192" t="str">
            <v>IT.75.1625.302</v>
          </cell>
          <cell r="F4192" t="str">
            <v>8.2.1_0,4 кВ и ниже с ТТ_средства коммерческого учета электрической энергии (мощности) трехфазные прямого включения</v>
          </cell>
          <cell r="G4192">
            <v>2022</v>
          </cell>
          <cell r="H4192">
            <v>0.4</v>
          </cell>
          <cell r="I4192">
            <v>1</v>
          </cell>
        </row>
        <row r="4193">
          <cell r="B4193" t="str">
            <v>Установка счетчиков (Цыдыпов С.А.)</v>
          </cell>
          <cell r="C4193" t="str">
            <v>20.7500.9.22</v>
          </cell>
          <cell r="D4193" t="str">
            <v>IT.75.1625.306</v>
          </cell>
          <cell r="F4193" t="str">
            <v>8.2.1_0,4 кВ и ниже с ТТ_средства коммерческого учета электрической энергии (мощности) трехфазные прямого включения</v>
          </cell>
          <cell r="G4193">
            <v>2022</v>
          </cell>
          <cell r="H4193">
            <v>0.4</v>
          </cell>
          <cell r="I4193">
            <v>1</v>
          </cell>
        </row>
        <row r="4194">
          <cell r="B4194" t="str">
            <v>Установка счетчиков (Серазеева Е.В.)</v>
          </cell>
          <cell r="C4194" t="str">
            <v>20.7500.737.22</v>
          </cell>
          <cell r="D4194" t="str">
            <v>IT.75.1625.417</v>
          </cell>
          <cell r="F4194" t="str">
            <v>8.2.1_0,4 кВ и ниже с ТТ_средства коммерческого учета электрической энергии (мощности) трехфазные прямого включения</v>
          </cell>
          <cell r="G4194">
            <v>2022</v>
          </cell>
          <cell r="H4194">
            <v>0.4</v>
          </cell>
          <cell r="I4194">
            <v>1</v>
          </cell>
        </row>
        <row r="4195">
          <cell r="B4195" t="str">
            <v>Установка счетчиков (Банщиков И.А.)</v>
          </cell>
          <cell r="C4195" t="str">
            <v>20.7500.2153.21</v>
          </cell>
          <cell r="D4195" t="str">
            <v>IT.75.1625.426</v>
          </cell>
          <cell r="F4195" t="str">
            <v>8.2.1_0,4 кВ и ниже с ТТ_средства коммерческого учета электрической энергии (мощности) трехфазные прямого включения</v>
          </cell>
          <cell r="G4195">
            <v>2022</v>
          </cell>
          <cell r="H4195">
            <v>0.4</v>
          </cell>
          <cell r="I4195">
            <v>1</v>
          </cell>
        </row>
        <row r="4196">
          <cell r="B4196" t="str">
            <v>Установка счетчиков (Колосова И.Ю.)</v>
          </cell>
          <cell r="C4196" t="str">
            <v>20.7500.45.22</v>
          </cell>
          <cell r="D4196" t="str">
            <v>IT.75.1625.444</v>
          </cell>
          <cell r="F4196" t="str">
            <v>8.2.1_0,4 кВ и ниже с ТТ_средства коммерческого учета электрической энергии (мощности) трехфазные прямого включения</v>
          </cell>
          <cell r="G4196">
            <v>2022</v>
          </cell>
          <cell r="H4196">
            <v>0.4</v>
          </cell>
          <cell r="I4196">
            <v>1</v>
          </cell>
        </row>
        <row r="4197">
          <cell r="B4197" t="str">
            <v>Установка счетчиков (Симонов Е.Г.)</v>
          </cell>
          <cell r="C4197" t="str">
            <v>20.7500.172.22</v>
          </cell>
          <cell r="D4197" t="str">
            <v>IT.75.1625.448</v>
          </cell>
          <cell r="F4197" t="str">
            <v>8.2.1_0,4 кВ и ниже с ТТ_средства коммерческого учета электрической энергии (мощности) трехфазные прямого включения</v>
          </cell>
          <cell r="G4197">
            <v>2022</v>
          </cell>
          <cell r="H4197">
            <v>0.4</v>
          </cell>
          <cell r="I4197">
            <v>1</v>
          </cell>
        </row>
        <row r="4198">
          <cell r="B4198" t="str">
            <v>Установка счетчиков ( Урезалова Т.С.)</v>
          </cell>
          <cell r="C4198" t="str">
            <v>20.7500.38.22</v>
          </cell>
          <cell r="D4198" t="str">
            <v>IT.75.1625.449</v>
          </cell>
          <cell r="F4198" t="str">
            <v>8.2.1_0,4 кВ и ниже с ТТ_средства коммерческого учета электрической энергии (мощности) трехфазные прямого включения</v>
          </cell>
          <cell r="G4198">
            <v>2022</v>
          </cell>
          <cell r="H4198">
            <v>0.4</v>
          </cell>
          <cell r="I4198">
            <v>1</v>
          </cell>
        </row>
        <row r="4199">
          <cell r="B4199" t="str">
            <v>Установка счетчиков (Симухин Р.Л.)</v>
          </cell>
          <cell r="C4199" t="str">
            <v>20.7500.2877.21</v>
          </cell>
          <cell r="D4199" t="str">
            <v>IT.75.1625.416</v>
          </cell>
          <cell r="F4199" t="str">
            <v>8.2.1_0,4 кВ и ниже с ТТ_средства коммерческого учета электрической энергии (мощности) трехфазные прямого включения</v>
          </cell>
          <cell r="G4199">
            <v>2022</v>
          </cell>
          <cell r="H4199">
            <v>0.4</v>
          </cell>
          <cell r="I4199">
            <v>1</v>
          </cell>
        </row>
        <row r="4200">
          <cell r="B4200" t="str">
            <v>Установка счетчиков (Александрова Т.И.)</v>
          </cell>
          <cell r="C4200" t="str">
            <v>20.7500.2366.21</v>
          </cell>
          <cell r="D4200" t="str">
            <v>IT.75.1625.303</v>
          </cell>
          <cell r="F4200" t="str">
            <v>8.2.1_0,4 кВ и ниже с ТТ_средства коммерческого учета электрической энергии (мощности) трехфазные прямого включения</v>
          </cell>
          <cell r="G4200">
            <v>2022</v>
          </cell>
          <cell r="H4200">
            <v>0.4</v>
          </cell>
          <cell r="I4200">
            <v>1</v>
          </cell>
        </row>
        <row r="4201">
          <cell r="B4201" t="str">
            <v>Установка счетчиков (Чагина Е.В.)</v>
          </cell>
          <cell r="C4201" t="str">
            <v>20.7500.1442.21</v>
          </cell>
          <cell r="D4201" t="str">
            <v>IT.75.1625.305</v>
          </cell>
          <cell r="F4201" t="str">
            <v>8.2.1_0,4 кВ и ниже с ТТ_средства коммерческого учета электрической энергии (мощности) трехфазные прямого включения</v>
          </cell>
          <cell r="G4201">
            <v>2022</v>
          </cell>
          <cell r="H4201">
            <v>0.4</v>
          </cell>
          <cell r="I4201">
            <v>1</v>
          </cell>
        </row>
        <row r="4202">
          <cell r="B4202" t="str">
            <v>Установка счетчиков (Балданов Б.Б.)</v>
          </cell>
          <cell r="C4202" t="str">
            <v>20.7500.2456.21</v>
          </cell>
          <cell r="D4202" t="str">
            <v>IT.75.1625.418</v>
          </cell>
          <cell r="F4202" t="str">
            <v>8.2.1_0,4 кВ и ниже с ТТ_средства коммерческого учета электрической энергии (мощности) трехфазные прямого включения</v>
          </cell>
          <cell r="G4202">
            <v>2022</v>
          </cell>
          <cell r="H4202">
            <v>0.4</v>
          </cell>
          <cell r="I4202">
            <v>1</v>
          </cell>
        </row>
        <row r="4203">
          <cell r="B4203" t="str">
            <v>Установка счетчиков (Утюжникова Е.Л.)</v>
          </cell>
          <cell r="C4203" t="str">
            <v>20.7500.1810.21</v>
          </cell>
          <cell r="D4203" t="str">
            <v>IT.75.1625.273</v>
          </cell>
          <cell r="F4203" t="str">
            <v>8.2.1_0,4 кВ и ниже с ТТ_средства коммерческого учета электрической энергии (мощности) трехфазные прямого включения</v>
          </cell>
          <cell r="G4203">
            <v>2022</v>
          </cell>
          <cell r="H4203">
            <v>0.4</v>
          </cell>
          <cell r="I4203">
            <v>1</v>
          </cell>
        </row>
        <row r="4204">
          <cell r="B4204" t="str">
            <v>Установка счетчиков (Мавринский А.С.)</v>
          </cell>
          <cell r="C4204" t="str">
            <v>20.7500.3398.21</v>
          </cell>
          <cell r="D4204" t="str">
            <v>IT.75.1625.274</v>
          </cell>
          <cell r="F4204" t="str">
            <v>8.2.1_0,4 кВ и ниже с ТТ_средства коммерческого учета электрической энергии (мощности) трехфазные прямого включения</v>
          </cell>
          <cell r="G4204">
            <v>2022</v>
          </cell>
          <cell r="H4204">
            <v>0.4</v>
          </cell>
          <cell r="I4204">
            <v>1</v>
          </cell>
        </row>
        <row r="4205">
          <cell r="B4205" t="str">
            <v>Установка счетчиков (Балыбердин В.В.)</v>
          </cell>
          <cell r="C4205" t="str">
            <v>20.7500.2410.21</v>
          </cell>
          <cell r="D4205" t="str">
            <v>IT.75.1625.276</v>
          </cell>
          <cell r="F4205" t="str">
            <v>8.2.1_0,4 кВ и ниже с ТТ_средства коммерческого учета электрической энергии (мощности) трехфазные прямого включения</v>
          </cell>
          <cell r="G4205">
            <v>2022</v>
          </cell>
          <cell r="H4205">
            <v>0.4</v>
          </cell>
          <cell r="I4205">
            <v>1</v>
          </cell>
        </row>
        <row r="4206">
          <cell r="B4206" t="str">
            <v>Установка счетчиков (Ельцева Е.А.)</v>
          </cell>
          <cell r="C4206" t="str">
            <v>20.7500.1614.21</v>
          </cell>
          <cell r="D4206" t="str">
            <v>IT.75.1625.277</v>
          </cell>
          <cell r="F4206" t="str">
            <v>8.2.1_0,4 кВ и ниже с ТТ_средства коммерческого учета электрической энергии (мощности) трехфазные прямого включения</v>
          </cell>
          <cell r="G4206">
            <v>2022</v>
          </cell>
          <cell r="H4206">
            <v>0.4</v>
          </cell>
          <cell r="I4206">
            <v>1</v>
          </cell>
        </row>
        <row r="4207">
          <cell r="B4207" t="str">
            <v>Установка счетчиков (Золотухин А.В.)</v>
          </cell>
          <cell r="C4207" t="str">
            <v>20.7500.2331.21</v>
          </cell>
          <cell r="D4207" t="str">
            <v>IT.75.1625.278</v>
          </cell>
          <cell r="F4207" t="str">
            <v>8.2.1_0,4 кВ и ниже с ТТ_средства коммерческого учета электрической энергии (мощности) трехфазные прямого включения</v>
          </cell>
          <cell r="G4207">
            <v>2022</v>
          </cell>
          <cell r="H4207">
            <v>0.4</v>
          </cell>
          <cell r="I4207">
            <v>1</v>
          </cell>
        </row>
        <row r="4208">
          <cell r="B4208" t="str">
            <v>Установка счетчиков (Харасова Т.В.)</v>
          </cell>
          <cell r="C4208" t="str">
            <v>20.7500.2337.21</v>
          </cell>
          <cell r="D4208" t="str">
            <v>IT.75.1625.280</v>
          </cell>
          <cell r="F4208" t="str">
            <v>8.2.1_0,4 кВ и ниже с ТТ_средства коммерческого учета электрической энергии (мощности) трехфазные прямого включения</v>
          </cell>
          <cell r="G4208">
            <v>2022</v>
          </cell>
          <cell r="H4208">
            <v>0.4</v>
          </cell>
          <cell r="I4208">
            <v>1</v>
          </cell>
        </row>
        <row r="4209">
          <cell r="B4209" t="str">
            <v>Установка счетчиков (Белоносова Ж.А.)</v>
          </cell>
          <cell r="C4209" t="str">
            <v>20.7500.1972.21</v>
          </cell>
          <cell r="D4209" t="str">
            <v>IT.75.1625.281</v>
          </cell>
          <cell r="F4209" t="str">
            <v>8.2.1_0,4 кВ и ниже с ТТ_средства коммерческого учета электрической энергии (мощности) трехфазные прямого включения</v>
          </cell>
          <cell r="G4209">
            <v>2022</v>
          </cell>
          <cell r="H4209">
            <v>0.4</v>
          </cell>
          <cell r="I4209">
            <v>1</v>
          </cell>
        </row>
        <row r="4210">
          <cell r="B4210" t="str">
            <v>Установка счетчиков (Ханжов И.Г.)</v>
          </cell>
          <cell r="C4210" t="str">
            <v>20.7500.1275.21</v>
          </cell>
          <cell r="D4210" t="str">
            <v>IT.75.1625.283</v>
          </cell>
          <cell r="F4210" t="str">
            <v>8.2.1_0,4 кВ и ниже с ТТ_средства коммерческого учета электрической энергии (мощности) трехфазные прямого включения</v>
          </cell>
          <cell r="G4210">
            <v>2022</v>
          </cell>
          <cell r="H4210">
            <v>0.4</v>
          </cell>
          <cell r="I4210">
            <v>1</v>
          </cell>
        </row>
        <row r="4211">
          <cell r="B4211" t="str">
            <v>Установка счетчиков (Суходолин Р.А.)</v>
          </cell>
          <cell r="C4211" t="str">
            <v>20.7500.1186.21</v>
          </cell>
          <cell r="D4211" t="str">
            <v>IT.75.1625.284</v>
          </cell>
          <cell r="F4211" t="str">
            <v>8.2.1_0,4 кВ и ниже с ТТ_средства коммерческого учета электрической энергии (мощности) трехфазные прямого включения</v>
          </cell>
          <cell r="G4211">
            <v>2022</v>
          </cell>
          <cell r="H4211">
            <v>0.4</v>
          </cell>
          <cell r="I4211">
            <v>1</v>
          </cell>
        </row>
        <row r="4212">
          <cell r="B4212" t="str">
            <v>Установка счетчиков (ООО "Эверест")</v>
          </cell>
          <cell r="C4212" t="str">
            <v>20.7500.1924.21</v>
          </cell>
          <cell r="D4212" t="str">
            <v>IT.75.1625.275</v>
          </cell>
          <cell r="F4212" t="str">
            <v>8.2.1_0,4 кВ и ниже с ТТ_средства коммерческого учета электрической энергии (мощности) трехфазные прямого включения</v>
          </cell>
          <cell r="G4212">
            <v>2022</v>
          </cell>
          <cell r="H4212">
            <v>0.4</v>
          </cell>
          <cell r="I4212">
            <v>1</v>
          </cell>
        </row>
        <row r="4213">
          <cell r="B4213" t="str">
            <v>Установка счетчиков (Бельков А.В.)</v>
          </cell>
          <cell r="C4213" t="str">
            <v>20.7500.2424.21</v>
          </cell>
          <cell r="D4213" t="str">
            <v>IT.75.1625.285</v>
          </cell>
          <cell r="F4213" t="str">
            <v>8.2.1_0,4 кВ и ниже с ТТ_средства коммерческого учета электрической энергии (мощности) трехфазные прямого включения</v>
          </cell>
          <cell r="G4213">
            <v>2022</v>
          </cell>
          <cell r="H4213">
            <v>0.4</v>
          </cell>
          <cell r="I4213">
            <v>1</v>
          </cell>
        </row>
        <row r="4214">
          <cell r="B4214" t="str">
            <v>Установка счетчиков (Рябцев А.М.)</v>
          </cell>
          <cell r="C4214" t="str">
            <v>20.7500.2602.21</v>
          </cell>
          <cell r="D4214" t="str">
            <v>IT.75.1625.286</v>
          </cell>
          <cell r="F4214" t="str">
            <v>8.2.1_0,4 кВ и ниже с ТТ_средства коммерческого учета электрической энергии (мощности) трехфазные прямого включения</v>
          </cell>
          <cell r="G4214">
            <v>2022</v>
          </cell>
          <cell r="H4214">
            <v>0.4</v>
          </cell>
          <cell r="I4214">
            <v>1</v>
          </cell>
        </row>
        <row r="4215">
          <cell r="B4215" t="str">
            <v>Установка счетчиков (Марков В.В.)</v>
          </cell>
          <cell r="C4215" t="str">
            <v>20.7500.2364.21</v>
          </cell>
          <cell r="D4215" t="str">
            <v>IT.75.1625.287</v>
          </cell>
          <cell r="F4215" t="str">
            <v>8.2.1_0,4 кВ и ниже с ТТ_средства коммерческого учета электрической энергии (мощности) трехфазные прямого включения</v>
          </cell>
          <cell r="G4215">
            <v>2022</v>
          </cell>
          <cell r="H4215">
            <v>0.4</v>
          </cell>
          <cell r="I4215">
            <v>1</v>
          </cell>
        </row>
        <row r="4216">
          <cell r="B4216" t="str">
            <v>Установка счетчиков (Кохаев А.А.)</v>
          </cell>
          <cell r="C4216" t="str">
            <v>20.7500.1239.21</v>
          </cell>
          <cell r="D4216" t="str">
            <v>IT.75.1625.288</v>
          </cell>
          <cell r="F4216" t="str">
            <v>8.2.1_0,4 кВ и ниже с ТТ_средства коммерческого учета электрической энергии (мощности) трехфазные прямого включения</v>
          </cell>
          <cell r="G4216">
            <v>2022</v>
          </cell>
          <cell r="H4216">
            <v>0.4</v>
          </cell>
          <cell r="I4216">
            <v>1</v>
          </cell>
        </row>
        <row r="4217">
          <cell r="B4217" t="str">
            <v>Установка счетчиков (Раитина А.Г.)</v>
          </cell>
          <cell r="C4217" t="str">
            <v>20.7500.2785.21</v>
          </cell>
          <cell r="D4217" t="str">
            <v>IT.75.1625.295</v>
          </cell>
          <cell r="F4217" t="str">
            <v>8.2.1_0,4 кВ и ниже с ТТ_средства коммерческого учета электрической энергии (мощности) трехфазные прямого включения</v>
          </cell>
          <cell r="G4217">
            <v>2022</v>
          </cell>
          <cell r="H4217">
            <v>0.4</v>
          </cell>
          <cell r="I4217">
            <v>1</v>
          </cell>
        </row>
        <row r="4218">
          <cell r="B4218" t="str">
            <v>Установка счетчиков (Ибрагимов А.Р.)</v>
          </cell>
          <cell r="C4218" t="str">
            <v>20.7500.189.22</v>
          </cell>
          <cell r="D4218" t="str">
            <v>IT.75.1625.400</v>
          </cell>
          <cell r="F4218" t="str">
            <v>8.2.1_0,4 кВ и ниже с ТТ_средства коммерческого учета электрической энергии (мощности) трехфазные прямого включения</v>
          </cell>
          <cell r="G4218">
            <v>2022</v>
          </cell>
          <cell r="H4218">
            <v>0.4</v>
          </cell>
          <cell r="I4218">
            <v>1</v>
          </cell>
        </row>
        <row r="4219">
          <cell r="B4219" t="str">
            <v>Установка счетчиков (Гляделов Е.В.)</v>
          </cell>
          <cell r="C4219" t="str">
            <v>20.7500.2747.21</v>
          </cell>
          <cell r="D4219" t="str">
            <v>IT.75.1625.403</v>
          </cell>
          <cell r="F4219" t="str">
            <v>8.2.1_0,4 кВ и ниже с ТТ_средства коммерческого учета электрической энергии (мощности) трехфазные прямого включения</v>
          </cell>
          <cell r="G4219">
            <v>2022</v>
          </cell>
          <cell r="H4219">
            <v>0.4</v>
          </cell>
          <cell r="I4219">
            <v>1</v>
          </cell>
        </row>
        <row r="4220">
          <cell r="B4220" t="str">
            <v>Установка счетчиков (Должинов В.С.)</v>
          </cell>
          <cell r="C4220" t="str">
            <v>20.7500.2974.21</v>
          </cell>
          <cell r="D4220" t="str">
            <v>IT.75.1625.419</v>
          </cell>
          <cell r="F4220" t="str">
            <v>8.2.1_0,4 кВ и ниже с ТТ_средства коммерческого учета электрической энергии (мощности) трехфазные прямого включения</v>
          </cell>
          <cell r="G4220">
            <v>2022</v>
          </cell>
          <cell r="H4220">
            <v>0.4</v>
          </cell>
          <cell r="I4220">
            <v>1</v>
          </cell>
        </row>
        <row r="4221">
          <cell r="B4221" t="str">
            <v>Установка счетчиков (Замякин Д.С.)</v>
          </cell>
          <cell r="C4221" t="str">
            <v>20.7500.3022.21</v>
          </cell>
          <cell r="D4221" t="str">
            <v>IT.75.1625.420</v>
          </cell>
          <cell r="F4221" t="str">
            <v>8.2.1_0,4 кВ и ниже с ТТ_средства коммерческого учета электрической энергии (мощности) трехфазные прямого включения</v>
          </cell>
          <cell r="G4221">
            <v>2022</v>
          </cell>
          <cell r="H4221">
            <v>0.4</v>
          </cell>
          <cell r="I4221">
            <v>1</v>
          </cell>
        </row>
        <row r="4222">
          <cell r="B4222" t="str">
            <v>Установка счетчиков (Болотова Б.Б.)</v>
          </cell>
          <cell r="C4222" t="str">
            <v>20.7500.3043.21</v>
          </cell>
          <cell r="D4222" t="str">
            <v>IT.75.1625.421</v>
          </cell>
          <cell r="F4222" t="str">
            <v>8.2.1_0,4 кВ и ниже с ТТ_средства коммерческого учета электрической энергии (мощности) трехфазные прямого включения</v>
          </cell>
          <cell r="G4222">
            <v>2022</v>
          </cell>
          <cell r="H4222">
            <v>0.4</v>
          </cell>
          <cell r="I4222">
            <v>1</v>
          </cell>
        </row>
        <row r="4223">
          <cell r="B4223" t="str">
            <v>Установка счетчиков (МУНИЦИПАЛЬНОЕ БЮДЖЕ</v>
          </cell>
          <cell r="C4223" t="str">
            <v>20.7500.91.22</v>
          </cell>
          <cell r="D4223" t="str">
            <v>IT.75.1625.429</v>
          </cell>
          <cell r="F4223" t="str">
            <v>8.2.1_0,4 кВ и ниже с ТТ_средства коммерческого учета электрической энергии (мощности) трехфазные прямого включения</v>
          </cell>
          <cell r="G4223">
            <v>2022</v>
          </cell>
          <cell r="H4223">
            <v>0.4</v>
          </cell>
          <cell r="I4223">
            <v>1</v>
          </cell>
        </row>
        <row r="4224">
          <cell r="B4224" t="str">
            <v>Установка счетчиков (Кузьмина А.Г.)</v>
          </cell>
          <cell r="C4224" t="str">
            <v>20.7500.3294.21</v>
          </cell>
          <cell r="D4224" t="str">
            <v>IT.75.1625.439</v>
          </cell>
          <cell r="F4224" t="str">
            <v>8.2.1_0,4 кВ и ниже с ТТ_средства коммерческого учета электрической энергии (мощности) трехфазные прямого включения</v>
          </cell>
          <cell r="G4224">
            <v>2022</v>
          </cell>
          <cell r="H4224">
            <v>0.4</v>
          </cell>
          <cell r="I4224">
            <v>1</v>
          </cell>
        </row>
        <row r="4225">
          <cell r="B4225" t="str">
            <v>Установка счетчиков (Гимаева Т.Л.)</v>
          </cell>
          <cell r="C4225" t="str">
            <v>20.7500.1732.21</v>
          </cell>
          <cell r="D4225" t="str">
            <v>IT.75.1625.430</v>
          </cell>
          <cell r="F4225" t="str">
            <v>8.2.1_0,4 кВ и ниже с ТТ_средства коммерческого учета электрической энергии (мощности) трехфазные прямого включения</v>
          </cell>
          <cell r="G4225">
            <v>2022</v>
          </cell>
          <cell r="H4225">
            <v>0.4</v>
          </cell>
          <cell r="I4225">
            <v>1</v>
          </cell>
        </row>
        <row r="4226">
          <cell r="B4226" t="str">
            <v>Установка счетчиков (Маркина М.М.)</v>
          </cell>
          <cell r="C4226" t="str">
            <v>20.7500.1265.21</v>
          </cell>
          <cell r="D4226" t="str">
            <v>IT.75.1625.432</v>
          </cell>
          <cell r="F4226" t="str">
            <v>8.2.1_0,4 кВ и ниже с ТТ_средства коммерческого учета электрической энергии (мощности) трехфазные прямого включения</v>
          </cell>
          <cell r="G4226">
            <v>2022</v>
          </cell>
          <cell r="H4226">
            <v>0.4</v>
          </cell>
          <cell r="I4226">
            <v>1</v>
          </cell>
        </row>
        <row r="4227">
          <cell r="B4227" t="str">
            <v>Установка счетчиков (Коренев А.С.)</v>
          </cell>
          <cell r="C4227" t="str">
            <v>20.7500.2107.21</v>
          </cell>
          <cell r="D4227" t="str">
            <v>IT.75.1625.433</v>
          </cell>
          <cell r="F4227" t="str">
            <v>8.2.1_0,4 кВ и ниже с ТТ_средства коммерческого учета электрической энергии (мощности) трехфазные прямого включения</v>
          </cell>
          <cell r="G4227">
            <v>2022</v>
          </cell>
          <cell r="H4227">
            <v>0.4</v>
          </cell>
          <cell r="I4227">
            <v>1</v>
          </cell>
        </row>
        <row r="4228">
          <cell r="B4228" t="str">
            <v>Установка счетчиков (ГУЗ "ЧЕРНЫШЕВСКАЯ Ц</v>
          </cell>
          <cell r="C4228" t="str">
            <v>20.7500.2910.20</v>
          </cell>
          <cell r="D4228" t="str">
            <v>IT.75.1625.436</v>
          </cell>
          <cell r="F4228" t="str">
            <v>8.2.1_0,4 кВ и ниже с ТТ_средства коммерческого учета электрической энергии (мощности) трехфазные прямого включения</v>
          </cell>
          <cell r="G4228">
            <v>2022</v>
          </cell>
          <cell r="H4228">
            <v>0.4</v>
          </cell>
          <cell r="I4228">
            <v>1</v>
          </cell>
        </row>
        <row r="4229">
          <cell r="B4229" t="str">
            <v>Установка счетчиков (Попов А.С.)</v>
          </cell>
          <cell r="C4229" t="str">
            <v>20.7500.3962.21</v>
          </cell>
          <cell r="D4229" t="str">
            <v>IT.75.1625.443</v>
          </cell>
          <cell r="F4229" t="str">
            <v>8.2.1_0,4 кВ и ниже с ТТ_средства коммерческого учета электрической энергии (мощности) трехфазные прямого включения</v>
          </cell>
          <cell r="G4229">
            <v>2022</v>
          </cell>
          <cell r="H4229">
            <v>0.4</v>
          </cell>
          <cell r="I4229">
            <v>1</v>
          </cell>
        </row>
        <row r="4230">
          <cell r="B4230" t="str">
            <v>Установка счетчиков (Соломин П.И.)</v>
          </cell>
          <cell r="C4230" t="str">
            <v>20.7500.3048.21</v>
          </cell>
          <cell r="D4230" t="str">
            <v>IT.75.1625.445</v>
          </cell>
          <cell r="F4230" t="str">
            <v>8.2.1_0,4 кВ и ниже с ТТ_средства коммерческого учета электрической энергии (мощности) трехфазные прямого включения</v>
          </cell>
          <cell r="G4230">
            <v>2022</v>
          </cell>
          <cell r="H4230">
            <v>0.4</v>
          </cell>
          <cell r="I4230">
            <v>1</v>
          </cell>
        </row>
        <row r="4231">
          <cell r="B4231" t="str">
            <v>Установка счетчиков (Брюханова В.И.)</v>
          </cell>
          <cell r="C4231" t="str">
            <v>20.7500.1351.21</v>
          </cell>
          <cell r="D4231" t="str">
            <v>IT.75.1625.447</v>
          </cell>
          <cell r="F4231" t="str">
            <v>8.2.1_0,4 кВ и ниже с ТТ_средства коммерческого учета электрической энергии (мощности) трехфазные прямого включения</v>
          </cell>
          <cell r="G4231">
            <v>2022</v>
          </cell>
          <cell r="H4231">
            <v>0.4</v>
          </cell>
          <cell r="I4231">
            <v>1</v>
          </cell>
        </row>
        <row r="4232">
          <cell r="B4232" t="str">
            <v>Установка счетчиков (ГОСУДАРСТВЕННОЕ АВТ</v>
          </cell>
          <cell r="C4232" t="str">
            <v>20.7500.1121.22</v>
          </cell>
          <cell r="D4232" t="str">
            <v>IT.75.1625.451</v>
          </cell>
          <cell r="F4232" t="str">
            <v>8.2.1_0,4 кВ и ниже с ТТ_средства коммерческого учета электрической энергии (мощности) трехфазные прямого включения</v>
          </cell>
          <cell r="G4232">
            <v>2022</v>
          </cell>
          <cell r="H4232">
            <v>0.4</v>
          </cell>
          <cell r="I4232">
            <v>1</v>
          </cell>
        </row>
        <row r="4233">
          <cell r="B4233" t="str">
            <v>Установка счетчиков (Полоротова Е.А.)</v>
          </cell>
          <cell r="C4233" t="str">
            <v>20.7500.1192.22</v>
          </cell>
          <cell r="D4233" t="str">
            <v>IT.75.1625.452</v>
          </cell>
          <cell r="F4233" t="str">
            <v>8.2.1_0,4 кВ и ниже с ТТ_средства коммерческого учета электрической энергии (мощности) трехфазные прямого включения</v>
          </cell>
          <cell r="G4233">
            <v>2022</v>
          </cell>
          <cell r="H4233">
            <v>0.4</v>
          </cell>
          <cell r="I4233">
            <v>1</v>
          </cell>
        </row>
        <row r="4234">
          <cell r="B4234" t="str">
            <v>Установка счетчиков (ГУЗ Ононская ЦРБ)</v>
          </cell>
          <cell r="C4234" t="str">
            <v>20.7500.891.22</v>
          </cell>
          <cell r="D4234" t="str">
            <v>IT.75.1625.453</v>
          </cell>
          <cell r="F4234" t="str">
            <v>8.2.1_0,4 кВ и ниже с ТТ_средства коммерческого учета электрической энергии (мощности) трехфазные прямого включения</v>
          </cell>
          <cell r="G4234">
            <v>2022</v>
          </cell>
          <cell r="H4234">
            <v>0.4</v>
          </cell>
          <cell r="I4234">
            <v>1</v>
          </cell>
        </row>
        <row r="4235">
          <cell r="B4235" t="str">
            <v>Установка счетчиков (Дехонов С.Н.)</v>
          </cell>
          <cell r="C4235" t="str">
            <v>20.7500.1013.22</v>
          </cell>
          <cell r="D4235" t="str">
            <v>IT.75.1625.454</v>
          </cell>
          <cell r="F4235" t="str">
            <v>8.2.1_0,4 кВ и ниже с ТТ_средства коммерческого учета электрической энергии (мощности) трехфазные прямого включения</v>
          </cell>
          <cell r="G4235">
            <v>2022</v>
          </cell>
          <cell r="H4235">
            <v>0.4</v>
          </cell>
          <cell r="I4235">
            <v>1</v>
          </cell>
        </row>
        <row r="4236">
          <cell r="B4236" t="str">
            <v>Установка счетчиков (Тарасов Б.Ф.)</v>
          </cell>
          <cell r="C4236" t="str">
            <v>20.7500.3770.21</v>
          </cell>
          <cell r="D4236" t="str">
            <v>IT.75.1625.455</v>
          </cell>
          <cell r="F4236" t="str">
            <v>8.2.1_0,4 кВ и ниже с ТТ_средства коммерческого учета электрической энергии (мощности) трехфазные прямого включения</v>
          </cell>
          <cell r="G4236">
            <v>2022</v>
          </cell>
          <cell r="H4236">
            <v>0.4</v>
          </cell>
          <cell r="I4236">
            <v>1</v>
          </cell>
        </row>
        <row r="4237">
          <cell r="B4237" t="str">
            <v>Установка счетчиков (Томских В.Н.)</v>
          </cell>
          <cell r="C4237" t="str">
            <v>20.7500.1548.22</v>
          </cell>
          <cell r="D4237" t="str">
            <v>IT.75.1625.477</v>
          </cell>
          <cell r="F4237" t="str">
            <v>8.2.1_0,4 кВ и ниже с ТТ_средства коммерческого учета электрической энергии (мощности) трехфазные прямого включения</v>
          </cell>
          <cell r="G4237">
            <v>2022</v>
          </cell>
          <cell r="H4237">
            <v>0.4</v>
          </cell>
          <cell r="I4237">
            <v>1</v>
          </cell>
        </row>
        <row r="4238">
          <cell r="B4238" t="str">
            <v>Установка счетчиков (Федурина Р.И.)</v>
          </cell>
          <cell r="C4238" t="str">
            <v>20.7500.1133.21</v>
          </cell>
          <cell r="D4238" t="str">
            <v>IT.75.1627.032</v>
          </cell>
          <cell r="F4238" t="str">
            <v>8.2.1_0,4 кВ и ниже с ТТ_средства коммерческого учета электрической энергии (мощности) трехфазные прямого включения</v>
          </cell>
          <cell r="G4238">
            <v>2022</v>
          </cell>
          <cell r="H4238">
            <v>0.4</v>
          </cell>
          <cell r="I4238">
            <v>1</v>
          </cell>
        </row>
        <row r="4239">
          <cell r="B4239" t="str">
            <v>Установка счетчиков (Размахнина Ю.М.)</v>
          </cell>
          <cell r="C4239" t="str">
            <v>20.7500.1464.22</v>
          </cell>
          <cell r="D4239" t="str">
            <v>IT.75.1625.478</v>
          </cell>
          <cell r="F4239" t="str">
            <v>8.2.1_0,4 кВ и ниже с ТТ_средства коммерческого учета электрической энергии (мощности) трехфазные прямого включения</v>
          </cell>
          <cell r="G4239">
            <v>2022</v>
          </cell>
          <cell r="H4239">
            <v>0.4</v>
          </cell>
          <cell r="I4239">
            <v>1</v>
          </cell>
        </row>
        <row r="4240">
          <cell r="B4240" t="str">
            <v>Установка счетчиков (Белова М.В.)</v>
          </cell>
          <cell r="C4240" t="str">
            <v>20.7500.1505.22</v>
          </cell>
          <cell r="D4240" t="str">
            <v>IT.75.1625.479</v>
          </cell>
          <cell r="F4240" t="str">
            <v>8.2.1_0,4 кВ и ниже с ТТ_средства коммерческого учета электрической энергии (мощности) трехфазные прямого включения</v>
          </cell>
          <cell r="G4240">
            <v>2022</v>
          </cell>
          <cell r="H4240">
            <v>0.4</v>
          </cell>
          <cell r="I4240">
            <v>1</v>
          </cell>
        </row>
        <row r="4241">
          <cell r="B4241" t="str">
            <v>Установка счетчиков (Милеер А.А.)</v>
          </cell>
          <cell r="C4241" t="str">
            <v>20.7500.2814.21</v>
          </cell>
          <cell r="D4241" t="str">
            <v>IT.75.1625.204</v>
          </cell>
          <cell r="F4241" t="str">
            <v>8.2.1_0,4 кВ и ниже с ТТ_средства коммерческого учета электрической энергии (мощности) трехфазные прямого включения</v>
          </cell>
          <cell r="G4241">
            <v>2022</v>
          </cell>
          <cell r="H4241">
            <v>0.4</v>
          </cell>
          <cell r="I4241">
            <v>1</v>
          </cell>
        </row>
        <row r="4242">
          <cell r="B4242" t="str">
            <v>Установка счетчиков (Михайлова А.М.)</v>
          </cell>
          <cell r="C4242" t="str">
            <v>20.7500.2290.20</v>
          </cell>
          <cell r="D4242" t="str">
            <v>IT.75.1625.205</v>
          </cell>
          <cell r="F4242" t="str">
            <v>8.2.1_0,4 кВ и ниже с ТТ_средства коммерческого учета электрической энергии (мощности) трехфазные прямого включения</v>
          </cell>
          <cell r="G4242">
            <v>2022</v>
          </cell>
          <cell r="H4242">
            <v>0.4</v>
          </cell>
          <cell r="I4242">
            <v>1</v>
          </cell>
        </row>
        <row r="4243">
          <cell r="B4243" t="str">
            <v>Установка счетчиков (Пинигин С.А.)</v>
          </cell>
          <cell r="C4243" t="str">
            <v>20.7500.2998.20</v>
          </cell>
          <cell r="D4243" t="str">
            <v>IT.75.1625.222</v>
          </cell>
          <cell r="F4243" t="str">
            <v>8.2.1_0,4 кВ и ниже с ТТ_средства коммерческого учета электрической энергии (мощности) трехфазные прямого включения</v>
          </cell>
          <cell r="G4243">
            <v>2022</v>
          </cell>
          <cell r="H4243">
            <v>0.4</v>
          </cell>
          <cell r="I4243">
            <v>1</v>
          </cell>
        </row>
        <row r="4244">
          <cell r="B4244" t="str">
            <v>Установка счетчиков (СНТ №7)</v>
          </cell>
          <cell r="C4244" t="str">
            <v>20.7500.2302.20</v>
          </cell>
          <cell r="D4244" t="str">
            <v>IT.75.1625.228</v>
          </cell>
          <cell r="F4244" t="str">
            <v>8.2.1_0,4 кВ и ниже с ТТ_средства коммерческого учета электрической энергии (мощности) трехфазные прямого включения</v>
          </cell>
          <cell r="G4244">
            <v>2022</v>
          </cell>
          <cell r="H4244">
            <v>0.4</v>
          </cell>
          <cell r="I4244">
            <v>1</v>
          </cell>
        </row>
        <row r="4245">
          <cell r="B4245" t="str">
            <v>Установка счетчиков (Ворожейкин С.Н.)</v>
          </cell>
          <cell r="C4245" t="str">
            <v>20.7500.3473.21</v>
          </cell>
          <cell r="D4245" t="str">
            <v>IT.75.1625.270</v>
          </cell>
          <cell r="F4245" t="str">
            <v>8.2.1_0,4 кВ и ниже с ТТ_средства коммерческого учета электрической энергии (мощности) трехфазные прямого включения</v>
          </cell>
          <cell r="G4245">
            <v>2022</v>
          </cell>
          <cell r="H4245">
            <v>0.4</v>
          </cell>
          <cell r="I4245">
            <v>1</v>
          </cell>
        </row>
        <row r="4246">
          <cell r="B4246" t="str">
            <v>Установка счетчика (Власова Т.В.)</v>
          </cell>
          <cell r="C4246" t="str">
            <v>20.7500.3299.21</v>
          </cell>
          <cell r="D4246" t="str">
            <v>IT.75.1625.307</v>
          </cell>
          <cell r="F4246" t="str">
            <v>8.2.1_0,4 кВ и ниже с ТТ_средства коммерческого учета электрической энергии (мощности) трехфазные прямого включения</v>
          </cell>
          <cell r="G4246">
            <v>2022</v>
          </cell>
          <cell r="H4246">
            <v>0.4</v>
          </cell>
          <cell r="I4246">
            <v>1</v>
          </cell>
        </row>
        <row r="4247">
          <cell r="B4247" t="str">
            <v>Установка счетчиков (Горшунов Д.Л.)</v>
          </cell>
          <cell r="C4247" t="str">
            <v>20.7500.3880.21</v>
          </cell>
          <cell r="D4247" t="str">
            <v>IT.75.1625.308</v>
          </cell>
          <cell r="F4247" t="str">
            <v>8.2.1_0,4 кВ и ниже с ТТ_средства коммерческого учета электрической энергии (мощности) трехфазные прямого включения</v>
          </cell>
          <cell r="G4247">
            <v>2022</v>
          </cell>
          <cell r="H4247">
            <v>0.4</v>
          </cell>
          <cell r="I4247">
            <v>1</v>
          </cell>
        </row>
        <row r="4248">
          <cell r="B4248" t="str">
            <v>Установка счетчиков (Герасимова А.Ю.)</v>
          </cell>
          <cell r="C4248" t="str">
            <v>20.7500.3725.21</v>
          </cell>
          <cell r="D4248" t="str">
            <v>IT.75.1625.309</v>
          </cell>
          <cell r="F4248" t="str">
            <v>8.2.1_0,4 кВ и ниже с ТТ_средства коммерческого учета электрической энергии (мощности) трехфазные прямого включения</v>
          </cell>
          <cell r="G4248">
            <v>2022</v>
          </cell>
          <cell r="H4248">
            <v>0.4</v>
          </cell>
          <cell r="I4248">
            <v>1</v>
          </cell>
        </row>
        <row r="4249">
          <cell r="B4249" t="str">
            <v>Установка счетчиков (Алимасова А.А.)</v>
          </cell>
          <cell r="C4249" t="str">
            <v>20.7500.1944.21</v>
          </cell>
          <cell r="D4249" t="str">
            <v>IT.75.1625.310</v>
          </cell>
          <cell r="F4249" t="str">
            <v>8.2.1_0,4 кВ и ниже с ТТ_средства коммерческого учета электрической энергии (мощности) трехфазные прямого включения</v>
          </cell>
          <cell r="G4249">
            <v>2022</v>
          </cell>
          <cell r="H4249">
            <v>0.4</v>
          </cell>
          <cell r="I4249">
            <v>1</v>
          </cell>
        </row>
        <row r="4250">
          <cell r="B4250" t="str">
            <v>Установка счетчиков (Носков А.А.)</v>
          </cell>
          <cell r="C4250" t="str">
            <v>20.7500.3580.21</v>
          </cell>
          <cell r="D4250" t="str">
            <v>IT.75.1625.311</v>
          </cell>
          <cell r="F4250" t="str">
            <v>8.2.1_0,4 кВ и ниже с ТТ_средства коммерческого учета электрической энергии (мощности) трехфазные прямого включения</v>
          </cell>
          <cell r="G4250">
            <v>2022</v>
          </cell>
          <cell r="H4250">
            <v>0.4</v>
          </cell>
          <cell r="I4250">
            <v>1</v>
          </cell>
        </row>
        <row r="4251">
          <cell r="B4251" t="str">
            <v>Установка счетчиков (Бардакова Г.В.)</v>
          </cell>
          <cell r="C4251" t="str">
            <v>20.7500.1578.21</v>
          </cell>
          <cell r="D4251" t="str">
            <v>IT.75.1625.312</v>
          </cell>
          <cell r="F4251" t="str">
            <v>8.2.1_0,4 кВ и ниже с ТТ_средства коммерческого учета электрической энергии (мощности) трехфазные прямого включения</v>
          </cell>
          <cell r="G4251">
            <v>2022</v>
          </cell>
          <cell r="H4251">
            <v>0.4</v>
          </cell>
          <cell r="I4251">
            <v>1</v>
          </cell>
        </row>
        <row r="4252">
          <cell r="B4252" t="str">
            <v>Установка счетчиков (Железнякова Л.А.)</v>
          </cell>
          <cell r="C4252" t="str">
            <v>20.7500.3013.20</v>
          </cell>
          <cell r="D4252" t="str">
            <v>IT.75.1625.314</v>
          </cell>
          <cell r="F4252" t="str">
            <v>8.2.1_0,4 кВ и ниже с ТТ_средства коммерческого учета электрической энергии (мощности) трехфазные прямого включения</v>
          </cell>
          <cell r="G4252">
            <v>2022</v>
          </cell>
          <cell r="H4252">
            <v>0.4</v>
          </cell>
          <cell r="I4252">
            <v>1</v>
          </cell>
        </row>
        <row r="4253">
          <cell r="B4253" t="str">
            <v>Установка счетчиков (Луговская Е.В.)</v>
          </cell>
          <cell r="C4253" t="str">
            <v>20.7500.1466.21</v>
          </cell>
          <cell r="D4253" t="str">
            <v>IT.75.1625.315</v>
          </cell>
          <cell r="F4253" t="str">
            <v>8.2.1_0,4 кВ и ниже с ТТ_средства коммерческого учета электрической энергии (мощности) трехфазные прямого включения</v>
          </cell>
          <cell r="G4253">
            <v>2022</v>
          </cell>
          <cell r="H4253">
            <v>0.4</v>
          </cell>
          <cell r="I4253">
            <v>1</v>
          </cell>
        </row>
        <row r="4254">
          <cell r="B4254" t="str">
            <v>Установка счетчиков (Шелопугин И.А.)</v>
          </cell>
          <cell r="C4254" t="str">
            <v>20.7500.3254.21</v>
          </cell>
          <cell r="D4254" t="str">
            <v>IT.75.1625.316</v>
          </cell>
          <cell r="F4254" t="str">
            <v>8.2.1_0,4 кВ и ниже с ТТ_средства коммерческого учета электрической энергии (мощности) трехфазные прямого включения</v>
          </cell>
          <cell r="G4254">
            <v>2022</v>
          </cell>
          <cell r="H4254">
            <v>0.4</v>
          </cell>
          <cell r="I4254">
            <v>1</v>
          </cell>
        </row>
        <row r="4255">
          <cell r="B4255" t="str">
            <v>Установка счетчиков (Пешкова Л.П.)</v>
          </cell>
          <cell r="C4255" t="str">
            <v>20.7500.1869.20</v>
          </cell>
          <cell r="D4255" t="str">
            <v>IT.75.1625.317</v>
          </cell>
          <cell r="F4255" t="str">
            <v>8.2.1_0,4 кВ и ниже с ТТ_средства коммерческого учета электрической энергии (мощности) трехфазные прямого включения</v>
          </cell>
          <cell r="G4255">
            <v>2022</v>
          </cell>
          <cell r="H4255">
            <v>0.4</v>
          </cell>
          <cell r="I4255">
            <v>1</v>
          </cell>
        </row>
        <row r="4256">
          <cell r="B4256" t="str">
            <v>Установка счетчиков (Третьяков Н.А.)</v>
          </cell>
          <cell r="C4256" t="str">
            <v>20.7500.3881.21</v>
          </cell>
          <cell r="D4256" t="str">
            <v>IT.75.1625.318</v>
          </cell>
          <cell r="F4256" t="str">
            <v>8.2.1_0,4 кВ и ниже с ТТ_средства коммерческого учета электрической энергии (мощности) трехфазные прямого включения</v>
          </cell>
          <cell r="G4256">
            <v>2022</v>
          </cell>
          <cell r="H4256">
            <v>0.4</v>
          </cell>
          <cell r="I4256">
            <v>1</v>
          </cell>
        </row>
        <row r="4257">
          <cell r="B4257" t="str">
            <v>Установка счетчиков (Минакова Е.Н.)</v>
          </cell>
          <cell r="C4257" t="str">
            <v>20.7500.638.20</v>
          </cell>
          <cell r="D4257" t="str">
            <v>IT.75.1625.320</v>
          </cell>
          <cell r="F4257" t="str">
            <v>8.2.1_0,4 кВ и ниже с ТТ_средства коммерческого учета электрической энергии (мощности) трехфазные прямого включения</v>
          </cell>
          <cell r="G4257">
            <v>2022</v>
          </cell>
          <cell r="H4257">
            <v>0.4</v>
          </cell>
          <cell r="I4257">
            <v>1</v>
          </cell>
        </row>
        <row r="4258">
          <cell r="B4258" t="str">
            <v>Установка счетчиков (Батуева С.)</v>
          </cell>
          <cell r="C4258" t="str">
            <v>20.7500.3801.21</v>
          </cell>
          <cell r="D4258" t="str">
            <v>IT.75.1625.322</v>
          </cell>
          <cell r="F4258" t="str">
            <v>8.2.1_0,4 кВ и ниже с ТТ_средства коммерческого учета электрической энергии (мощности) трехфазные прямого включения</v>
          </cell>
          <cell r="G4258">
            <v>2022</v>
          </cell>
          <cell r="H4258">
            <v>0.4</v>
          </cell>
          <cell r="I4258">
            <v>1</v>
          </cell>
        </row>
        <row r="4259">
          <cell r="B4259" t="str">
            <v>Установка счетчиков (Тураев А.А.)</v>
          </cell>
          <cell r="C4259" t="str">
            <v>20.7500.964.21</v>
          </cell>
          <cell r="D4259" t="str">
            <v>IT.75.1625.323</v>
          </cell>
          <cell r="F4259" t="str">
            <v>8.2.1_0,4 кВ и ниже с ТТ_средства коммерческого учета электрической энергии (мощности) трехфазные прямого включения</v>
          </cell>
          <cell r="G4259">
            <v>2022</v>
          </cell>
          <cell r="H4259">
            <v>0.4</v>
          </cell>
          <cell r="I4259">
            <v>1</v>
          </cell>
        </row>
        <row r="4260">
          <cell r="B4260" t="str">
            <v>Установка счетчиков (Лопканова О.П.)</v>
          </cell>
          <cell r="C4260" t="str">
            <v>20.7500.2033.21</v>
          </cell>
          <cell r="D4260" t="str">
            <v>IT.75.1625.325</v>
          </cell>
          <cell r="F4260" t="str">
            <v>8.2.1_0,4 кВ и ниже с ТТ_средства коммерческого учета электрической энергии (мощности) трехфазные прямого включения</v>
          </cell>
          <cell r="G4260">
            <v>2022</v>
          </cell>
          <cell r="H4260">
            <v>0.4</v>
          </cell>
          <cell r="I4260">
            <v>1</v>
          </cell>
        </row>
        <row r="4261">
          <cell r="B4261" t="str">
            <v>Установка счетчиков (СНТ "Казачий хутор"</v>
          </cell>
          <cell r="C4261" t="str">
            <v>20.7500.417.21</v>
          </cell>
          <cell r="D4261" t="str">
            <v>IT.75.1625.326</v>
          </cell>
          <cell r="F4261" t="str">
            <v>8.2.1_0,4 кВ и ниже с ТТ_средства коммерческого учета электрической энергии (мощности) трехфазные прямого включения</v>
          </cell>
          <cell r="G4261">
            <v>2022</v>
          </cell>
          <cell r="H4261">
            <v>0.4</v>
          </cell>
          <cell r="I4261">
            <v>1</v>
          </cell>
        </row>
        <row r="4262">
          <cell r="B4262" t="str">
            <v>Установка счетчиков (ГСК "Железнодорожни</v>
          </cell>
          <cell r="C4262" t="str">
            <v>20.7500.3875.18</v>
          </cell>
          <cell r="D4262" t="str">
            <v>IT.75.1625.327</v>
          </cell>
          <cell r="F4262" t="str">
            <v>8.2.1_0,4 кВ и ниже с ТТ_средства коммерческого учета электрической энергии (мощности) трехфазные прямого включения</v>
          </cell>
          <cell r="G4262">
            <v>2022</v>
          </cell>
          <cell r="H4262">
            <v>0.4</v>
          </cell>
          <cell r="I4262">
            <v>1</v>
          </cell>
        </row>
        <row r="4263">
          <cell r="B4263" t="str">
            <v>Установка счетчиков (Тихоньких А.С.)</v>
          </cell>
          <cell r="C4263" t="str">
            <v>20.7500.3157.21</v>
          </cell>
          <cell r="D4263" t="str">
            <v>IT.75.1625.328</v>
          </cell>
          <cell r="F4263" t="str">
            <v>8.2.1_0,4 кВ и ниже с ТТ_средства коммерческого учета электрической энергии (мощности) трехфазные прямого включения</v>
          </cell>
          <cell r="G4263">
            <v>2022</v>
          </cell>
          <cell r="H4263">
            <v>0.4</v>
          </cell>
          <cell r="I4263">
            <v>1</v>
          </cell>
        </row>
        <row r="4264">
          <cell r="B4264" t="str">
            <v>Установка счетчиков (Купряков А.В.)</v>
          </cell>
          <cell r="C4264" t="str">
            <v>20.7500.2273.21</v>
          </cell>
          <cell r="D4264" t="str">
            <v>IT.75.1625.329</v>
          </cell>
          <cell r="F4264" t="str">
            <v>8.2.1_0,4 кВ и ниже с ТТ_средства коммерческого учета электрической энергии (мощности) трехфазные прямого включения</v>
          </cell>
          <cell r="G4264">
            <v>2022</v>
          </cell>
          <cell r="H4264">
            <v>0.4</v>
          </cell>
          <cell r="I4264">
            <v>1</v>
          </cell>
        </row>
        <row r="4265">
          <cell r="B4265" t="str">
            <v>Установка счетчиков (Номоконов А.К.)</v>
          </cell>
          <cell r="C4265" t="str">
            <v>20.7500.3441.21</v>
          </cell>
          <cell r="D4265" t="str">
            <v>IT.75.1625.331</v>
          </cell>
          <cell r="F4265" t="str">
            <v>8.2.1_0,4 кВ и ниже с ТТ_средства коммерческого учета электрической энергии (мощности) трехфазные прямого включения</v>
          </cell>
          <cell r="G4265">
            <v>2022</v>
          </cell>
          <cell r="H4265">
            <v>0.4</v>
          </cell>
          <cell r="I4265">
            <v>1</v>
          </cell>
        </row>
        <row r="4266">
          <cell r="B4266" t="str">
            <v>Установка счетчиков (Гомбожапов А.Г.)</v>
          </cell>
          <cell r="C4266" t="str">
            <v>20.7500.61.22</v>
          </cell>
          <cell r="D4266" t="str">
            <v>IT.75.1625.336</v>
          </cell>
          <cell r="F4266" t="str">
            <v>8.2.1_0,4 кВ и ниже с ТТ_средства коммерческого учета электрической энергии (мощности) трехфазные прямого включения</v>
          </cell>
          <cell r="G4266">
            <v>2022</v>
          </cell>
          <cell r="H4266">
            <v>0.4</v>
          </cell>
          <cell r="I4266">
            <v>1</v>
          </cell>
        </row>
        <row r="4267">
          <cell r="B4267" t="str">
            <v>Установка счетчиков (Кузьмина А.А.)</v>
          </cell>
          <cell r="C4267" t="str">
            <v>20.7500.1299.21</v>
          </cell>
          <cell r="D4267" t="str">
            <v>IT.75.1625.337</v>
          </cell>
          <cell r="F4267" t="str">
            <v>8.2.1_0,4 кВ и ниже с ТТ_средства коммерческого учета электрической энергии (мощности) трехфазные прямого включения</v>
          </cell>
          <cell r="G4267">
            <v>2022</v>
          </cell>
          <cell r="H4267">
            <v>0.4</v>
          </cell>
          <cell r="I4267">
            <v>1</v>
          </cell>
        </row>
        <row r="4268">
          <cell r="B4268" t="str">
            <v>Установка счетчиков (Калько А.В.)</v>
          </cell>
          <cell r="C4268" t="str">
            <v>20.7500.2260.21</v>
          </cell>
          <cell r="D4268" t="str">
            <v>IT.75.1625.338</v>
          </cell>
          <cell r="F4268" t="str">
            <v>8.2.1_0,4 кВ и ниже с ТТ_средства коммерческого учета электрической энергии (мощности) трехфазные прямого включения</v>
          </cell>
          <cell r="G4268">
            <v>2022</v>
          </cell>
          <cell r="H4268">
            <v>0.4</v>
          </cell>
          <cell r="I4268">
            <v>1</v>
          </cell>
        </row>
        <row r="4269">
          <cell r="B4269" t="str">
            <v>Установка счетчиков (Симонова Е.Г.)</v>
          </cell>
          <cell r="C4269" t="str">
            <v>20.7500.1282.21</v>
          </cell>
          <cell r="D4269" t="str">
            <v>IT.75.1625.339</v>
          </cell>
          <cell r="F4269" t="str">
            <v>8.2.1_0,4 кВ и ниже с ТТ_средства коммерческого учета электрической энергии (мощности) трехфазные прямого включения</v>
          </cell>
          <cell r="G4269">
            <v>2022</v>
          </cell>
          <cell r="H4269">
            <v>0.4</v>
          </cell>
          <cell r="I4269">
            <v>1</v>
          </cell>
        </row>
        <row r="4270">
          <cell r="B4270" t="str">
            <v>Установка счетчиков (АГП "Атамановское")</v>
          </cell>
          <cell r="C4270" t="str">
            <v>20.7500.2848.21</v>
          </cell>
          <cell r="D4270" t="str">
            <v>IT.75.1625.340</v>
          </cell>
          <cell r="F4270" t="str">
            <v>8.2.1_0,4 кВ и ниже с ТТ_средства коммерческого учета электрической энергии (мощности) трехфазные прямого включения</v>
          </cell>
          <cell r="G4270">
            <v>2022</v>
          </cell>
          <cell r="H4270">
            <v>0.4</v>
          </cell>
          <cell r="I4270">
            <v>1</v>
          </cell>
        </row>
        <row r="4271">
          <cell r="B4271" t="str">
            <v>Установка счетчиков (Берняк В.В.)</v>
          </cell>
          <cell r="C4271" t="str">
            <v>20.7500.3069.21</v>
          </cell>
          <cell r="D4271" t="str">
            <v>IT.75.1625.341</v>
          </cell>
          <cell r="F4271" t="str">
            <v>8.2.1_0,4 кВ и ниже с ТТ_средства коммерческого учета электрической энергии (мощности) трехфазные прямого включения</v>
          </cell>
          <cell r="G4271">
            <v>2022</v>
          </cell>
          <cell r="H4271">
            <v>0.4</v>
          </cell>
          <cell r="I4271">
            <v>1</v>
          </cell>
        </row>
        <row r="4272">
          <cell r="B4272" t="str">
            <v>Установка счетчиков (Михаличев Д.А.)</v>
          </cell>
          <cell r="C4272" t="str">
            <v>20.7500.2620.21</v>
          </cell>
          <cell r="D4272" t="str">
            <v>IT.75.1625.343</v>
          </cell>
          <cell r="F4272" t="str">
            <v>8.2.1_0,4 кВ и ниже с ТТ_средства коммерческого учета электрической энергии (мощности) трехфазные прямого включения</v>
          </cell>
          <cell r="G4272">
            <v>2022</v>
          </cell>
          <cell r="H4272">
            <v>0.4</v>
          </cell>
          <cell r="I4272">
            <v>1</v>
          </cell>
        </row>
        <row r="4273">
          <cell r="B4273" t="str">
            <v>Установка счетчиков (Сидельников С.А.)</v>
          </cell>
          <cell r="C4273" t="str">
            <v>20.7500.455.21</v>
          </cell>
          <cell r="D4273" t="str">
            <v>IT.75.1625.344</v>
          </cell>
          <cell r="F4273" t="str">
            <v>8.2.1_0,4 кВ и ниже с ТТ_средства коммерческого учета электрической энергии (мощности) трехфазные прямого включения</v>
          </cell>
          <cell r="G4273">
            <v>2022</v>
          </cell>
          <cell r="H4273">
            <v>0.4</v>
          </cell>
          <cell r="I4273">
            <v>1</v>
          </cell>
        </row>
        <row r="4274">
          <cell r="B4274" t="str">
            <v>Установка счетчиков (ФКУ УПРДОР "ЗАБАЙКА</v>
          </cell>
          <cell r="C4274" t="str">
            <v>20.7500.752.21</v>
          </cell>
          <cell r="D4274" t="str">
            <v>IT.75.1625.345</v>
          </cell>
          <cell r="F4274" t="str">
            <v>8.2.1_0,4 кВ и ниже с ТТ_средства коммерческого учета электрической энергии (мощности) трехфазные прямого включения</v>
          </cell>
          <cell r="G4274">
            <v>2022</v>
          </cell>
          <cell r="H4274">
            <v>0.4</v>
          </cell>
          <cell r="I4274">
            <v>1</v>
          </cell>
        </row>
        <row r="4275">
          <cell r="B4275" t="str">
            <v>Установка счетчиков (Михаличев Д.А.)</v>
          </cell>
          <cell r="C4275" t="str">
            <v>20.7500.3950.21</v>
          </cell>
          <cell r="D4275" t="str">
            <v>IT.75.1625.346</v>
          </cell>
          <cell r="F4275" t="str">
            <v>8.2.1_0,4 кВ и ниже с ТТ_средства коммерческого учета электрической энергии (мощности) трехфазные прямого включения</v>
          </cell>
          <cell r="G4275">
            <v>2022</v>
          </cell>
          <cell r="H4275">
            <v>0.4</v>
          </cell>
          <cell r="I4275">
            <v>1</v>
          </cell>
        </row>
        <row r="4276">
          <cell r="B4276" t="str">
            <v>Установка счетчиков (Брюхов Р.С.)</v>
          </cell>
          <cell r="C4276" t="str">
            <v>20.7500.1843.21</v>
          </cell>
          <cell r="D4276" t="str">
            <v>IT.75.1625.347</v>
          </cell>
          <cell r="F4276" t="str">
            <v>8.2.1_0,4 кВ и ниже с ТТ_средства коммерческого учета электрической энергии (мощности) трехфазные прямого включения</v>
          </cell>
          <cell r="G4276">
            <v>2022</v>
          </cell>
          <cell r="H4276">
            <v>0.4</v>
          </cell>
          <cell r="I4276">
            <v>1</v>
          </cell>
        </row>
        <row r="4277">
          <cell r="B4277" t="str">
            <v>Установка счетчиков (Чирцов С.Г.)</v>
          </cell>
          <cell r="C4277" t="str">
            <v>20.7500.3645.21</v>
          </cell>
          <cell r="D4277" t="str">
            <v>IT.75.1625.348</v>
          </cell>
          <cell r="F4277" t="str">
            <v>8.2.1_0,4 кВ и ниже с ТТ_средства коммерческого учета электрической энергии (мощности) трехфазные прямого включения</v>
          </cell>
          <cell r="G4277">
            <v>2022</v>
          </cell>
          <cell r="H4277">
            <v>0.4</v>
          </cell>
          <cell r="I4277">
            <v>1</v>
          </cell>
        </row>
        <row r="4278">
          <cell r="B4278" t="str">
            <v>Установка счетчиков (Потехина Е.Е.)</v>
          </cell>
          <cell r="C4278" t="str">
            <v>20.7500.3912.21</v>
          </cell>
          <cell r="D4278" t="str">
            <v>IT.75.1625.349</v>
          </cell>
          <cell r="F4278" t="str">
            <v>8.2.1_0,4 кВ и ниже с ТТ_средства коммерческого учета электрической энергии (мощности) трехфазные прямого включения</v>
          </cell>
          <cell r="G4278">
            <v>2022</v>
          </cell>
          <cell r="H4278">
            <v>0.4</v>
          </cell>
          <cell r="I4278">
            <v>1</v>
          </cell>
        </row>
        <row r="4279">
          <cell r="B4279" t="str">
            <v>Установка счетчиков (Рылов К.И.)</v>
          </cell>
          <cell r="C4279" t="str">
            <v>20.7500.1161.21</v>
          </cell>
          <cell r="D4279" t="str">
            <v>IT.75.1625.350</v>
          </cell>
          <cell r="F4279" t="str">
            <v>8.2.1_0,4 кВ и ниже с ТТ_средства коммерческого учета электрической энергии (мощности) трехфазные прямого включения</v>
          </cell>
          <cell r="G4279">
            <v>2022</v>
          </cell>
          <cell r="H4279">
            <v>0.4</v>
          </cell>
          <cell r="I4279">
            <v>1</v>
          </cell>
        </row>
        <row r="4280">
          <cell r="B4280" t="str">
            <v>Установка счетчиков (Пичуева Т.С.)</v>
          </cell>
          <cell r="C4280" t="str">
            <v>20.7500.1861.21</v>
          </cell>
          <cell r="D4280" t="str">
            <v>IT.75.1625.351</v>
          </cell>
          <cell r="F4280" t="str">
            <v>8.2.1_0,4 кВ и ниже с ТТ_средства коммерческого учета электрической энергии (мощности) трехфазные прямого включения</v>
          </cell>
          <cell r="G4280">
            <v>2022</v>
          </cell>
          <cell r="H4280">
            <v>0.4</v>
          </cell>
          <cell r="I4280">
            <v>1</v>
          </cell>
        </row>
        <row r="4281">
          <cell r="B4281" t="str">
            <v>Установка счетчиков (Пронин А.С.)</v>
          </cell>
          <cell r="C4281" t="str">
            <v>20.7500.1708.21</v>
          </cell>
          <cell r="D4281" t="str">
            <v>IT.75.1625.352</v>
          </cell>
          <cell r="F4281" t="str">
            <v>8.2.1_0,4 кВ и ниже с ТТ_средства коммерческого учета электрической энергии (мощности) трехфазные прямого включения</v>
          </cell>
          <cell r="G4281">
            <v>2022</v>
          </cell>
          <cell r="H4281">
            <v>0.4</v>
          </cell>
          <cell r="I4281">
            <v>1</v>
          </cell>
        </row>
        <row r="4282">
          <cell r="B4282" t="str">
            <v>Устанровка счетчиков (Снегирев Н.И.)</v>
          </cell>
          <cell r="C4282" t="str">
            <v>20.7500.3561.21</v>
          </cell>
          <cell r="D4282" t="str">
            <v>IT.75.1625.353</v>
          </cell>
          <cell r="F4282" t="str">
            <v>8.2.1_0,4 кВ и ниже с ТТ_средства коммерческого учета электрической энергии (мощности) трехфазные прямого включения</v>
          </cell>
          <cell r="G4282">
            <v>2022</v>
          </cell>
          <cell r="H4282">
            <v>0.4</v>
          </cell>
          <cell r="I4282">
            <v>1</v>
          </cell>
        </row>
        <row r="4283">
          <cell r="B4283" t="str">
            <v>Установка счетчиков (Попова О.В.)</v>
          </cell>
          <cell r="C4283" t="str">
            <v>20.7500.3957.21</v>
          </cell>
          <cell r="D4283" t="str">
            <v>IT.75.1625.355</v>
          </cell>
          <cell r="F4283" t="str">
            <v>8.2.1_0,4 кВ и ниже с ТТ_средства коммерческого учета электрической энергии (мощности) трехфазные прямого включения</v>
          </cell>
          <cell r="G4283">
            <v>2022</v>
          </cell>
          <cell r="H4283">
            <v>0.4</v>
          </cell>
          <cell r="I4283">
            <v>1</v>
          </cell>
        </row>
        <row r="4284">
          <cell r="B4284" t="str">
            <v>Установка счетчиков (Чубарова Е.И.)</v>
          </cell>
          <cell r="C4284" t="str">
            <v>20.7500.3442.21</v>
          </cell>
          <cell r="D4284" t="str">
            <v>IT.75.1625.356</v>
          </cell>
          <cell r="F4284" t="str">
            <v>8.2.1_0,4 кВ и ниже с ТТ_средства коммерческого учета электрической энергии (мощности) трехфазные прямого включения</v>
          </cell>
          <cell r="G4284">
            <v>2022</v>
          </cell>
          <cell r="H4284">
            <v>0.4</v>
          </cell>
          <cell r="I4284">
            <v>1</v>
          </cell>
        </row>
        <row r="4285">
          <cell r="B4285" t="str">
            <v>Установка счетчиков (Афанасьев Е.С.)</v>
          </cell>
          <cell r="C4285" t="str">
            <v>20.7500.3969.21</v>
          </cell>
          <cell r="D4285" t="str">
            <v>IT.75.1625.358</v>
          </cell>
          <cell r="F4285" t="str">
            <v>8.2.1_0,4 кВ и ниже с ТТ_средства коммерческого учета электрической энергии (мощности) трехфазные прямого включения</v>
          </cell>
          <cell r="G4285">
            <v>2022</v>
          </cell>
          <cell r="H4285">
            <v>0.4</v>
          </cell>
          <cell r="I4285">
            <v>1</v>
          </cell>
        </row>
        <row r="4286">
          <cell r="B4286" t="str">
            <v>Установка счетчиков (Зиятдинов М.Ф.)</v>
          </cell>
          <cell r="C4286" t="str">
            <v>20.7500.1940.21</v>
          </cell>
          <cell r="D4286" t="str">
            <v>IT.75.1625.359</v>
          </cell>
          <cell r="F4286" t="str">
            <v>8.2.1_0,4 кВ и ниже с ТТ_средства коммерческого учета электрической энергии (мощности) трехфазные прямого включения</v>
          </cell>
          <cell r="G4286">
            <v>2022</v>
          </cell>
          <cell r="H4286">
            <v>0.4</v>
          </cell>
          <cell r="I4286">
            <v>1</v>
          </cell>
        </row>
        <row r="4287">
          <cell r="B4287" t="str">
            <v>Установка счетчиков (Усова В.В.)</v>
          </cell>
          <cell r="C4287" t="str">
            <v>20.7500.3624.21</v>
          </cell>
          <cell r="D4287" t="str">
            <v>IT.75.1625.363</v>
          </cell>
          <cell r="F4287" t="str">
            <v>8.2.1_0,4 кВ и ниже с ТТ_средства коммерческого учета электрической энергии (мощности) трехфазные прямого включения</v>
          </cell>
          <cell r="G4287">
            <v>2022</v>
          </cell>
          <cell r="H4287">
            <v>0.4</v>
          </cell>
          <cell r="I4287">
            <v>1</v>
          </cell>
        </row>
        <row r="4288">
          <cell r="B4288" t="str">
            <v>Установка  счетчиков (Забелин П.М.)</v>
          </cell>
          <cell r="C4288" t="str">
            <v>20.7500.3.22</v>
          </cell>
          <cell r="D4288" t="str">
            <v>IT.75.1625.364</v>
          </cell>
          <cell r="F4288" t="str">
            <v>8.2.1_0,4 кВ и ниже с ТТ_средства коммерческого учета электрической энергии (мощности) трехфазные прямого включения</v>
          </cell>
          <cell r="G4288">
            <v>2022</v>
          </cell>
          <cell r="H4288">
            <v>0.4</v>
          </cell>
          <cell r="I4288">
            <v>1</v>
          </cell>
        </row>
        <row r="4289">
          <cell r="B4289" t="str">
            <v>Установка счетчиков (Уфимцева О.В.)</v>
          </cell>
          <cell r="C4289" t="str">
            <v>20.7500.42.22</v>
          </cell>
          <cell r="D4289" t="str">
            <v>IT.75.1625.366</v>
          </cell>
          <cell r="F4289" t="str">
            <v>8.2.1_0,4 кВ и ниже с ТТ_средства коммерческого учета электрической энергии (мощности) трехфазные прямого включения</v>
          </cell>
          <cell r="G4289">
            <v>2022</v>
          </cell>
          <cell r="H4289">
            <v>0.4</v>
          </cell>
          <cell r="I4289">
            <v>1</v>
          </cell>
        </row>
        <row r="4290">
          <cell r="B4290" t="str">
            <v>Установка счетчиков (Забуслаев М.А.)</v>
          </cell>
          <cell r="C4290" t="str">
            <v>20.7500.2563.21</v>
          </cell>
          <cell r="D4290" t="str">
            <v>IT.75.1625.367</v>
          </cell>
          <cell r="F4290" t="str">
            <v>8.2.1_0,4 кВ и ниже с ТТ_средства коммерческого учета электрической энергии (мощности) трехфазные прямого включения</v>
          </cell>
          <cell r="G4290">
            <v>2022</v>
          </cell>
          <cell r="H4290">
            <v>0.4</v>
          </cell>
          <cell r="I4290">
            <v>1</v>
          </cell>
        </row>
        <row r="4291">
          <cell r="B4291" t="str">
            <v>Установка счетчиков (Дашиева Б.Ю.)</v>
          </cell>
          <cell r="C4291" t="str">
            <v>20.7500.187.22</v>
          </cell>
          <cell r="D4291" t="str">
            <v>IT.75.1625.368</v>
          </cell>
          <cell r="F4291" t="str">
            <v>8.2.1_0,4 кВ и ниже с ТТ_средства коммерческого учета электрической энергии (мощности) трехфазные прямого включения</v>
          </cell>
          <cell r="G4291">
            <v>2022</v>
          </cell>
          <cell r="H4291">
            <v>0.4</v>
          </cell>
          <cell r="I4291">
            <v>1</v>
          </cell>
        </row>
        <row r="4292">
          <cell r="B4292" t="str">
            <v>Установка счетчиков (Караченов С.Я.)</v>
          </cell>
          <cell r="C4292" t="str">
            <v>20.7500.3505.21</v>
          </cell>
          <cell r="D4292" t="str">
            <v>IT.75.1625.369</v>
          </cell>
          <cell r="F4292" t="str">
            <v>8.2.1_0,4 кВ и ниже с ТТ_средства коммерческого учета электрической энергии (мощности) трехфазные прямого включения</v>
          </cell>
          <cell r="G4292">
            <v>2022</v>
          </cell>
          <cell r="H4292">
            <v>0.4</v>
          </cell>
          <cell r="I4292">
            <v>1</v>
          </cell>
        </row>
        <row r="4293">
          <cell r="B4293" t="str">
            <v>Установка счетчиков (Холодов Д.Б.)</v>
          </cell>
          <cell r="C4293" t="str">
            <v>20.7500.3542.21</v>
          </cell>
          <cell r="D4293" t="str">
            <v>IT.75.1625.370</v>
          </cell>
          <cell r="F4293" t="str">
            <v>8.2.1_0,4 кВ и ниже с ТТ_средства коммерческого учета электрической энергии (мощности) трехфазные прямого включения</v>
          </cell>
          <cell r="G4293">
            <v>2022</v>
          </cell>
          <cell r="H4293">
            <v>0.4</v>
          </cell>
          <cell r="I4293">
            <v>1</v>
          </cell>
        </row>
        <row r="4294">
          <cell r="B4294" t="str">
            <v>Установка счетчиков (ПАО "МТС")</v>
          </cell>
          <cell r="C4294" t="str">
            <v>20.7500.1572.21</v>
          </cell>
          <cell r="D4294" t="str">
            <v>IT.75.1625.371</v>
          </cell>
          <cell r="F4294" t="str">
            <v>8.2.1_0,4 кВ и ниже с ТТ_средства коммерческого учета электрической энергии (мощности) трехфазные прямого включения</v>
          </cell>
          <cell r="G4294">
            <v>2022</v>
          </cell>
          <cell r="H4294">
            <v>0.4</v>
          </cell>
          <cell r="I4294">
            <v>1</v>
          </cell>
        </row>
        <row r="4295">
          <cell r="B4295" t="str">
            <v>Установка счетчиков (Санеев В.А.)</v>
          </cell>
          <cell r="C4295" t="str">
            <v>20.7500.33.22</v>
          </cell>
          <cell r="D4295" t="str">
            <v>IT.75.1625.381</v>
          </cell>
          <cell r="F4295" t="str">
            <v>8.2.1_0,4 кВ и ниже с ТТ_средства коммерческого учета электрической энергии (мощности) трехфазные прямого включения</v>
          </cell>
          <cell r="G4295">
            <v>2022</v>
          </cell>
          <cell r="H4295">
            <v>0.4</v>
          </cell>
          <cell r="I4295">
            <v>1</v>
          </cell>
        </row>
        <row r="4296">
          <cell r="B4296" t="str">
            <v>Установка счетчиков (Янжимаева И.Н.)</v>
          </cell>
          <cell r="C4296" t="str">
            <v>20.7500.3456.21</v>
          </cell>
          <cell r="D4296" t="str">
            <v>IT.75.1625.458</v>
          </cell>
          <cell r="F4296" t="str">
            <v>8.2.1_0,4 кВ и ниже с ТТ_средства коммерческого учета электрической энергии (мощности) трехфазные прямого включения</v>
          </cell>
          <cell r="G4296">
            <v>2022</v>
          </cell>
          <cell r="H4296">
            <v>0.4</v>
          </cell>
          <cell r="I4296">
            <v>1</v>
          </cell>
        </row>
        <row r="4297">
          <cell r="B4297" t="str">
            <v>Установка счетчиков (Дунгуров Б.Д.)</v>
          </cell>
          <cell r="C4297" t="str">
            <v>20.7500.2326.21</v>
          </cell>
          <cell r="D4297" t="str">
            <v>IT.75.1625.460</v>
          </cell>
          <cell r="F4297" t="str">
            <v>8.2.1_0,4 кВ и ниже с ТТ_средства коммерческого учета электрической энергии (мощности) трехфазные прямого включения</v>
          </cell>
          <cell r="G4297">
            <v>2022</v>
          </cell>
          <cell r="H4297">
            <v>0.4</v>
          </cell>
          <cell r="I4297">
            <v>1</v>
          </cell>
        </row>
        <row r="4298">
          <cell r="B4298" t="str">
            <v>Установка счетчиков (Мартынов В.Н.)</v>
          </cell>
          <cell r="C4298" t="str">
            <v>20.7500.2922.21</v>
          </cell>
          <cell r="D4298" t="str">
            <v>IT.75.1625.461</v>
          </cell>
          <cell r="F4298" t="str">
            <v>8.2.1_0,4 кВ и ниже с ТТ_средства коммерческого учета электрической энергии (мощности) трехфазные прямого включения</v>
          </cell>
          <cell r="G4298">
            <v>2022</v>
          </cell>
          <cell r="H4298">
            <v>0.4</v>
          </cell>
          <cell r="I4298">
            <v>1</v>
          </cell>
        </row>
        <row r="4299">
          <cell r="B4299" t="str">
            <v>Установка счетчиков (Минеева Ю.А.)</v>
          </cell>
          <cell r="C4299" t="str">
            <v>20.7500.818.22</v>
          </cell>
          <cell r="D4299" t="str">
            <v>IT.75.1625.462</v>
          </cell>
          <cell r="F4299" t="str">
            <v>8.2.1_0,4 кВ и ниже с ТТ_средства коммерческого учета электрической энергии (мощности) трехфазные прямого включения</v>
          </cell>
          <cell r="G4299">
            <v>2022</v>
          </cell>
          <cell r="H4299">
            <v>0.4</v>
          </cell>
          <cell r="I4299">
            <v>1</v>
          </cell>
        </row>
        <row r="4300">
          <cell r="B4300" t="str">
            <v>Установка счетчиков (Дамбаева О.А.)</v>
          </cell>
          <cell r="C4300" t="str">
            <v>20.7500.731.22</v>
          </cell>
          <cell r="D4300" t="str">
            <v>IT.75.1625.464</v>
          </cell>
          <cell r="F4300" t="str">
            <v>8.2.1_0,4 кВ и ниже с ТТ_средства коммерческого учета электрической энергии (мощности) трехфазные прямого включения</v>
          </cell>
          <cell r="G4300">
            <v>2022</v>
          </cell>
          <cell r="H4300">
            <v>0.4</v>
          </cell>
          <cell r="I4300">
            <v>1</v>
          </cell>
        </row>
        <row r="4301">
          <cell r="B4301" t="str">
            <v>Установка счетчиков (Левин Д.В.)</v>
          </cell>
          <cell r="C4301" t="str">
            <v>20.7500.1154.22</v>
          </cell>
          <cell r="D4301" t="str">
            <v>IT.75.1625.466</v>
          </cell>
          <cell r="F4301" t="str">
            <v>8.2.1_0,4 кВ и ниже с ТТ_средства коммерческого учета электрической энергии (мощности) трехфазные прямого включения</v>
          </cell>
          <cell r="G4301">
            <v>2022</v>
          </cell>
          <cell r="H4301">
            <v>0.4</v>
          </cell>
          <cell r="I4301">
            <v>1</v>
          </cell>
        </row>
        <row r="4302">
          <cell r="B4302" t="str">
            <v>Установка счетчиков (Пущина В.И.)</v>
          </cell>
          <cell r="C4302" t="str">
            <v>20.7500.1214.22</v>
          </cell>
          <cell r="D4302" t="str">
            <v>IT.75.1625.469</v>
          </cell>
          <cell r="F4302" t="str">
            <v>8.2.1_0,4 кВ и ниже с ТТ_средства коммерческого учета электрической энергии (мощности) трехфазные прямого включения</v>
          </cell>
          <cell r="G4302">
            <v>2022</v>
          </cell>
          <cell r="H4302">
            <v>0.4</v>
          </cell>
          <cell r="I4302">
            <v>1</v>
          </cell>
        </row>
        <row r="4303">
          <cell r="B4303" t="str">
            <v>Установка счетчиков (Каштанов С.П.)</v>
          </cell>
          <cell r="C4303" t="str">
            <v>20.7500.1687.22</v>
          </cell>
          <cell r="D4303" t="str">
            <v>IT.75.1625.470</v>
          </cell>
          <cell r="F4303" t="str">
            <v>8.2.1_0,4 кВ и ниже с ТТ_средства коммерческого учета электрической энергии (мощности) трехфазные прямого включения</v>
          </cell>
          <cell r="G4303">
            <v>2022</v>
          </cell>
          <cell r="H4303">
            <v>0.4</v>
          </cell>
          <cell r="I4303">
            <v>1</v>
          </cell>
        </row>
        <row r="4304">
          <cell r="B4304" t="str">
            <v>Установка счетчиков (Григорьев А.М.)</v>
          </cell>
          <cell r="C4304" t="str">
            <v>20.7500.1510.22</v>
          </cell>
          <cell r="D4304" t="str">
            <v>IT.75.1625.471</v>
          </cell>
          <cell r="F4304" t="str">
            <v>8.2.1_0,4 кВ и ниже с ТТ_средства коммерческого учета электрической энергии (мощности) трехфазные прямого включения</v>
          </cell>
          <cell r="G4304">
            <v>2022</v>
          </cell>
          <cell r="H4304">
            <v>0.4</v>
          </cell>
          <cell r="I4304">
            <v>1</v>
          </cell>
        </row>
        <row r="4305">
          <cell r="B4305" t="str">
            <v>Установка счетчиков (Веклич Д.А.)</v>
          </cell>
          <cell r="C4305" t="str">
            <v>20.7500.1106.22</v>
          </cell>
          <cell r="D4305" t="str">
            <v>IT.75.1625.472</v>
          </cell>
          <cell r="F4305" t="str">
            <v>8.2.1_0,4 кВ и ниже с ТТ_средства коммерческого учета электрической энергии (мощности) трехфазные прямого включения</v>
          </cell>
          <cell r="G4305">
            <v>2022</v>
          </cell>
          <cell r="H4305">
            <v>0.4</v>
          </cell>
          <cell r="I4305">
            <v>1</v>
          </cell>
        </row>
        <row r="4306">
          <cell r="B4306" t="str">
            <v>Установка счетчиков (Пигузов М.А.)</v>
          </cell>
          <cell r="C4306" t="str">
            <v>20.7500.1338.22</v>
          </cell>
          <cell r="D4306" t="str">
            <v>IT.75.1625.473</v>
          </cell>
          <cell r="F4306" t="str">
            <v>8.2.1_0,4 кВ и ниже с ТТ_средства коммерческого учета электрической энергии (мощности) трехфазные прямого включения</v>
          </cell>
          <cell r="G4306">
            <v>2022</v>
          </cell>
          <cell r="H4306">
            <v>0.4</v>
          </cell>
          <cell r="I4306">
            <v>1</v>
          </cell>
        </row>
        <row r="4307">
          <cell r="B4307" t="str">
            <v>Установка счетчиков (СНТ "КАЗАЧИЙ ХУТОР"</v>
          </cell>
          <cell r="C4307" t="str">
            <v>20.7500.2011.21</v>
          </cell>
          <cell r="D4307" t="str">
            <v>IT.75.1625.474</v>
          </cell>
          <cell r="F4307" t="str">
            <v>8.2.1_0,4 кВ и ниже с ТТ_средства коммерческого учета электрической энергии (мощности) трехфазные прямого включения</v>
          </cell>
          <cell r="G4307">
            <v>2022</v>
          </cell>
          <cell r="H4307">
            <v>0.4</v>
          </cell>
          <cell r="I4307">
            <v>1</v>
          </cell>
        </row>
        <row r="4308">
          <cell r="B4308" t="str">
            <v>Установка счетчиков (Гончар К.С.)</v>
          </cell>
          <cell r="C4308" t="str">
            <v>20.7500.2145.22</v>
          </cell>
          <cell r="D4308" t="str">
            <v>IT.75.1625.475</v>
          </cell>
          <cell r="F4308" t="str">
            <v>8.2.1_0,4 кВ и ниже с ТТ_средства коммерческого учета электрической энергии (мощности) трехфазные прямого включения</v>
          </cell>
          <cell r="G4308">
            <v>2022</v>
          </cell>
          <cell r="H4308">
            <v>0.4</v>
          </cell>
          <cell r="I4308">
            <v>1</v>
          </cell>
        </row>
        <row r="4309">
          <cell r="B4309" t="str">
            <v>Установка счетчиков (Вырлан Р.Г.)</v>
          </cell>
          <cell r="C4309" t="str">
            <v>20.7500.2401.21</v>
          </cell>
          <cell r="D4309" t="str">
            <v>IT.75.1625.476</v>
          </cell>
          <cell r="F4309" t="str">
            <v>8.2.1_0,4 кВ и ниже с ТТ_средства коммерческого учета электрической энергии (мощности) трехфазные прямого включения</v>
          </cell>
          <cell r="G4309">
            <v>2022</v>
          </cell>
          <cell r="H4309">
            <v>0.4</v>
          </cell>
          <cell r="I4309">
            <v>1</v>
          </cell>
        </row>
        <row r="4310">
          <cell r="B4310" t="str">
            <v>Установка счетчиков (ГУЗ "ОЛОВЯННИНСКАЯ</v>
          </cell>
          <cell r="C4310" t="str">
            <v>20.7500.276.22</v>
          </cell>
          <cell r="D4310" t="str">
            <v>IT.75.1625.480</v>
          </cell>
          <cell r="F4310" t="str">
            <v>8.2.1_0,4 кВ и ниже с ТТ_средства коммерческого учета электрической энергии (мощности) трехфазные прямого включения</v>
          </cell>
          <cell r="G4310">
            <v>2022</v>
          </cell>
          <cell r="H4310">
            <v>0.4</v>
          </cell>
          <cell r="I4310">
            <v>1</v>
          </cell>
        </row>
        <row r="4311">
          <cell r="B4311" t="str">
            <v>Установка счетчиков (Пичкуренко Ю.Ю.)</v>
          </cell>
          <cell r="C4311" t="str">
            <v>20.7500.783.22</v>
          </cell>
          <cell r="D4311" t="str">
            <v>IT.75.1625.532</v>
          </cell>
          <cell r="F4311" t="str">
            <v>8.2.1_0,4 кВ и ниже с ТТ_средства коммерческого учета электрической энергии (мощности) трехфазные прямого включения</v>
          </cell>
          <cell r="G4311">
            <v>2022</v>
          </cell>
          <cell r="H4311">
            <v>0.4</v>
          </cell>
          <cell r="I4311">
            <v>1</v>
          </cell>
        </row>
        <row r="4312">
          <cell r="B4312" t="str">
            <v>Установка счетчиков (Попов Г.И.)</v>
          </cell>
          <cell r="C4312" t="str">
            <v>20.7500.359.22</v>
          </cell>
          <cell r="D4312" t="str">
            <v>IT.75.1625.536</v>
          </cell>
          <cell r="F4312" t="str">
            <v>8.2.1_0,4 кВ и ниже с ТТ_средства коммерческого учета электрической энергии (мощности) трехфазные прямого включения</v>
          </cell>
          <cell r="G4312">
            <v>2022</v>
          </cell>
          <cell r="H4312">
            <v>0.4</v>
          </cell>
          <cell r="I4312">
            <v>1</v>
          </cell>
        </row>
        <row r="4313">
          <cell r="B4313" t="str">
            <v>Установка счетчиков (Власевский С.С.)</v>
          </cell>
          <cell r="C4313" t="str">
            <v>20.7500.3940.21</v>
          </cell>
          <cell r="D4313" t="str">
            <v>IT.75.1625.637</v>
          </cell>
          <cell r="F4313" t="str">
            <v>8.2.1_0,4 кВ и ниже с ТТ_средства коммерческого учета электрической энергии (мощности) трехфазные прямого включения</v>
          </cell>
          <cell r="G4313">
            <v>2022</v>
          </cell>
          <cell r="H4313">
            <v>0.4</v>
          </cell>
          <cell r="I4313">
            <v>1</v>
          </cell>
        </row>
        <row r="4314">
          <cell r="B4314" t="str">
            <v>Установка счетчиков (Гатапова Б.Б.)</v>
          </cell>
          <cell r="C4314" t="str">
            <v>20.7500.1247.22</v>
          </cell>
          <cell r="D4314" t="str">
            <v>IT.75.1625.638</v>
          </cell>
          <cell r="F4314" t="str">
            <v>8.2.1_0,4 кВ и ниже с ТТ_средства коммерческого учета электрической энергии (мощности) трехфазные прямого включения</v>
          </cell>
          <cell r="G4314">
            <v>2022</v>
          </cell>
          <cell r="H4314">
            <v>0.4</v>
          </cell>
          <cell r="I4314">
            <v>1</v>
          </cell>
        </row>
        <row r="4315">
          <cell r="B4315" t="str">
            <v>Установка счетчиков (Шестакова Е.Д.)</v>
          </cell>
          <cell r="C4315" t="str">
            <v>20.7500.84.22</v>
          </cell>
          <cell r="D4315" t="str">
            <v>IT.75.1625.654</v>
          </cell>
          <cell r="F4315" t="str">
            <v>8.2.1_0,4 кВ и ниже с ТТ_средства коммерческого учета электрической энергии (мощности) трехфазные прямого включения</v>
          </cell>
          <cell r="G4315">
            <v>2022</v>
          </cell>
          <cell r="H4315">
            <v>0.4</v>
          </cell>
          <cell r="I4315">
            <v>1</v>
          </cell>
        </row>
        <row r="4316">
          <cell r="B4316" t="str">
            <v>Установка счетчиков (Алиев Р.А.)</v>
          </cell>
          <cell r="C4316" t="str">
            <v>20.7500.3651.21</v>
          </cell>
          <cell r="D4316" t="str">
            <v>IT.75.1625.530</v>
          </cell>
          <cell r="F4316" t="str">
            <v>8.2.1_0,4 кВ и ниже с ТТ_средства коммерческого учета электрической энергии (мощности) трехфазные прямого включения</v>
          </cell>
          <cell r="G4316">
            <v>2022</v>
          </cell>
          <cell r="H4316">
            <v>0.4</v>
          </cell>
          <cell r="I4316">
            <v>1</v>
          </cell>
        </row>
        <row r="4317">
          <cell r="B4317" t="str">
            <v>Установка счетчиков (ГАУ "МЦ Искра")</v>
          </cell>
          <cell r="C4317" t="str">
            <v>20.7500.3732.21</v>
          </cell>
          <cell r="D4317" t="str">
            <v>IT.75.1625.669</v>
          </cell>
          <cell r="F4317" t="str">
            <v>8.2.1_0,4 кВ и ниже с ТТ_средства коммерческого учета электрической энергии (мощности) трехфазные прямого включения</v>
          </cell>
          <cell r="G4317">
            <v>2022</v>
          </cell>
          <cell r="H4317">
            <v>0.4</v>
          </cell>
          <cell r="I4317">
            <v>1</v>
          </cell>
        </row>
        <row r="4318">
          <cell r="B4318" t="str">
            <v>Установка счетчиков (Медведева В.И.)</v>
          </cell>
          <cell r="C4318" t="str">
            <v>20.7500.725.22</v>
          </cell>
          <cell r="D4318" t="str">
            <v>IT.75.1625.658</v>
          </cell>
          <cell r="F4318" t="str">
            <v>8.2.1_0,4 кВ и ниже с ТТ_средства коммерческого учета электрической энергии (мощности) трехфазные прямого включения</v>
          </cell>
          <cell r="G4318">
            <v>2022</v>
          </cell>
          <cell r="H4318">
            <v>0.4</v>
          </cell>
          <cell r="I4318">
            <v>1</v>
          </cell>
        </row>
        <row r="4319">
          <cell r="B4319" t="str">
            <v>Установка счетчиков (ГУЗ "Краевая клинич</v>
          </cell>
          <cell r="C4319" t="str">
            <v>20.7500.24.22</v>
          </cell>
          <cell r="D4319" t="str">
            <v>IT.75.1625.607</v>
          </cell>
          <cell r="F4319" t="str">
            <v>8.2.1_0,4 кВ и ниже с ТТ_средства коммерческого учета электрической энергии (мощности) трехфазные прямого включения</v>
          </cell>
          <cell r="G4319">
            <v>2022</v>
          </cell>
          <cell r="H4319">
            <v>0.4</v>
          </cell>
          <cell r="I4319">
            <v>1</v>
          </cell>
        </row>
        <row r="4320">
          <cell r="B4320" t="str">
            <v>Установка счетчиков (Якимова О.Ю.)</v>
          </cell>
          <cell r="C4320" t="str">
            <v>20.7500.1759.21</v>
          </cell>
          <cell r="D4320" t="str">
            <v>IT.75.1625.659</v>
          </cell>
          <cell r="F4320" t="str">
            <v>8.2.1_0,4 кВ и ниже с ТТ_средства коммерческого учета электрической энергии (мощности) трехфазные прямого включения</v>
          </cell>
          <cell r="G4320">
            <v>2022</v>
          </cell>
          <cell r="H4320">
            <v>0.4</v>
          </cell>
          <cell r="I4320">
            <v>1</v>
          </cell>
        </row>
        <row r="4321">
          <cell r="B4321" t="str">
            <v>Установка счетчиков (ГКУ "Служба един.за</v>
          </cell>
          <cell r="C4321" t="str">
            <v>20.7500.2628.21</v>
          </cell>
          <cell r="D4321" t="str">
            <v>IT.75.1625.670</v>
          </cell>
          <cell r="F4321" t="str">
            <v>8.2.1_0,4 кВ и ниже с ТТ_средства коммерческого учета электрической энергии (мощности) трехфазные прямого включения</v>
          </cell>
          <cell r="G4321">
            <v>2022</v>
          </cell>
          <cell r="H4321">
            <v>0.4</v>
          </cell>
          <cell r="I4321">
            <v>1</v>
          </cell>
        </row>
        <row r="4322">
          <cell r="B4322" t="str">
            <v>Установка счетчиков (ПАО "МТС")</v>
          </cell>
          <cell r="C4322" t="str">
            <v>20.7500.2685.22</v>
          </cell>
          <cell r="D4322" t="str">
            <v>IT.75.1625.679</v>
          </cell>
          <cell r="F4322" t="str">
            <v>8.2.1_0,4 кВ и ниже с ТТ_средства коммерческого учета электрической энергии (мощности) трехфазные прямого включения</v>
          </cell>
          <cell r="G4322">
            <v>2022</v>
          </cell>
          <cell r="H4322">
            <v>0.4</v>
          </cell>
          <cell r="I4322">
            <v>1</v>
          </cell>
        </row>
        <row r="4323">
          <cell r="B4323" t="str">
            <v>Установка счетчиков (ИП Симон Ю.Б.)</v>
          </cell>
          <cell r="C4323" t="str">
            <v>20.7500.2742.22</v>
          </cell>
          <cell r="D4323" t="str">
            <v>IT.75.1625.711</v>
          </cell>
          <cell r="F4323" t="str">
            <v>8.2.1_0,4 кВ и ниже с ТТ_средства коммерческого учета электрической энергии (мощности) трехфазные прямого включения</v>
          </cell>
          <cell r="G4323">
            <v>2022</v>
          </cell>
          <cell r="H4323">
            <v>0.4</v>
          </cell>
          <cell r="I4323">
            <v>1</v>
          </cell>
        </row>
        <row r="4324">
          <cell r="B4324" t="str">
            <v>Установка счетчика (Тудупова Л.К.)</v>
          </cell>
          <cell r="C4324" t="str">
            <v>20.7500.1368.21</v>
          </cell>
          <cell r="D4324" t="str">
            <v>IT.75.1186.323</v>
          </cell>
          <cell r="F4324" t="str">
            <v>8.2.1_0,4 кВ и ниже с ТТ_средства коммерческого учета электрической энергии (мощности) трехфазные прямого включения</v>
          </cell>
          <cell r="G4324">
            <v>2022</v>
          </cell>
          <cell r="H4324">
            <v>0.4</v>
          </cell>
          <cell r="I4324">
            <v>1</v>
          </cell>
        </row>
        <row r="4325">
          <cell r="B4325" t="str">
            <v>Установка счетчиков (ФЕДЕРАЛЬНОЕ КАЗЕННО</v>
          </cell>
          <cell r="C4325" t="str">
            <v>20.7500.419.21</v>
          </cell>
          <cell r="D4325" t="str">
            <v>IT.75.1186.477</v>
          </cell>
          <cell r="F4325" t="str">
            <v>8.2.1_0,4 кВ и ниже с ТТ_средства коммерческого учета электрической энергии (мощности) трехфазные прямого включения</v>
          </cell>
          <cell r="G4325">
            <v>2022</v>
          </cell>
          <cell r="H4325">
            <v>0.4</v>
          </cell>
          <cell r="I4325">
            <v>1</v>
          </cell>
        </row>
        <row r="4326">
          <cell r="B4326" t="str">
            <v>Установка счетчиков (КЭУМИЗО АДМИНИСТРАЦ</v>
          </cell>
          <cell r="C4326" t="str">
            <v>20.7500.659.21</v>
          </cell>
          <cell r="D4326" t="str">
            <v>IT.75.1186.481</v>
          </cell>
          <cell r="F4326" t="str">
            <v>8.2.1_0,4 кВ и ниже с ТТ_средства коммерческого учета электрической энергии (мощности) трехфазные прямого включения</v>
          </cell>
          <cell r="G4326">
            <v>2022</v>
          </cell>
          <cell r="H4326">
            <v>0.4</v>
          </cell>
          <cell r="I4326">
            <v>1</v>
          </cell>
        </row>
        <row r="4327">
          <cell r="B4327" t="str">
            <v>Установка счетчиков (ИП Багателия А.А.)</v>
          </cell>
          <cell r="C4327" t="str">
            <v>20.7500.857.21</v>
          </cell>
          <cell r="D4327" t="str">
            <v>IT.75.1186.488</v>
          </cell>
          <cell r="F4327" t="str">
            <v>8.2.1_0,4 кВ и ниже с ТТ_средства коммерческого учета электрической энергии (мощности) трехфазные прямого включения</v>
          </cell>
          <cell r="G4327">
            <v>2022</v>
          </cell>
          <cell r="H4327">
            <v>0.4</v>
          </cell>
          <cell r="I4327">
            <v>1</v>
          </cell>
        </row>
        <row r="4328">
          <cell r="B4328" t="str">
            <v>Установка счетчиков (КЭУМИЗО АДМИНИСТРАЦ</v>
          </cell>
          <cell r="C4328" t="str">
            <v>20.7500.947.21</v>
          </cell>
          <cell r="D4328" t="str">
            <v>IT.75.1186.489</v>
          </cell>
          <cell r="F4328" t="str">
            <v>8.2.1_0,4 кВ и ниже с ТТ_средства коммерческого учета электрической энергии (мощности) трехфазные прямого включения</v>
          </cell>
          <cell r="G4328">
            <v>2022</v>
          </cell>
          <cell r="H4328">
            <v>0.4</v>
          </cell>
          <cell r="I4328">
            <v>1</v>
          </cell>
        </row>
        <row r="4329">
          <cell r="B4329" t="str">
            <v>Установка счетчиков (Ломанов А.В.)</v>
          </cell>
          <cell r="C4329" t="str">
            <v>20.7500.1091.21</v>
          </cell>
          <cell r="D4329" t="str">
            <v>IT.75.1186.492</v>
          </cell>
          <cell r="F4329" t="str">
            <v>8.2.1_0,4 кВ и ниже с ТТ_средства коммерческого учета электрической энергии (мощности) трехфазные прямого включения</v>
          </cell>
          <cell r="G4329">
            <v>2022</v>
          </cell>
          <cell r="H4329">
            <v>0.4</v>
          </cell>
          <cell r="I4329">
            <v>1</v>
          </cell>
        </row>
        <row r="4330">
          <cell r="B4330" t="str">
            <v>Установка счетчиков (Чупрова О.Н.)</v>
          </cell>
          <cell r="C4330" t="str">
            <v>20.7500.1584.21</v>
          </cell>
          <cell r="D4330" t="str">
            <v>IT.75.1186.497</v>
          </cell>
          <cell r="F4330" t="str">
            <v>8.2.1_0,4 кВ и ниже с ТТ_средства коммерческого учета электрической энергии (мощности) трехфазные прямого включения</v>
          </cell>
          <cell r="G4330">
            <v>2022</v>
          </cell>
          <cell r="H4330">
            <v>0.4</v>
          </cell>
          <cell r="I4330">
            <v>1</v>
          </cell>
        </row>
        <row r="4331">
          <cell r="B4331" t="str">
            <v>Установка счетчиков (Гордеева А.В.)</v>
          </cell>
          <cell r="C4331" t="str">
            <v>20.7500.1856.21</v>
          </cell>
          <cell r="D4331" t="str">
            <v>IT.75.1186.503</v>
          </cell>
          <cell r="F4331" t="str">
            <v>8.2.1_0,4 кВ и ниже с ТТ_средства коммерческого учета электрической энергии (мощности) трехфазные прямого включения</v>
          </cell>
          <cell r="G4331">
            <v>2022</v>
          </cell>
          <cell r="H4331">
            <v>0.4</v>
          </cell>
          <cell r="I4331">
            <v>1</v>
          </cell>
        </row>
        <row r="4332">
          <cell r="B4332" t="str">
            <v>Установка счетчиков (Дамбаин Д.Б.)</v>
          </cell>
          <cell r="C4332" t="str">
            <v>20.7500.2020.21</v>
          </cell>
          <cell r="D4332" t="str">
            <v>IT.75.1186.504</v>
          </cell>
          <cell r="F4332" t="str">
            <v>8.2.1_0,4 кВ и ниже с ТТ_средства коммерческого учета электрической энергии (мощности) трехфазные прямого включения</v>
          </cell>
          <cell r="G4332">
            <v>2022</v>
          </cell>
          <cell r="H4332">
            <v>0.4</v>
          </cell>
          <cell r="I4332">
            <v>1</v>
          </cell>
        </row>
        <row r="4333">
          <cell r="B4333" t="str">
            <v>Установка счетчиков (Косова В.Ю.)</v>
          </cell>
          <cell r="C4333" t="str">
            <v>20.7500.2641.21</v>
          </cell>
          <cell r="D4333" t="str">
            <v>IT.75.1186.594</v>
          </cell>
          <cell r="F4333" t="str">
            <v>8.2.1_0,4 кВ и ниже с ТТ_средства коммерческого учета электрической энергии (мощности) трехфазные прямого включения</v>
          </cell>
          <cell r="G4333">
            <v>2022</v>
          </cell>
          <cell r="H4333">
            <v>0.4</v>
          </cell>
          <cell r="I4333">
            <v>1</v>
          </cell>
        </row>
        <row r="4334">
          <cell r="B4334" t="str">
            <v>Установка счетчиков (Гаврилин А.М.)</v>
          </cell>
          <cell r="C4334" t="str">
            <v>20.7500.815.21</v>
          </cell>
          <cell r="D4334" t="str">
            <v>IT.75.1186.595</v>
          </cell>
          <cell r="F4334" t="str">
            <v>8.2.1_0,4 кВ и ниже с ТТ_средства коммерческого учета электрической энергии (мощности) трехфазные прямого включения</v>
          </cell>
          <cell r="G4334">
            <v>2022</v>
          </cell>
          <cell r="H4334">
            <v>0.4</v>
          </cell>
          <cell r="I4334">
            <v>1</v>
          </cell>
        </row>
        <row r="4335">
          <cell r="B4335" t="str">
            <v>Установка счетчиков (Крюков Н.В.)</v>
          </cell>
          <cell r="C4335" t="str">
            <v>20.7500.1296.20</v>
          </cell>
          <cell r="D4335" t="str">
            <v>IT.75.1186.596</v>
          </cell>
          <cell r="F4335" t="str">
            <v>8.2.1_0,4 кВ и ниже с ТТ_средства коммерческого учета электрической энергии (мощности) трехфазные прямого включения</v>
          </cell>
          <cell r="G4335">
            <v>2022</v>
          </cell>
          <cell r="H4335">
            <v>0.4</v>
          </cell>
          <cell r="I4335">
            <v>1</v>
          </cell>
        </row>
        <row r="4336">
          <cell r="B4336" t="str">
            <v>Установка счетчиков (Цыпылова А.С.)</v>
          </cell>
          <cell r="C4336" t="str">
            <v>20.7500.3436.20</v>
          </cell>
          <cell r="D4336" t="str">
            <v>IT.75.1186.598</v>
          </cell>
          <cell r="F4336" t="str">
            <v>8.2.1_0,4 кВ и ниже с ТТ_средства коммерческого учета электрической энергии (мощности) трехфазные прямого включения</v>
          </cell>
          <cell r="G4336">
            <v>2022</v>
          </cell>
          <cell r="H4336">
            <v>0.4</v>
          </cell>
          <cell r="I4336">
            <v>1</v>
          </cell>
        </row>
        <row r="4337">
          <cell r="B4337" t="str">
            <v>Установка счетчиков (ИП Заровская Л.М.)</v>
          </cell>
          <cell r="C4337" t="str">
            <v>20.7500.909.20</v>
          </cell>
          <cell r="D4337" t="str">
            <v>IT.75.1186.670</v>
          </cell>
          <cell r="F4337" t="str">
            <v>8.2.1_0,4 кВ и ниже с ТТ_средства коммерческого учета электрической энергии (мощности) трехфазные прямого включения</v>
          </cell>
          <cell r="G4337">
            <v>2022</v>
          </cell>
          <cell r="H4337">
            <v>0.4</v>
          </cell>
          <cell r="I4337">
            <v>1</v>
          </cell>
        </row>
        <row r="4338">
          <cell r="B4338" t="str">
            <v>Установка счетчиков (ПАО "Ростелеком")</v>
          </cell>
          <cell r="C4338" t="str">
            <v>20.7500.2949.20</v>
          </cell>
          <cell r="D4338" t="str">
            <v>IT.75.1186.674</v>
          </cell>
          <cell r="F4338" t="str">
            <v>8.2.1_0,4 кВ и ниже с ТТ_средства коммерческого учета электрической энергии (мощности) трехфазные прямого включения</v>
          </cell>
          <cell r="G4338">
            <v>2022</v>
          </cell>
          <cell r="H4338">
            <v>0.4</v>
          </cell>
          <cell r="I4338">
            <v>1</v>
          </cell>
        </row>
        <row r="4339">
          <cell r="B4339" t="str">
            <v>Установка счетчиков (ГКУ"Служба единого</v>
          </cell>
          <cell r="C4339" t="str">
            <v>20.7500.753.20</v>
          </cell>
          <cell r="D4339" t="str">
            <v>IT.75.1625.095</v>
          </cell>
          <cell r="F4339" t="str">
            <v>8.2.1_0,4 кВ и ниже с ТТ_средства коммерческого учета электрической энергии (мощности) трехфазные прямого включения</v>
          </cell>
          <cell r="G4339">
            <v>2022</v>
          </cell>
          <cell r="H4339">
            <v>0.4</v>
          </cell>
          <cell r="I4339">
            <v>1</v>
          </cell>
        </row>
        <row r="4340">
          <cell r="B4340" t="str">
            <v>Установка счетчиков (Юринская О.С.)</v>
          </cell>
          <cell r="C4340" t="str">
            <v>20.7500.1550.21</v>
          </cell>
          <cell r="D4340" t="str">
            <v>IT.75.1625.130</v>
          </cell>
          <cell r="F4340" t="str">
            <v>8.2.1_0,4 кВ и ниже с ТТ_средства коммерческого учета электрической энергии (мощности) трехфазные прямого включения</v>
          </cell>
          <cell r="G4340">
            <v>2022</v>
          </cell>
          <cell r="H4340">
            <v>0.4</v>
          </cell>
          <cell r="I4340">
            <v>1</v>
          </cell>
        </row>
        <row r="4341">
          <cell r="B4341" t="str">
            <v>Установка счетчиков (Василенко Д.В.)</v>
          </cell>
          <cell r="C4341" t="str">
            <v>20.7500.1549.21</v>
          </cell>
          <cell r="D4341" t="str">
            <v>IT.75.1625.134</v>
          </cell>
          <cell r="F4341" t="str">
            <v>8.2.1_0,4 кВ и ниже с ТТ_средства коммерческого учета электрической энергии (мощности) трехфазные прямого включения</v>
          </cell>
          <cell r="G4341">
            <v>2022</v>
          </cell>
          <cell r="H4341">
            <v>0.4</v>
          </cell>
          <cell r="I4341">
            <v>1</v>
          </cell>
        </row>
        <row r="4342">
          <cell r="B4342" t="str">
            <v>Установка счетчиков (Пельменева Е.С.)</v>
          </cell>
          <cell r="C4342" t="str">
            <v>20.7500.103.21</v>
          </cell>
          <cell r="D4342" t="str">
            <v>IT.75.1186.744</v>
          </cell>
          <cell r="F4342" t="str">
            <v>8.2.1_0,4 кВ и ниже с ТТ_средства коммерческого учета электрической энергии (мощности) трехфазные прямого включения</v>
          </cell>
          <cell r="G4342">
            <v>2022</v>
          </cell>
          <cell r="H4342">
            <v>0.4</v>
          </cell>
          <cell r="I4342">
            <v>1</v>
          </cell>
        </row>
        <row r="4343">
          <cell r="B4343" t="str">
            <v>Установка счетчиков (Боровская Л.Л.)</v>
          </cell>
          <cell r="C4343" t="str">
            <v>20.7500.2519.21</v>
          </cell>
          <cell r="D4343" t="str">
            <v>IT.75.1186.757</v>
          </cell>
          <cell r="F4343" t="str">
            <v>8.2.1_0,4 кВ и ниже с ТТ_средства коммерческого учета электрической энергии (мощности) трехфазные прямого включения</v>
          </cell>
          <cell r="G4343">
            <v>2022</v>
          </cell>
          <cell r="H4343">
            <v>0.4</v>
          </cell>
          <cell r="I4343">
            <v>1</v>
          </cell>
        </row>
        <row r="4344">
          <cell r="B4344" t="str">
            <v>Установка счетчиков (ИП Макушева Е.Л.)</v>
          </cell>
          <cell r="C4344" t="str">
            <v>20.7500.3349.21</v>
          </cell>
          <cell r="D4344" t="str">
            <v>IT.75.1625.217</v>
          </cell>
          <cell r="F4344" t="str">
            <v>8.2.1_0,4 кВ и ниже с ТТ_средства коммерческого учета электрической энергии (мощности) трехфазные прямого включения</v>
          </cell>
          <cell r="G4344">
            <v>2022</v>
          </cell>
          <cell r="H4344">
            <v>0.4</v>
          </cell>
          <cell r="I4344">
            <v>1</v>
          </cell>
        </row>
        <row r="4345">
          <cell r="B4345" t="str">
            <v>Установка счетчиков (Соцкий А.В.)</v>
          </cell>
          <cell r="C4345" t="str">
            <v>20.7500.3444.20</v>
          </cell>
          <cell r="D4345" t="str">
            <v>IT.75.1625.229</v>
          </cell>
          <cell r="F4345" t="str">
            <v>8.2.1_0,4 кВ и ниже с ТТ_средства коммерческого учета электрической энергии (мощности) трехфазные прямого включения</v>
          </cell>
          <cell r="G4345">
            <v>2022</v>
          </cell>
          <cell r="H4345">
            <v>0.4</v>
          </cell>
          <cell r="I4345">
            <v>1</v>
          </cell>
        </row>
        <row r="4346">
          <cell r="B4346" t="str">
            <v>Установка счетчиков (Ткаль И.С.)</v>
          </cell>
          <cell r="C4346" t="str">
            <v>20.7500.2655.20</v>
          </cell>
          <cell r="D4346" t="str">
            <v>IT.75.1625.230</v>
          </cell>
          <cell r="F4346" t="str">
            <v>8.2.1_0,4 кВ и ниже с ТТ_средства коммерческого учета электрической энергии (мощности) трехфазные прямого включения</v>
          </cell>
          <cell r="G4346">
            <v>2022</v>
          </cell>
          <cell r="H4346">
            <v>0.4</v>
          </cell>
          <cell r="I4346">
            <v>1</v>
          </cell>
        </row>
        <row r="4347">
          <cell r="B4347" t="str">
            <v>Установка счетчиков (Ганин И.В.)</v>
          </cell>
          <cell r="C4347" t="str">
            <v>20.7500.473.22</v>
          </cell>
          <cell r="D4347" t="str">
            <v>IT.75.1625.299</v>
          </cell>
          <cell r="F4347" t="str">
            <v>8.2.1_0,4 кВ и ниже с ТТ_средства коммерческого учета электрической энергии (мощности) трехфазные прямого включения</v>
          </cell>
          <cell r="G4347">
            <v>2022</v>
          </cell>
          <cell r="H4347">
            <v>0.4</v>
          </cell>
          <cell r="I4347">
            <v>1</v>
          </cell>
        </row>
        <row r="4348">
          <cell r="B4348" t="str">
            <v>Установка счетчиков  (Петрова С.А.)</v>
          </cell>
          <cell r="C4348" t="str">
            <v>20.7500.3143.21</v>
          </cell>
          <cell r="D4348" t="str">
            <v>IT.75.1625.398</v>
          </cell>
          <cell r="F4348" t="str">
            <v>8.2.1_0,4 кВ и ниже с ТТ_средства коммерческого учета электрической энергии (мощности) трехфазные прямого включения</v>
          </cell>
          <cell r="G4348">
            <v>2022</v>
          </cell>
          <cell r="H4348">
            <v>0.4</v>
          </cell>
          <cell r="I4348">
            <v>1</v>
          </cell>
        </row>
        <row r="4349">
          <cell r="B4349" t="str">
            <v>Установка счетчиков (ООО "ИНДУСТРИЯ ТОРГ</v>
          </cell>
          <cell r="C4349" t="str">
            <v>20.7500.3452.21</v>
          </cell>
          <cell r="D4349" t="str">
            <v>IT.75.1625.401</v>
          </cell>
          <cell r="F4349" t="str">
            <v>8.2.1_0,4 кВ и ниже с ТТ_средства коммерческого учета электрической энергии (мощности) трехфазные прямого включения</v>
          </cell>
          <cell r="G4349">
            <v>2022</v>
          </cell>
          <cell r="H4349">
            <v>0.4</v>
          </cell>
          <cell r="I4349">
            <v>1</v>
          </cell>
        </row>
        <row r="4350">
          <cell r="B4350" t="str">
            <v>Установка счетчиков (ООО "ИНДУСТРИЯ ТОРГ</v>
          </cell>
          <cell r="C4350" t="str">
            <v>20.7500.3497.21</v>
          </cell>
          <cell r="D4350" t="str">
            <v>IT.75.1625.402</v>
          </cell>
          <cell r="F4350" t="str">
            <v>8.2.1_0,4 кВ и ниже с ТТ_средства коммерческого учета электрической энергии (мощности) трехфазные прямого включения</v>
          </cell>
          <cell r="G4350">
            <v>2022</v>
          </cell>
          <cell r="H4350">
            <v>0.4</v>
          </cell>
          <cell r="I4350">
            <v>1</v>
          </cell>
        </row>
        <row r="4351">
          <cell r="B4351" t="str">
            <v>Установка счетчиков (Щербаков А.А.)</v>
          </cell>
          <cell r="C4351" t="str">
            <v>20.7500.659.22</v>
          </cell>
          <cell r="D4351" t="str">
            <v>IT.75.1625.428</v>
          </cell>
          <cell r="F4351" t="str">
            <v>8.2.1_0,4 кВ и ниже с ТТ_средства коммерческого учета электрической энергии (мощности) трехфазные прямого включения</v>
          </cell>
          <cell r="G4351">
            <v>2022</v>
          </cell>
          <cell r="H4351">
            <v>0.4</v>
          </cell>
          <cell r="I4351">
            <v>1</v>
          </cell>
        </row>
        <row r="4352">
          <cell r="B4352" t="str">
            <v>Установка счетчиков (Ванченков Д.П.)</v>
          </cell>
          <cell r="C4352" t="str">
            <v>20.7500.811.22</v>
          </cell>
          <cell r="D4352" t="str">
            <v>IT.75.1625.456</v>
          </cell>
          <cell r="F4352" t="str">
            <v>8.2.1_0,4 кВ и ниже с ТТ_средства коммерческого учета электрической энергии (мощности) трехфазные прямого включения</v>
          </cell>
          <cell r="G4352">
            <v>2022</v>
          </cell>
          <cell r="H4352">
            <v>0.4</v>
          </cell>
          <cell r="I4352">
            <v>1</v>
          </cell>
        </row>
        <row r="4353">
          <cell r="B4353" t="str">
            <v>Установка счетчиков (Куклин В.А.)</v>
          </cell>
          <cell r="C4353" t="str">
            <v>20.7500.800.22</v>
          </cell>
          <cell r="D4353" t="str">
            <v>IT.75.1625.457</v>
          </cell>
          <cell r="F4353" t="str">
            <v>8.2.1_0,4 кВ и ниже с ТТ_средства коммерческого учета электрической энергии (мощности) трехфазные прямого включения</v>
          </cell>
          <cell r="G4353">
            <v>2022</v>
          </cell>
          <cell r="H4353">
            <v>0.4</v>
          </cell>
          <cell r="I4353">
            <v>1</v>
          </cell>
        </row>
        <row r="4354">
          <cell r="B4354" t="str">
            <v>Установка счетчиков (ГУЗ  "УЛЕТОВСКАЯ ЦЕ</v>
          </cell>
          <cell r="C4354" t="str">
            <v>20.7500.1493.22</v>
          </cell>
          <cell r="D4354" t="str">
            <v>IT.75.1625.467</v>
          </cell>
          <cell r="F4354" t="str">
            <v>8.2.1_0,4 кВ и ниже с ТТ_средства коммерческого учета электрической энергии (мощности) трехфазные прямого включения</v>
          </cell>
          <cell r="G4354">
            <v>2022</v>
          </cell>
          <cell r="H4354">
            <v>0.4</v>
          </cell>
          <cell r="I4354">
            <v>1</v>
          </cell>
        </row>
        <row r="4355">
          <cell r="B4355" t="str">
            <v>Установка счетчиков (Микулич А.С.)</v>
          </cell>
          <cell r="C4355" t="str">
            <v>20.7500.1519.22</v>
          </cell>
          <cell r="D4355" t="str">
            <v>IT.75.1625.468</v>
          </cell>
          <cell r="F4355" t="str">
            <v>8.2.1_0,4 кВ и ниже с ТТ_средства коммерческого учета электрической энергии (мощности) трехфазные прямого включения</v>
          </cell>
          <cell r="G4355">
            <v>2022</v>
          </cell>
          <cell r="H4355">
            <v>0.4</v>
          </cell>
          <cell r="I4355">
            <v>1</v>
          </cell>
        </row>
        <row r="4356">
          <cell r="B4356" t="str">
            <v>Установка счетчиков (Челышева Т.В.)</v>
          </cell>
          <cell r="C4356" t="str">
            <v>20.7500.1083.22</v>
          </cell>
          <cell r="D4356" t="str">
            <v>IT.75.1625.459</v>
          </cell>
          <cell r="F4356" t="str">
            <v>8.2.1_0,4 кВ и ниже с ТТ_средства коммерческого учета электрической энергии (мощности) трехфазные прямого включения</v>
          </cell>
          <cell r="G4356">
            <v>2022</v>
          </cell>
          <cell r="H4356">
            <v>0.4</v>
          </cell>
          <cell r="I4356">
            <v>1</v>
          </cell>
        </row>
        <row r="4357">
          <cell r="B4357" t="str">
            <v>Установка счетчиков (Ведерников Р.В.)</v>
          </cell>
          <cell r="C4357" t="str">
            <v>20.7500.331.21</v>
          </cell>
          <cell r="D4357" t="str">
            <v>IT.75.1625.483</v>
          </cell>
          <cell r="F4357" t="str">
            <v>8.2.1_0,4 кВ и ниже с ТТ_средства коммерческого учета электрической энергии (мощности) трехфазные прямого включения</v>
          </cell>
          <cell r="G4357">
            <v>2022</v>
          </cell>
          <cell r="H4357">
            <v>0.4</v>
          </cell>
          <cell r="I4357">
            <v>1</v>
          </cell>
        </row>
        <row r="4358">
          <cell r="B4358" t="str">
            <v>Установка счетчиков (Барменков А.Ю.)</v>
          </cell>
          <cell r="C4358" t="str">
            <v>20.7500.1366.22</v>
          </cell>
          <cell r="D4358" t="str">
            <v>IT.75.1625.484</v>
          </cell>
          <cell r="F4358" t="str">
            <v>8.2.1_0,4 кВ и ниже с ТТ_средства коммерческого учета электрической энергии (мощности) трехфазные прямого включения</v>
          </cell>
          <cell r="G4358">
            <v>2022</v>
          </cell>
          <cell r="H4358">
            <v>0.4</v>
          </cell>
          <cell r="I4358">
            <v>1</v>
          </cell>
        </row>
        <row r="4359">
          <cell r="B4359" t="str">
            <v>Установка счетчиков (Комогорцева Е.М.)</v>
          </cell>
          <cell r="C4359" t="str">
            <v>20.7500.2716.21</v>
          </cell>
          <cell r="D4359" t="str">
            <v>IT.75.1625.485</v>
          </cell>
          <cell r="F4359" t="str">
            <v>8.2.1_0,4 кВ и ниже с ТТ_средства коммерческого учета электрической энергии (мощности) трехфазные прямого включения</v>
          </cell>
          <cell r="G4359">
            <v>2022</v>
          </cell>
          <cell r="H4359">
            <v>0.4</v>
          </cell>
          <cell r="I4359">
            <v>1</v>
          </cell>
        </row>
        <row r="4360">
          <cell r="B4360" t="str">
            <v>Установка счетчиков (Рекунова В.В.)</v>
          </cell>
          <cell r="C4360" t="str">
            <v>20.7500.3115.21</v>
          </cell>
          <cell r="D4360" t="str">
            <v>IT.75.1625.486</v>
          </cell>
          <cell r="F4360" t="str">
            <v>8.2.1_0,4 кВ и ниже с ТТ_средства коммерческого учета электрической энергии (мощности) трехфазные прямого включения</v>
          </cell>
          <cell r="G4360">
            <v>2022</v>
          </cell>
          <cell r="H4360">
            <v>0.4</v>
          </cell>
          <cell r="I4360">
            <v>1</v>
          </cell>
        </row>
        <row r="4361">
          <cell r="B4361" t="str">
            <v>Установка счетчиков (Бдицких В.А.)</v>
          </cell>
          <cell r="C4361" t="str">
            <v>20.7500.3147.21</v>
          </cell>
          <cell r="D4361" t="str">
            <v>IT.75.1625.487</v>
          </cell>
          <cell r="F4361" t="str">
            <v>8.2.1_0,4 кВ и ниже с ТТ_средства коммерческого учета электрической энергии (мощности) трехфазные прямого включения</v>
          </cell>
          <cell r="G4361">
            <v>2022</v>
          </cell>
          <cell r="H4361">
            <v>0.4</v>
          </cell>
          <cell r="I4361">
            <v>1</v>
          </cell>
        </row>
        <row r="4362">
          <cell r="B4362" t="str">
            <v>Установка счетчиков (Никитин К.П.)</v>
          </cell>
          <cell r="C4362" t="str">
            <v>20.7500.3428.21</v>
          </cell>
          <cell r="D4362" t="str">
            <v>IT.75.1625.489</v>
          </cell>
          <cell r="F4362" t="str">
            <v>8.2.1_0,4 кВ и ниже с ТТ_средства коммерческого учета электрической энергии (мощности) трехфазные прямого включения</v>
          </cell>
          <cell r="G4362">
            <v>2022</v>
          </cell>
          <cell r="H4362">
            <v>0.4</v>
          </cell>
          <cell r="I4362">
            <v>1</v>
          </cell>
        </row>
        <row r="4363">
          <cell r="B4363" t="str">
            <v>Установка счетчиков (Сачкова Е.В.)</v>
          </cell>
          <cell r="C4363" t="str">
            <v>20.7500.1319.22</v>
          </cell>
          <cell r="D4363" t="str">
            <v>IT.75.1625.495</v>
          </cell>
          <cell r="F4363" t="str">
            <v>8.2.1_0,4 кВ и ниже с ТТ_средства коммерческого учета электрической энергии (мощности) трехфазные прямого включения</v>
          </cell>
          <cell r="G4363">
            <v>2022</v>
          </cell>
          <cell r="H4363">
            <v>0.4</v>
          </cell>
          <cell r="I4363">
            <v>1</v>
          </cell>
        </row>
        <row r="4364">
          <cell r="B4364" t="str">
            <v>Установка счетчиков (Кондратьев Е.В.)</v>
          </cell>
          <cell r="C4364" t="str">
            <v>20.7500.1509.22</v>
          </cell>
          <cell r="D4364" t="str">
            <v>IT.75.1625.497</v>
          </cell>
          <cell r="F4364" t="str">
            <v>8.2.1_0,4 кВ и ниже с ТТ_средства коммерческого учета электрической энергии (мощности) трехфазные прямого включения</v>
          </cell>
          <cell r="G4364">
            <v>2022</v>
          </cell>
          <cell r="H4364">
            <v>0.4</v>
          </cell>
          <cell r="I4364">
            <v>1</v>
          </cell>
        </row>
        <row r="4365">
          <cell r="B4365" t="str">
            <v>Установка счетчиков (Волк А.А.)</v>
          </cell>
          <cell r="C4365" t="str">
            <v>20.7500.1623.22</v>
          </cell>
          <cell r="D4365" t="str">
            <v>IT.75.1625.498</v>
          </cell>
          <cell r="F4365" t="str">
            <v>8.2.1_0,4 кВ и ниже с ТТ_средства коммерческого учета электрической энергии (мощности) трехфазные прямого включения</v>
          </cell>
          <cell r="G4365">
            <v>2022</v>
          </cell>
          <cell r="H4365">
            <v>0.4</v>
          </cell>
          <cell r="I4365">
            <v>1</v>
          </cell>
        </row>
        <row r="4366">
          <cell r="B4366" t="str">
            <v>Установка счетчиков (Степанов А.О.)</v>
          </cell>
          <cell r="C4366" t="str">
            <v>20.7500.1601.22</v>
          </cell>
          <cell r="D4366" t="str">
            <v>IT.75.1625.500</v>
          </cell>
          <cell r="F4366" t="str">
            <v>8.2.1_0,4 кВ и ниже с ТТ_средства коммерческого учета электрической энергии (мощности) трехфазные прямого включения</v>
          </cell>
          <cell r="G4366">
            <v>2022</v>
          </cell>
          <cell r="H4366">
            <v>0.4</v>
          </cell>
          <cell r="I4366">
            <v>1</v>
          </cell>
        </row>
        <row r="4367">
          <cell r="B4367" t="str">
            <v>Установка счетчиков (Скрипченко В.И.)</v>
          </cell>
          <cell r="C4367" t="str">
            <v>20.7500.1654.22</v>
          </cell>
          <cell r="D4367" t="str">
            <v>IT.75.1625.502</v>
          </cell>
          <cell r="F4367" t="str">
            <v>8.2.1_0,4 кВ и ниже с ТТ_средства коммерческого учета электрической энергии (мощности) трехфазные прямого включения</v>
          </cell>
          <cell r="G4367">
            <v>2022</v>
          </cell>
          <cell r="H4367">
            <v>0.4</v>
          </cell>
          <cell r="I4367">
            <v>1</v>
          </cell>
        </row>
        <row r="4368">
          <cell r="B4368" t="str">
            <v>Установка счетчиков (Савина Л.А.)</v>
          </cell>
          <cell r="C4368" t="str">
            <v>20.7500.1958.22</v>
          </cell>
          <cell r="D4368" t="str">
            <v>IT.75.1625.509</v>
          </cell>
          <cell r="F4368" t="str">
            <v>8.2.1_0,4 кВ и ниже с ТТ_средства коммерческого учета электрической энергии (мощности) трехфазные прямого включения</v>
          </cell>
          <cell r="G4368">
            <v>2022</v>
          </cell>
          <cell r="H4368">
            <v>0.4</v>
          </cell>
          <cell r="I4368">
            <v>1</v>
          </cell>
        </row>
        <row r="4369">
          <cell r="B4369" t="str">
            <v>Установка счетчиков (Кедис И.В.)</v>
          </cell>
          <cell r="C4369" t="str">
            <v>20.7500.1766.22</v>
          </cell>
          <cell r="D4369" t="str">
            <v>IT.75.1625.510</v>
          </cell>
          <cell r="F4369" t="str">
            <v>8.2.1_0,4 кВ и ниже с ТТ_средства коммерческого учета электрической энергии (мощности) трехфазные прямого включения</v>
          </cell>
          <cell r="G4369">
            <v>2022</v>
          </cell>
          <cell r="H4369">
            <v>0.4</v>
          </cell>
          <cell r="I4369">
            <v>1</v>
          </cell>
        </row>
        <row r="4370">
          <cell r="B4370" t="str">
            <v>Установка счетчиков (Юринская Т.В.)</v>
          </cell>
          <cell r="C4370" t="str">
            <v>20.7500.2086.22</v>
          </cell>
          <cell r="D4370" t="str">
            <v>IT.75.1625.511</v>
          </cell>
          <cell r="F4370" t="str">
            <v>8.2.1_0,4 кВ и ниже с ТТ_средства коммерческого учета электрической энергии (мощности) трехфазные прямого включения</v>
          </cell>
          <cell r="G4370">
            <v>2022</v>
          </cell>
          <cell r="H4370">
            <v>0.4</v>
          </cell>
          <cell r="I4370">
            <v>1</v>
          </cell>
        </row>
        <row r="4371">
          <cell r="B4371" t="str">
            <v>Установка счетчиков (Попова Л.В.)</v>
          </cell>
          <cell r="C4371" t="str">
            <v>20.7500.368.22</v>
          </cell>
          <cell r="D4371" t="str">
            <v>IT.75.1625.515</v>
          </cell>
          <cell r="F4371" t="str">
            <v>8.2.1_0,4 кВ и ниже с ТТ_средства коммерческого учета электрической энергии (мощности) трехфазные прямого включения</v>
          </cell>
          <cell r="G4371">
            <v>2022</v>
          </cell>
          <cell r="H4371">
            <v>0.4</v>
          </cell>
          <cell r="I4371">
            <v>1</v>
          </cell>
        </row>
        <row r="4372">
          <cell r="B4372" t="str">
            <v>Установка счетчиков (Гуднева Н.В.)</v>
          </cell>
          <cell r="C4372" t="str">
            <v>20.7500.183.22</v>
          </cell>
          <cell r="D4372" t="str">
            <v>IT.75.1625.518</v>
          </cell>
          <cell r="F4372" t="str">
            <v>8.2.1_0,4 кВ и ниже с ТТ_средства коммерческого учета электрической энергии (мощности) трехфазные прямого включения</v>
          </cell>
          <cell r="G4372">
            <v>2022</v>
          </cell>
          <cell r="H4372">
            <v>0.4</v>
          </cell>
          <cell r="I4372">
            <v>1</v>
          </cell>
        </row>
        <row r="4373">
          <cell r="B4373" t="str">
            <v>Установка счетчиков (Куйдина Л.А.)</v>
          </cell>
          <cell r="C4373" t="str">
            <v>20.7500.1262.22</v>
          </cell>
          <cell r="D4373" t="str">
            <v>IT.75.1625.521</v>
          </cell>
          <cell r="F4373" t="str">
            <v>8.2.1_0,4 кВ и ниже с ТТ_средства коммерческого учета электрической энергии (мощности) трехфазные прямого включения</v>
          </cell>
          <cell r="G4373">
            <v>2022</v>
          </cell>
          <cell r="H4373">
            <v>0.4</v>
          </cell>
          <cell r="I4373">
            <v>1</v>
          </cell>
        </row>
        <row r="4374">
          <cell r="B4374" t="str">
            <v>Установка счетчиков (Королькова С.Ц.)</v>
          </cell>
          <cell r="C4374" t="str">
            <v>20.7500.893.22</v>
          </cell>
          <cell r="D4374" t="str">
            <v>IT.75.1625.533</v>
          </cell>
          <cell r="F4374" t="str">
            <v>8.2.1_0,4 кВ и ниже с ТТ_средства коммерческого учета электрической энергии (мощности) трехфазные прямого включения</v>
          </cell>
          <cell r="G4374">
            <v>2022</v>
          </cell>
          <cell r="H4374">
            <v>0.4</v>
          </cell>
          <cell r="I4374">
            <v>1</v>
          </cell>
        </row>
        <row r="4375">
          <cell r="B4375" t="str">
            <v>Установка счетчиков (Седунова Н.И.)</v>
          </cell>
          <cell r="C4375" t="str">
            <v>20.7500.897.22</v>
          </cell>
          <cell r="D4375" t="str">
            <v>IT.75.1625.534</v>
          </cell>
          <cell r="F4375" t="str">
            <v>8.2.1_0,4 кВ и ниже с ТТ_средства коммерческого учета электрической энергии (мощности) трехфазные прямого включения</v>
          </cell>
          <cell r="G4375">
            <v>2022</v>
          </cell>
          <cell r="H4375">
            <v>0.4</v>
          </cell>
          <cell r="I4375">
            <v>1</v>
          </cell>
        </row>
        <row r="4376">
          <cell r="B4376" t="str">
            <v>Установка счетчиков (Кузьмин О.А.)</v>
          </cell>
          <cell r="C4376" t="str">
            <v>20.7500.1671.22</v>
          </cell>
          <cell r="D4376" t="str">
            <v>IT.75.1625.535</v>
          </cell>
          <cell r="F4376" t="str">
            <v>8.2.1_0,4 кВ и ниже с ТТ_средства коммерческого учета электрической энергии (мощности) трехфазные прямого включения</v>
          </cell>
          <cell r="G4376">
            <v>2022</v>
          </cell>
          <cell r="H4376">
            <v>0.4</v>
          </cell>
          <cell r="I4376">
            <v>1</v>
          </cell>
        </row>
        <row r="4377">
          <cell r="B4377" t="str">
            <v>Установка счетчиков (Доржижапов Г.Б.)</v>
          </cell>
          <cell r="C4377" t="str">
            <v>20.7500.620.22</v>
          </cell>
          <cell r="D4377" t="str">
            <v>IT.75.1625.537</v>
          </cell>
          <cell r="F4377" t="str">
            <v>8.2.1_0,4 кВ и ниже с ТТ_средства коммерческого учета электрической энергии (мощности) трехфазные прямого включения</v>
          </cell>
          <cell r="G4377">
            <v>2022</v>
          </cell>
          <cell r="H4377">
            <v>0.4</v>
          </cell>
          <cell r="I4377">
            <v>1</v>
          </cell>
        </row>
        <row r="4378">
          <cell r="B4378" t="str">
            <v>Установка счетчиков (Бронникова В.Т.)</v>
          </cell>
          <cell r="C4378" t="str">
            <v>20.7500.954.22</v>
          </cell>
          <cell r="D4378" t="str">
            <v>IT.75.1625.540</v>
          </cell>
          <cell r="F4378" t="str">
            <v>8.2.1_0,4 кВ и ниже с ТТ_средства коммерческого учета электрической энергии (мощности) трехфазные прямого включения</v>
          </cell>
          <cell r="G4378">
            <v>2022</v>
          </cell>
          <cell r="H4378">
            <v>0.4</v>
          </cell>
          <cell r="I4378">
            <v>1</v>
          </cell>
        </row>
        <row r="4379">
          <cell r="B4379" t="str">
            <v>Установка счетчиков (Кривоносова Ю.В.)</v>
          </cell>
          <cell r="C4379" t="str">
            <v>20.7500.944.22</v>
          </cell>
          <cell r="D4379" t="str">
            <v>IT.75.1625.542</v>
          </cell>
          <cell r="F4379" t="str">
            <v>8.2.1_0,4 кВ и ниже с ТТ_средства коммерческого учета электрической энергии (мощности) трехфазные прямого включения</v>
          </cell>
          <cell r="G4379">
            <v>2022</v>
          </cell>
          <cell r="H4379">
            <v>0.4</v>
          </cell>
          <cell r="I4379">
            <v>1</v>
          </cell>
        </row>
        <row r="4380">
          <cell r="B4380" t="str">
            <v>Установка счетчиков (Пазников С.В.)</v>
          </cell>
          <cell r="C4380" t="str">
            <v>20.7500.950.22</v>
          </cell>
          <cell r="D4380" t="str">
            <v>IT.75.1625.543</v>
          </cell>
          <cell r="F4380" t="str">
            <v>8.2.1_0,4 кВ и ниже с ТТ_средства коммерческого учета электрической энергии (мощности) трехфазные прямого включения</v>
          </cell>
          <cell r="G4380">
            <v>2022</v>
          </cell>
          <cell r="H4380">
            <v>0.4</v>
          </cell>
          <cell r="I4380">
            <v>1</v>
          </cell>
        </row>
        <row r="4381">
          <cell r="B4381" t="str">
            <v>Установка счетчиков (Пашкова Я.А.)</v>
          </cell>
          <cell r="C4381" t="str">
            <v>20.7500.948.22</v>
          </cell>
          <cell r="D4381" t="str">
            <v>IT.75.1625.544</v>
          </cell>
          <cell r="F4381" t="str">
            <v>8.2.1_0,4 кВ и ниже с ТТ_средства коммерческого учета электрической энергии (мощности) трехфазные прямого включения</v>
          </cell>
          <cell r="G4381">
            <v>2022</v>
          </cell>
          <cell r="H4381">
            <v>0.4</v>
          </cell>
          <cell r="I4381">
            <v>1</v>
          </cell>
        </row>
        <row r="4382">
          <cell r="B4382" t="str">
            <v>Установка счетчиков (Щербаков И.А.)</v>
          </cell>
          <cell r="C4382" t="str">
            <v>20.7500.291.22</v>
          </cell>
          <cell r="D4382" t="str">
            <v>IT.75.1625.551</v>
          </cell>
          <cell r="F4382" t="str">
            <v>8.2.1_0,4 кВ и ниже с ТТ_средства коммерческого учета электрической энергии (мощности) трехфазные прямого включения</v>
          </cell>
          <cell r="G4382">
            <v>2022</v>
          </cell>
          <cell r="H4382">
            <v>0.4</v>
          </cell>
          <cell r="I4382">
            <v>1</v>
          </cell>
        </row>
        <row r="4383">
          <cell r="B4383" t="str">
            <v>Установка счетчиков (ФКУ УПРДОР "Забайка</v>
          </cell>
          <cell r="C4383" t="str">
            <v>20.7500.599.22</v>
          </cell>
          <cell r="D4383" t="str">
            <v>IT.75.1625.552</v>
          </cell>
          <cell r="F4383" t="str">
            <v>8.2.1_0,4 кВ и ниже с ТТ_средства коммерческого учета электрической энергии (мощности) трехфазные прямого включения</v>
          </cell>
          <cell r="G4383">
            <v>2022</v>
          </cell>
          <cell r="H4383">
            <v>0.4</v>
          </cell>
          <cell r="I4383">
            <v>1</v>
          </cell>
        </row>
        <row r="4384">
          <cell r="B4384" t="str">
            <v>Установка счетчиков (Лисин М.В.)</v>
          </cell>
          <cell r="C4384" t="str">
            <v>20.7500.3944.21</v>
          </cell>
          <cell r="D4384" t="str">
            <v>IT.75.1625.555</v>
          </cell>
          <cell r="F4384" t="str">
            <v>8.2.1_0,4 кВ и ниже с ТТ_средства коммерческого учета электрической энергии (мощности) трехфазные прямого включения</v>
          </cell>
          <cell r="G4384">
            <v>2022</v>
          </cell>
          <cell r="H4384">
            <v>0.4</v>
          </cell>
          <cell r="I4384">
            <v>1</v>
          </cell>
        </row>
        <row r="4385">
          <cell r="B4385" t="str">
            <v>Установка счетчиков (Кутсар Д.И.)</v>
          </cell>
          <cell r="C4385" t="str">
            <v>20.7500.317.22</v>
          </cell>
          <cell r="D4385" t="str">
            <v>IT.75.1625.556</v>
          </cell>
          <cell r="F4385" t="str">
            <v>8.2.1_0,4 кВ и ниже с ТТ_средства коммерческого учета электрической энергии (мощности) трехфазные прямого включения</v>
          </cell>
          <cell r="G4385">
            <v>2022</v>
          </cell>
          <cell r="H4385">
            <v>0.4</v>
          </cell>
          <cell r="I4385">
            <v>1</v>
          </cell>
        </row>
        <row r="4386">
          <cell r="B4386" t="str">
            <v>Установка счетчиков (Рузанов А.В.)</v>
          </cell>
          <cell r="C4386" t="str">
            <v>20.7500.341.22</v>
          </cell>
          <cell r="D4386" t="str">
            <v>IT.75.1625.557</v>
          </cell>
          <cell r="F4386" t="str">
            <v>8.2.1_0,4 кВ и ниже с ТТ_средства коммерческого учета электрической энергии (мощности) трехфазные прямого включения</v>
          </cell>
          <cell r="G4386">
            <v>2022</v>
          </cell>
          <cell r="H4386">
            <v>0.4</v>
          </cell>
          <cell r="I4386">
            <v>1</v>
          </cell>
        </row>
        <row r="4387">
          <cell r="B4387" t="str">
            <v>Установка счетчиков (ПАО "Ростелеком")</v>
          </cell>
          <cell r="C4387" t="str">
            <v>20.7500.1936.22</v>
          </cell>
          <cell r="D4387" t="str">
            <v>IT.75.1625.559</v>
          </cell>
          <cell r="F4387" t="str">
            <v>8.2.1_0,4 кВ и ниже с ТТ_средства коммерческого учета электрической энергии (мощности) трехфазные прямого включения</v>
          </cell>
          <cell r="G4387">
            <v>2022</v>
          </cell>
          <cell r="H4387">
            <v>0.4</v>
          </cell>
          <cell r="I4387">
            <v>1</v>
          </cell>
        </row>
        <row r="4388">
          <cell r="B4388" t="str">
            <v>Установка счетчиков (Блинников Д.И.)</v>
          </cell>
          <cell r="C4388" t="str">
            <v>20.7500.3102.21</v>
          </cell>
          <cell r="D4388" t="str">
            <v>IT.75.1625.561</v>
          </cell>
          <cell r="F4388" t="str">
            <v>8.2.1_0,4 кВ и ниже с ТТ_средства коммерческого учета электрической энергии (мощности) трехфазные прямого включения</v>
          </cell>
          <cell r="G4388">
            <v>2022</v>
          </cell>
          <cell r="H4388">
            <v>0.4</v>
          </cell>
          <cell r="I4388">
            <v>1</v>
          </cell>
        </row>
        <row r="4389">
          <cell r="B4389" t="str">
            <v>Установка счетчиков (Лукашов А.С.)</v>
          </cell>
          <cell r="C4389" t="str">
            <v>20.7500.1425.22</v>
          </cell>
          <cell r="D4389" t="str">
            <v>IT.75.1625.565</v>
          </cell>
          <cell r="F4389" t="str">
            <v>8.2.1_0,4 кВ и ниже с ТТ_средства коммерческого учета электрической энергии (мощности) трехфазные прямого включения</v>
          </cell>
          <cell r="G4389">
            <v>2022</v>
          </cell>
          <cell r="H4389">
            <v>0.4</v>
          </cell>
          <cell r="I4389">
            <v>1</v>
          </cell>
        </row>
        <row r="4390">
          <cell r="B4390" t="str">
            <v>Установка счетчиков (Блинов А.А.)</v>
          </cell>
          <cell r="C4390" t="str">
            <v>20.7500.1257.22</v>
          </cell>
          <cell r="D4390" t="str">
            <v>IT.75.1625.567</v>
          </cell>
          <cell r="F4390" t="str">
            <v>8.2.1_0,4 кВ и ниже с ТТ_средства коммерческого учета электрической энергии (мощности) трехфазные прямого включения</v>
          </cell>
          <cell r="G4390">
            <v>2022</v>
          </cell>
          <cell r="H4390">
            <v>0.4</v>
          </cell>
          <cell r="I4390">
            <v>1</v>
          </cell>
        </row>
        <row r="4391">
          <cell r="B4391" t="str">
            <v>Установка счетчиков (Харитонов В.Н.)</v>
          </cell>
          <cell r="C4391" t="str">
            <v>20.7500.1050.22</v>
          </cell>
          <cell r="D4391" t="str">
            <v>IT.75.1625.577</v>
          </cell>
          <cell r="F4391" t="str">
            <v>8.2.1_0,4 кВ и ниже с ТТ_средства коммерческого учета электрической энергии (мощности) трехфазные прямого включения</v>
          </cell>
          <cell r="G4391">
            <v>2022</v>
          </cell>
          <cell r="H4391">
            <v>0.4</v>
          </cell>
          <cell r="I4391">
            <v>1</v>
          </cell>
        </row>
        <row r="4392">
          <cell r="B4392" t="str">
            <v>Установка счетчиков (Никифоров Л.А.)</v>
          </cell>
          <cell r="C4392" t="str">
            <v>20.7500.219.22</v>
          </cell>
          <cell r="D4392" t="str">
            <v>IT.75.1625.580</v>
          </cell>
          <cell r="F4392" t="str">
            <v>8.2.1_0,4 кВ и ниже с ТТ_средства коммерческого учета электрической энергии (мощности) трехфазные прямого включения</v>
          </cell>
          <cell r="G4392">
            <v>2022</v>
          </cell>
          <cell r="H4392">
            <v>0.4</v>
          </cell>
          <cell r="I4392">
            <v>1</v>
          </cell>
        </row>
        <row r="4393">
          <cell r="B4393" t="str">
            <v>Установка счетчиков (Деревцов А.В.)</v>
          </cell>
          <cell r="C4393" t="str">
            <v>20.7500.634.22</v>
          </cell>
          <cell r="D4393" t="str">
            <v>IT.75.1625.581</v>
          </cell>
          <cell r="F4393" t="str">
            <v>8.2.1_0,4 кВ и ниже с ТТ_средства коммерческого учета электрической энергии (мощности) трехфазные прямого включения</v>
          </cell>
          <cell r="G4393">
            <v>2022</v>
          </cell>
          <cell r="H4393">
            <v>0.4</v>
          </cell>
          <cell r="I4393">
            <v>1</v>
          </cell>
        </row>
        <row r="4394">
          <cell r="B4394" t="str">
            <v>Установка счетчиков (Мальцев И.В.)</v>
          </cell>
          <cell r="C4394" t="str">
            <v>20.7500.778.22</v>
          </cell>
          <cell r="D4394" t="str">
            <v>IT.75.1625.582</v>
          </cell>
          <cell r="F4394" t="str">
            <v>8.2.1_0,4 кВ и ниже с ТТ_средства коммерческого учета электрической энергии (мощности) трехфазные прямого включения</v>
          </cell>
          <cell r="G4394">
            <v>2022</v>
          </cell>
          <cell r="H4394">
            <v>0.4</v>
          </cell>
          <cell r="I4394">
            <v>1</v>
          </cell>
        </row>
        <row r="4395">
          <cell r="B4395" t="str">
            <v>Установка счетчиков (Аксенов А.В.)</v>
          </cell>
          <cell r="C4395" t="str">
            <v>20.7500.2106.22</v>
          </cell>
          <cell r="D4395" t="str">
            <v>IT.75.1625.583</v>
          </cell>
          <cell r="F4395" t="str">
            <v>8.2.1_0,4 кВ и ниже с ТТ_средства коммерческого учета электрической энергии (мощности) трехфазные прямого включения</v>
          </cell>
          <cell r="G4395">
            <v>2022</v>
          </cell>
          <cell r="H4395">
            <v>0.4</v>
          </cell>
          <cell r="I4395">
            <v>1</v>
          </cell>
        </row>
        <row r="4396">
          <cell r="B4396" t="str">
            <v>Установка счетчиков (Перминов А.А.)</v>
          </cell>
          <cell r="C4396" t="str">
            <v>20.7500.1024.22</v>
          </cell>
          <cell r="D4396" t="str">
            <v>IT.75.1625.584</v>
          </cell>
          <cell r="F4396" t="str">
            <v>8.2.1_0,4 кВ и ниже с ТТ_средства коммерческого учета электрической энергии (мощности) трехфазные прямого включения</v>
          </cell>
          <cell r="G4396">
            <v>2022</v>
          </cell>
          <cell r="H4396">
            <v>0.4</v>
          </cell>
          <cell r="I4396">
            <v>1</v>
          </cell>
        </row>
        <row r="4397">
          <cell r="B4397" t="str">
            <v>Установка счетчиков (Никонова В.А.)</v>
          </cell>
          <cell r="C4397" t="str">
            <v>20.7500.2061.22</v>
          </cell>
          <cell r="D4397" t="str">
            <v>IT.75.1625.585</v>
          </cell>
          <cell r="F4397" t="str">
            <v>8.2.1_0,4 кВ и ниже с ТТ_средства коммерческого учета электрической энергии (мощности) трехфазные прямого включения</v>
          </cell>
          <cell r="G4397">
            <v>2022</v>
          </cell>
          <cell r="H4397">
            <v>0.4</v>
          </cell>
          <cell r="I4397">
            <v>1</v>
          </cell>
        </row>
        <row r="4398">
          <cell r="B4398" t="str">
            <v>Установка счетчиков (ИП Анисимова Н.И.)</v>
          </cell>
          <cell r="C4398" t="str">
            <v>20.7500.1592.22</v>
          </cell>
          <cell r="D4398" t="str">
            <v>IT.75.1625.586</v>
          </cell>
          <cell r="F4398" t="str">
            <v>8.2.1_0,4 кВ и ниже с ТТ_средства коммерческого учета электрической энергии (мощности) трехфазные прямого включения</v>
          </cell>
          <cell r="G4398">
            <v>2022</v>
          </cell>
          <cell r="H4398">
            <v>0.4</v>
          </cell>
          <cell r="I4398">
            <v>1</v>
          </cell>
        </row>
        <row r="4399">
          <cell r="B4399" t="str">
            <v>Установка счетчиков (Комарова Т.А.)</v>
          </cell>
          <cell r="C4399" t="str">
            <v>20.7500.1132.22</v>
          </cell>
          <cell r="D4399" t="str">
            <v>IT.75.1625.588</v>
          </cell>
          <cell r="F4399" t="str">
            <v>8.2.1_0,4 кВ и ниже с ТТ_средства коммерческого учета электрической энергии (мощности) трехфазные прямого включения</v>
          </cell>
          <cell r="G4399">
            <v>2022</v>
          </cell>
          <cell r="H4399">
            <v>0.4</v>
          </cell>
          <cell r="I4399">
            <v>1</v>
          </cell>
        </row>
        <row r="4400">
          <cell r="B4400" t="str">
            <v>Установка счетчиков (Саломатов В.В.)</v>
          </cell>
          <cell r="C4400" t="str">
            <v>20.7500.1756.22</v>
          </cell>
          <cell r="D4400" t="str">
            <v>IT.75.1625.589</v>
          </cell>
          <cell r="F4400" t="str">
            <v>8.2.1_0,4 кВ и ниже с ТТ_средства коммерческого учета электрической энергии (мощности) трехфазные прямого включения</v>
          </cell>
          <cell r="G4400">
            <v>2022</v>
          </cell>
          <cell r="H4400">
            <v>0.4</v>
          </cell>
          <cell r="I4400">
            <v>1</v>
          </cell>
        </row>
        <row r="4401">
          <cell r="B4401" t="str">
            <v>Установка счетчиков (ИП Забелин В.А.)</v>
          </cell>
          <cell r="C4401" t="str">
            <v>20.7500.2080.22</v>
          </cell>
          <cell r="D4401" t="str">
            <v>IT.75.1625.590</v>
          </cell>
          <cell r="F4401" t="str">
            <v>8.2.1_0,4 кВ и ниже с ТТ_средства коммерческого учета электрической энергии (мощности) трехфазные прямого включения</v>
          </cell>
          <cell r="G4401">
            <v>2022</v>
          </cell>
          <cell r="H4401">
            <v>0.4</v>
          </cell>
          <cell r="I4401">
            <v>1</v>
          </cell>
        </row>
        <row r="4402">
          <cell r="B4402" t="str">
            <v>Установка счетчиков (Салихов О.И.)</v>
          </cell>
          <cell r="C4402" t="str">
            <v>20.7500.1281.22</v>
          </cell>
          <cell r="D4402" t="str">
            <v>IT.75.1625.592</v>
          </cell>
          <cell r="F4402" t="str">
            <v>8.2.1_0,4 кВ и ниже с ТТ_средства коммерческого учета электрической энергии (мощности) трехфазные прямого включения</v>
          </cell>
          <cell r="G4402">
            <v>2022</v>
          </cell>
          <cell r="H4402">
            <v>0.4</v>
          </cell>
          <cell r="I4402">
            <v>1</v>
          </cell>
        </row>
        <row r="4403">
          <cell r="B4403" t="str">
            <v>Установка счетчиков (Алексеева Н.Н.)</v>
          </cell>
          <cell r="C4403" t="str">
            <v>20.7500.2260.22</v>
          </cell>
          <cell r="D4403" t="str">
            <v>IT.75.1625.595</v>
          </cell>
          <cell r="F4403" t="str">
            <v>8.2.1_0,4 кВ и ниже с ТТ_средства коммерческого учета электрической энергии (мощности) трехфазные прямого включения</v>
          </cell>
          <cell r="G4403">
            <v>2022</v>
          </cell>
          <cell r="H4403">
            <v>0.4</v>
          </cell>
          <cell r="I4403">
            <v>1</v>
          </cell>
        </row>
        <row r="4404">
          <cell r="B4404" t="str">
            <v>Установка счетчиков (Клюшник Н.Н.)</v>
          </cell>
          <cell r="C4404" t="str">
            <v>20.7500.2245.22</v>
          </cell>
          <cell r="D4404" t="str">
            <v>IT.75.1625.596</v>
          </cell>
          <cell r="F4404" t="str">
            <v>8.2.1_0,4 кВ и ниже с ТТ_средства коммерческого учета электрической энергии (мощности) трехфазные прямого включения</v>
          </cell>
          <cell r="G4404">
            <v>2022</v>
          </cell>
          <cell r="H4404">
            <v>0.4</v>
          </cell>
          <cell r="I4404">
            <v>1</v>
          </cell>
        </row>
        <row r="4405">
          <cell r="B4405" t="str">
            <v>Установка счетчиков (Синкевич А.И.)</v>
          </cell>
          <cell r="C4405" t="str">
            <v>20.7500.2868.22</v>
          </cell>
          <cell r="D4405" t="str">
            <v>IT.75.1625.603</v>
          </cell>
          <cell r="F4405" t="str">
            <v>8.2.1_0,4 кВ и ниже с ТТ_средства коммерческого учета электрической энергии (мощности) трехфазные прямого включения</v>
          </cell>
          <cell r="G4405">
            <v>2022</v>
          </cell>
          <cell r="H4405">
            <v>0.4</v>
          </cell>
          <cell r="I4405">
            <v>1</v>
          </cell>
        </row>
        <row r="4406">
          <cell r="B4406" t="str">
            <v>Установка счетчиков (Бабенко М.А.)</v>
          </cell>
          <cell r="C4406" t="str">
            <v>20.7500.1235.22</v>
          </cell>
          <cell r="D4406" t="str">
            <v>IT.75.1625.609</v>
          </cell>
          <cell r="F4406" t="str">
            <v>8.2.1_0,4 кВ и ниже с ТТ_средства коммерческого учета электрической энергии (мощности) трехфазные прямого включения</v>
          </cell>
          <cell r="G4406">
            <v>2022</v>
          </cell>
          <cell r="H4406">
            <v>0.4</v>
          </cell>
          <cell r="I4406">
            <v>1</v>
          </cell>
        </row>
        <row r="4407">
          <cell r="B4407" t="str">
            <v>Установка счетчиков (Полякова Е.М.)</v>
          </cell>
          <cell r="C4407" t="str">
            <v>20.7500.1920.22</v>
          </cell>
          <cell r="D4407" t="str">
            <v>IT.75.1625.610</v>
          </cell>
          <cell r="F4407" t="str">
            <v>8.2.1_0,4 кВ и ниже с ТТ_средства коммерческого учета электрической энергии (мощности) трехфазные прямого включения</v>
          </cell>
          <cell r="G4407">
            <v>2022</v>
          </cell>
          <cell r="H4407">
            <v>0.4</v>
          </cell>
          <cell r="I4407">
            <v>1</v>
          </cell>
        </row>
        <row r="4408">
          <cell r="B4408" t="str">
            <v>Установка счетчиков (Чухарева Л.Я.)</v>
          </cell>
          <cell r="C4408" t="str">
            <v>20.7500.1588.22</v>
          </cell>
          <cell r="D4408" t="str">
            <v>IT.75.1625.613</v>
          </cell>
          <cell r="F4408" t="str">
            <v>8.2.1_0,4 кВ и ниже с ТТ_средства коммерческого учета электрической энергии (мощности) трехфазные прямого включения</v>
          </cell>
          <cell r="G4408">
            <v>2022</v>
          </cell>
          <cell r="H4408">
            <v>0.4</v>
          </cell>
          <cell r="I4408">
            <v>1</v>
          </cell>
        </row>
        <row r="4409">
          <cell r="B4409" t="str">
            <v>Установка счетчиков (Горюнова О.С.)</v>
          </cell>
          <cell r="C4409" t="str">
            <v>20.7500.2065.22</v>
          </cell>
          <cell r="D4409" t="str">
            <v>IT.75.1625.614</v>
          </cell>
          <cell r="F4409" t="str">
            <v>8.2.1_0,4 кВ и ниже с ТТ_средства коммерческого учета электрической энергии (мощности) трехфазные прямого включения</v>
          </cell>
          <cell r="G4409">
            <v>2022</v>
          </cell>
          <cell r="H4409">
            <v>0.4</v>
          </cell>
          <cell r="I4409">
            <v>1</v>
          </cell>
        </row>
        <row r="4410">
          <cell r="B4410" t="str">
            <v>Установка счетчиков (Калинка С.А.)</v>
          </cell>
          <cell r="C4410" t="str">
            <v>20.7500.2261.22</v>
          </cell>
          <cell r="D4410" t="str">
            <v>IT.75.1625.615</v>
          </cell>
          <cell r="F4410" t="str">
            <v>8.2.1_0,4 кВ и ниже с ТТ_средства коммерческого учета электрической энергии (мощности) трехфазные прямого включения</v>
          </cell>
          <cell r="G4410">
            <v>2022</v>
          </cell>
          <cell r="H4410">
            <v>0.4</v>
          </cell>
          <cell r="I4410">
            <v>1</v>
          </cell>
        </row>
        <row r="4411">
          <cell r="B4411" t="str">
            <v>Установка счетчиков (Шерихора В.Б.)</v>
          </cell>
          <cell r="C4411" t="str">
            <v>20.7500.2288.22</v>
          </cell>
          <cell r="D4411" t="str">
            <v>IT.75.1625.616</v>
          </cell>
          <cell r="F4411" t="str">
            <v>8.2.1_0,4 кВ и ниже с ТТ_средства коммерческого учета электрической энергии (мощности) трехфазные прямого включения</v>
          </cell>
          <cell r="G4411">
            <v>2022</v>
          </cell>
          <cell r="H4411">
            <v>0.4</v>
          </cell>
          <cell r="I4411">
            <v>1</v>
          </cell>
        </row>
        <row r="4412">
          <cell r="B4412" t="str">
            <v>Установка счетчиков (Абдуллаева С.Б.)</v>
          </cell>
          <cell r="C4412" t="str">
            <v>20.7500.1934.22</v>
          </cell>
          <cell r="D4412" t="str">
            <v>IT.75.1625.617</v>
          </cell>
          <cell r="F4412" t="str">
            <v>8.2.1_0,4 кВ и ниже с ТТ_средства коммерческого учета электрической энергии (мощности) трехфазные прямого включения</v>
          </cell>
          <cell r="G4412">
            <v>2022</v>
          </cell>
          <cell r="H4412">
            <v>0.4</v>
          </cell>
          <cell r="I4412">
            <v>1</v>
          </cell>
        </row>
        <row r="4413">
          <cell r="B4413" t="str">
            <v>Установка счетчиков (Бажина Е.С.)</v>
          </cell>
          <cell r="C4413" t="str">
            <v>20.7500.274.22</v>
          </cell>
          <cell r="D4413" t="str">
            <v>IT.75.1625.618</v>
          </cell>
          <cell r="F4413" t="str">
            <v>8.2.1_0,4 кВ и ниже с ТТ_средства коммерческого учета электрической энергии (мощности) трехфазные прямого включения</v>
          </cell>
          <cell r="G4413">
            <v>2022</v>
          </cell>
          <cell r="H4413">
            <v>0.4</v>
          </cell>
          <cell r="I4413">
            <v>1</v>
          </cell>
        </row>
        <row r="4414">
          <cell r="B4414" t="str">
            <v>Установка счетчиков (Ливенлу А.Т.)</v>
          </cell>
          <cell r="C4414" t="str">
            <v>20.7500.2372.22</v>
          </cell>
          <cell r="D4414" t="str">
            <v>IT.75.1625.619</v>
          </cell>
          <cell r="F4414" t="str">
            <v>8.2.1_0,4 кВ и ниже с ТТ_средства коммерческого учета электрической энергии (мощности) трехфазные прямого включения</v>
          </cell>
          <cell r="G4414">
            <v>2022</v>
          </cell>
          <cell r="H4414">
            <v>0.4</v>
          </cell>
          <cell r="I4414">
            <v>1</v>
          </cell>
        </row>
        <row r="4415">
          <cell r="B4415" t="str">
            <v>Установка счетчиков (Казанова А.И.)</v>
          </cell>
          <cell r="C4415" t="str">
            <v>20.7500.2281.22</v>
          </cell>
          <cell r="D4415" t="str">
            <v>IT.75.1625.620</v>
          </cell>
          <cell r="F4415" t="str">
            <v>8.2.1_0,4 кВ и ниже с ТТ_средства коммерческого учета электрической энергии (мощности) трехфазные прямого включения</v>
          </cell>
          <cell r="G4415">
            <v>2022</v>
          </cell>
          <cell r="H4415">
            <v>0.4</v>
          </cell>
          <cell r="I4415">
            <v>1</v>
          </cell>
        </row>
        <row r="4416">
          <cell r="B4416" t="str">
            <v>Установка счетчиков (Федоров М.А.)</v>
          </cell>
          <cell r="C4416" t="str">
            <v>20.7500.2490.22</v>
          </cell>
          <cell r="D4416" t="str">
            <v>IT.75.1625.621</v>
          </cell>
          <cell r="F4416" t="str">
            <v>8.2.1_0,4 кВ и ниже с ТТ_средства коммерческого учета электрической энергии (мощности) трехфазные прямого включения</v>
          </cell>
          <cell r="G4416">
            <v>2022</v>
          </cell>
          <cell r="H4416">
            <v>0.4</v>
          </cell>
          <cell r="I4416">
            <v>1</v>
          </cell>
        </row>
        <row r="4417">
          <cell r="B4417" t="str">
            <v>Установка счетчиков (Захарова Т.В.)</v>
          </cell>
          <cell r="C4417" t="str">
            <v>20.7500.3930.21</v>
          </cell>
          <cell r="D4417" t="str">
            <v>IT.75.1625.622</v>
          </cell>
          <cell r="F4417" t="str">
            <v>8.2.1_0,4 кВ и ниже с ТТ_средства коммерческого учета электрической энергии (мощности) трехфазные прямого включения</v>
          </cell>
          <cell r="G4417">
            <v>2022</v>
          </cell>
          <cell r="H4417">
            <v>0.4</v>
          </cell>
          <cell r="I4417">
            <v>1</v>
          </cell>
        </row>
        <row r="4418">
          <cell r="B4418" t="str">
            <v>Установка счетчиков (Меркушин А.И.)</v>
          </cell>
          <cell r="C4418" t="str">
            <v>20.7500.2564.22</v>
          </cell>
          <cell r="D4418" t="str">
            <v>IT.75.1625.623</v>
          </cell>
          <cell r="F4418" t="str">
            <v>8.2.1_0,4 кВ и ниже с ТТ_средства коммерческого учета электрической энергии (мощности) трехфазные прямого включения</v>
          </cell>
          <cell r="G4418">
            <v>2022</v>
          </cell>
          <cell r="H4418">
            <v>0.4</v>
          </cell>
          <cell r="I4418">
            <v>1</v>
          </cell>
        </row>
        <row r="4419">
          <cell r="B4419" t="str">
            <v>Установка счетчиков (Цыпылов Ч.Б.)</v>
          </cell>
          <cell r="C4419" t="str">
            <v>20.7500.1954.22</v>
          </cell>
          <cell r="D4419" t="str">
            <v>IT.75.1625.624</v>
          </cell>
          <cell r="F4419" t="str">
            <v>8.2.1_0,4 кВ и ниже с ТТ_средства коммерческого учета электрической энергии (мощности) трехфазные прямого включения</v>
          </cell>
          <cell r="G4419">
            <v>2022</v>
          </cell>
          <cell r="H4419">
            <v>0.4</v>
          </cell>
          <cell r="I4419">
            <v>1</v>
          </cell>
        </row>
        <row r="4420">
          <cell r="B4420" t="str">
            <v>Установка счетчиков (Кончаков А.В.)</v>
          </cell>
          <cell r="C4420" t="str">
            <v>20.7500.505.22</v>
          </cell>
          <cell r="D4420" t="str">
            <v>IT.75.1625.625</v>
          </cell>
          <cell r="F4420" t="str">
            <v>8.2.1_0,4 кВ и ниже с ТТ_средства коммерческого учета электрической энергии (мощности) трехфазные прямого включения</v>
          </cell>
          <cell r="G4420">
            <v>2022</v>
          </cell>
          <cell r="H4420">
            <v>0.4</v>
          </cell>
          <cell r="I4420">
            <v>1</v>
          </cell>
        </row>
        <row r="4421">
          <cell r="B4421" t="str">
            <v>Установка счетчиков (Гончарова Н.С.)</v>
          </cell>
          <cell r="C4421" t="str">
            <v>20.7500.1075.22</v>
          </cell>
          <cell r="D4421" t="str">
            <v>IT.75.1625.626</v>
          </cell>
          <cell r="F4421" t="str">
            <v>8.2.1_0,4 кВ и ниже с ТТ_средства коммерческого учета электрической энергии (мощности) трехфазные прямого включения</v>
          </cell>
          <cell r="G4421">
            <v>2022</v>
          </cell>
          <cell r="H4421">
            <v>0.4</v>
          </cell>
          <cell r="I4421">
            <v>1</v>
          </cell>
        </row>
        <row r="4422">
          <cell r="B4422" t="str">
            <v>Установка счетчиков (Непошлова И.В.)</v>
          </cell>
          <cell r="C4422" t="str">
            <v>20.7500.1363.22</v>
          </cell>
          <cell r="D4422" t="str">
            <v>IT.75.1625.627</v>
          </cell>
          <cell r="F4422" t="str">
            <v>8.2.1_0,4 кВ и ниже с ТТ_средства коммерческого учета электрической энергии (мощности) трехфазные прямого включения</v>
          </cell>
          <cell r="G4422">
            <v>2022</v>
          </cell>
          <cell r="H4422">
            <v>0.4</v>
          </cell>
          <cell r="I4422">
            <v>1</v>
          </cell>
        </row>
        <row r="4423">
          <cell r="B4423" t="str">
            <v>Установка счетчиков (Смирнов А.А.)</v>
          </cell>
          <cell r="C4423" t="str">
            <v>20.7500.1855.22</v>
          </cell>
          <cell r="D4423" t="str">
            <v>IT.75.1625.628</v>
          </cell>
          <cell r="F4423" t="str">
            <v>8.2.1_0,4 кВ и ниже с ТТ_средства коммерческого учета электрической энергии (мощности) трехфазные прямого включения</v>
          </cell>
          <cell r="G4423">
            <v>2022</v>
          </cell>
          <cell r="H4423">
            <v>0.4</v>
          </cell>
          <cell r="I4423">
            <v>1</v>
          </cell>
        </row>
        <row r="4424">
          <cell r="B4424" t="str">
            <v>Установка счетчиков (Пушкарева О.И.)</v>
          </cell>
          <cell r="C4424" t="str">
            <v>20.7500.3753.21</v>
          </cell>
          <cell r="D4424" t="str">
            <v>IT.75.1625.630</v>
          </cell>
          <cell r="F4424" t="str">
            <v>8.2.1_0,4 кВ и ниже с ТТ_средства коммерческого учета электрической энергии (мощности) трехфазные прямого включения</v>
          </cell>
          <cell r="G4424">
            <v>2022</v>
          </cell>
          <cell r="H4424">
            <v>0.4</v>
          </cell>
          <cell r="I4424">
            <v>1</v>
          </cell>
        </row>
        <row r="4425">
          <cell r="B4425" t="str">
            <v>Установка счетчиков (Борисов С.М.)</v>
          </cell>
          <cell r="C4425" t="str">
            <v>20.7500.1146.22</v>
          </cell>
          <cell r="D4425" t="str">
            <v>IT.75.1625.631</v>
          </cell>
          <cell r="F4425" t="str">
            <v>8.2.1_0,4 кВ и ниже с ТТ_средства коммерческого учета электрической энергии (мощности) трехфазные прямого включения</v>
          </cell>
          <cell r="G4425">
            <v>2022</v>
          </cell>
          <cell r="H4425">
            <v>0.4</v>
          </cell>
          <cell r="I4425">
            <v>1</v>
          </cell>
        </row>
        <row r="4426">
          <cell r="B4426" t="str">
            <v>Установка счетчиков (Шапилов Э.Д.)</v>
          </cell>
          <cell r="C4426" t="str">
            <v>20.7500.625.22</v>
          </cell>
          <cell r="D4426" t="str">
            <v>IT.75.1625.632</v>
          </cell>
          <cell r="F4426" t="str">
            <v>8.2.1_0,4 кВ и ниже с ТТ_средства коммерческого учета электрической энергии (мощности) трехфазные прямого включения</v>
          </cell>
          <cell r="G4426">
            <v>2022</v>
          </cell>
          <cell r="H4426">
            <v>0.4</v>
          </cell>
          <cell r="I4426">
            <v>1</v>
          </cell>
        </row>
        <row r="4427">
          <cell r="B4427" t="str">
            <v>Установка счетчиков (Трунова Е.В.)</v>
          </cell>
          <cell r="C4427" t="str">
            <v>20.7500.527.22</v>
          </cell>
          <cell r="D4427" t="str">
            <v>IT.75.1625.634</v>
          </cell>
          <cell r="F4427" t="str">
            <v>8.2.1_0,4 кВ и ниже с ТТ_средства коммерческого учета электрической энергии (мощности) трехфазные прямого включения</v>
          </cell>
          <cell r="G4427">
            <v>2022</v>
          </cell>
          <cell r="H4427">
            <v>0.4</v>
          </cell>
          <cell r="I4427">
            <v>1</v>
          </cell>
        </row>
        <row r="4428">
          <cell r="B4428" t="str">
            <v>Установка счетчиков (Бадмаева Б.О.)</v>
          </cell>
          <cell r="C4428" t="str">
            <v>20.7500.1818.22</v>
          </cell>
          <cell r="D4428" t="str">
            <v>IT.75.1625.636</v>
          </cell>
          <cell r="F4428" t="str">
            <v>8.2.1_0,4 кВ и ниже с ТТ_средства коммерческого учета электрической энергии (мощности) трехфазные прямого включения</v>
          </cell>
          <cell r="G4428">
            <v>2022</v>
          </cell>
          <cell r="H4428">
            <v>0.4</v>
          </cell>
          <cell r="I4428">
            <v>1</v>
          </cell>
        </row>
        <row r="4429">
          <cell r="B4429" t="str">
            <v>Установка счетчиков (Виноградова Е.Г.)</v>
          </cell>
          <cell r="C4429" t="str">
            <v>20.7500.2732.22</v>
          </cell>
          <cell r="D4429" t="str">
            <v>IT.75.1625.639</v>
          </cell>
          <cell r="F4429" t="str">
            <v>8.2.1_0,4 кВ и ниже с ТТ_средства коммерческого учета электрической энергии (мощности) трехфазные прямого включения</v>
          </cell>
          <cell r="G4429">
            <v>2022</v>
          </cell>
          <cell r="H4429">
            <v>0.4</v>
          </cell>
          <cell r="I4429">
            <v>1</v>
          </cell>
        </row>
        <row r="4430">
          <cell r="B4430" t="str">
            <v>Установка счетчиков (Горячкин Д.А.)</v>
          </cell>
          <cell r="C4430" t="str">
            <v>20.7500.2385.22</v>
          </cell>
          <cell r="D4430" t="str">
            <v>IT.75.1625.640</v>
          </cell>
          <cell r="F4430" t="str">
            <v>8.2.1_0,4 кВ и ниже с ТТ_средства коммерческого учета электрической энергии (мощности) трехфазные прямого включения</v>
          </cell>
          <cell r="G4430">
            <v>2022</v>
          </cell>
          <cell r="H4430">
            <v>0.4</v>
          </cell>
          <cell r="I4430">
            <v>1</v>
          </cell>
        </row>
        <row r="4431">
          <cell r="B4431" t="str">
            <v>Установка счетчиков (Гао Цзюньго)</v>
          </cell>
          <cell r="C4431" t="str">
            <v>20.7500.1606.22</v>
          </cell>
          <cell r="D4431" t="str">
            <v>IT.75.1625.641</v>
          </cell>
          <cell r="F4431" t="str">
            <v>8.2.1_0,4 кВ и ниже с ТТ_средства коммерческого учета электрической энергии (мощности) трехфазные прямого включения</v>
          </cell>
          <cell r="G4431">
            <v>2022</v>
          </cell>
          <cell r="H4431">
            <v>0.4</v>
          </cell>
          <cell r="I4431">
            <v>1</v>
          </cell>
        </row>
        <row r="4432">
          <cell r="B4432" t="str">
            <v>Установка счетчиков (Мункуева Ю.Б.)</v>
          </cell>
          <cell r="C4432" t="str">
            <v>20.7500.1151.22</v>
          </cell>
          <cell r="D4432" t="str">
            <v>IT.75.1625.642</v>
          </cell>
          <cell r="F4432" t="str">
            <v>8.2.1_0,4 кВ и ниже с ТТ_средства коммерческого учета электрической энергии (мощности) трехфазные прямого включения</v>
          </cell>
          <cell r="G4432">
            <v>2022</v>
          </cell>
          <cell r="H4432">
            <v>0.4</v>
          </cell>
          <cell r="I4432">
            <v>1</v>
          </cell>
        </row>
        <row r="4433">
          <cell r="B4433" t="str">
            <v>Установка счетчиков (Балданов А.Б.)</v>
          </cell>
          <cell r="C4433" t="str">
            <v>20.7500.2450.22</v>
          </cell>
          <cell r="D4433" t="str">
            <v>IT.75.1625.643</v>
          </cell>
          <cell r="F4433" t="str">
            <v>8.2.1_0,4 кВ и ниже с ТТ_средства коммерческого учета электрической энергии (мощности) трехфазные прямого включения</v>
          </cell>
          <cell r="G4433">
            <v>2022</v>
          </cell>
          <cell r="H4433">
            <v>0.4</v>
          </cell>
          <cell r="I4433">
            <v>1</v>
          </cell>
        </row>
        <row r="4434">
          <cell r="B4434" t="str">
            <v>Установка счетчиков (Лодонов Б.Б.)</v>
          </cell>
          <cell r="C4434" t="str">
            <v>20.7500.1190.22</v>
          </cell>
          <cell r="D4434" t="str">
            <v>IT.75.1625.644</v>
          </cell>
          <cell r="F4434" t="str">
            <v>8.2.1_0,4 кВ и ниже с ТТ_средства коммерческого учета электрической энергии (мощности) трехфазные прямого включения</v>
          </cell>
          <cell r="G4434">
            <v>2022</v>
          </cell>
          <cell r="H4434">
            <v>0.4</v>
          </cell>
          <cell r="I4434">
            <v>1</v>
          </cell>
        </row>
        <row r="4435">
          <cell r="B4435" t="str">
            <v>Установка счетчиков (Захаров А.И.)</v>
          </cell>
          <cell r="C4435" t="str">
            <v>20.7500.2099.22</v>
          </cell>
          <cell r="D4435" t="str">
            <v>IT.75.1625.645</v>
          </cell>
          <cell r="F4435" t="str">
            <v>8.2.1_0,4 кВ и ниже с ТТ_средства коммерческого учета электрической энергии (мощности) трехфазные прямого включения</v>
          </cell>
          <cell r="G4435">
            <v>2022</v>
          </cell>
          <cell r="H4435">
            <v>0.4</v>
          </cell>
          <cell r="I4435">
            <v>1</v>
          </cell>
        </row>
        <row r="4436">
          <cell r="B4436" t="str">
            <v>Установка счетчиков (Дылыков Б.Б.)</v>
          </cell>
          <cell r="C4436" t="str">
            <v>20.7500.1089.22</v>
          </cell>
          <cell r="D4436" t="str">
            <v>IT.75.1625.646</v>
          </cell>
          <cell r="F4436" t="str">
            <v>8.2.1_0,4 кВ и ниже с ТТ_средства коммерческого учета электрической энергии (мощности) трехфазные прямого включения</v>
          </cell>
          <cell r="G4436">
            <v>2022</v>
          </cell>
          <cell r="H4436">
            <v>0.4</v>
          </cell>
          <cell r="I4436">
            <v>1</v>
          </cell>
        </row>
        <row r="4437">
          <cell r="B4437" t="str">
            <v>Установка счетчиков (Самбуева С.Б.)</v>
          </cell>
          <cell r="C4437" t="str">
            <v>20.7500.1343.22</v>
          </cell>
          <cell r="D4437" t="str">
            <v>IT.75.1625.647</v>
          </cell>
          <cell r="F4437" t="str">
            <v>8.2.1_0,4 кВ и ниже с ТТ_средства коммерческого учета электрической энергии (мощности) трехфазные прямого включения</v>
          </cell>
          <cell r="G4437">
            <v>2022</v>
          </cell>
          <cell r="H4437">
            <v>0.4</v>
          </cell>
          <cell r="I4437">
            <v>1</v>
          </cell>
        </row>
        <row r="4438">
          <cell r="B4438" t="str">
            <v>Установка счетчиков (Галсанов Ц.Б.)</v>
          </cell>
          <cell r="C4438" t="str">
            <v>20.7500.2464.22</v>
          </cell>
          <cell r="D4438" t="str">
            <v>IT.75.1625.648</v>
          </cell>
          <cell r="F4438" t="str">
            <v>8.2.1_0,4 кВ и ниже с ТТ_средства коммерческого учета электрической энергии (мощности) трехфазные прямого включения</v>
          </cell>
          <cell r="G4438">
            <v>2022</v>
          </cell>
          <cell r="H4438">
            <v>0.4</v>
          </cell>
          <cell r="I4438">
            <v>1</v>
          </cell>
        </row>
        <row r="4439">
          <cell r="B4439" t="str">
            <v>Установка счетчиков (Батуева Ц.Ц.)</v>
          </cell>
          <cell r="C4439" t="str">
            <v>20.7500.1636.22</v>
          </cell>
          <cell r="D4439" t="str">
            <v>IT.75.1625.649</v>
          </cell>
          <cell r="F4439" t="str">
            <v>8.2.1_0,4 кВ и ниже с ТТ_средства коммерческого учета электрической энергии (мощности) трехфазные прямого включения</v>
          </cell>
          <cell r="G4439">
            <v>2022</v>
          </cell>
          <cell r="H4439">
            <v>0.4</v>
          </cell>
          <cell r="I4439">
            <v>1</v>
          </cell>
        </row>
        <row r="4440">
          <cell r="B4440" t="str">
            <v>Установка счетчиков (Цыбенов Г.Д.)</v>
          </cell>
          <cell r="C4440" t="str">
            <v>20.7500.968.22</v>
          </cell>
          <cell r="D4440" t="str">
            <v>IT.75.1625.650</v>
          </cell>
          <cell r="F4440" t="str">
            <v>8.2.1_0,4 кВ и ниже с ТТ_средства коммерческого учета электрической энергии (мощности) трехфазные прямого включения</v>
          </cell>
          <cell r="G4440">
            <v>2022</v>
          </cell>
          <cell r="H4440">
            <v>0.4</v>
          </cell>
          <cell r="I4440">
            <v>1</v>
          </cell>
        </row>
        <row r="4441">
          <cell r="B4441" t="str">
            <v>Установка счетчиков (Дугаров Б.Б.)</v>
          </cell>
          <cell r="C4441" t="str">
            <v>20.7500.820.22</v>
          </cell>
          <cell r="D4441" t="str">
            <v>IT.75.1625.651</v>
          </cell>
          <cell r="F4441" t="str">
            <v>8.2.1_0,4 кВ и ниже с ТТ_средства коммерческого учета электрической энергии (мощности) трехфазные прямого включения</v>
          </cell>
          <cell r="G4441">
            <v>2022</v>
          </cell>
          <cell r="H4441">
            <v>0.4</v>
          </cell>
          <cell r="I4441">
            <v>1</v>
          </cell>
        </row>
        <row r="4442">
          <cell r="B4442" t="str">
            <v>Установка счетчиков (Жамсаранов Б.Б.)</v>
          </cell>
          <cell r="C4442" t="str">
            <v>20.7500.113.21</v>
          </cell>
          <cell r="D4442" t="str">
            <v>IT.75.1625.652</v>
          </cell>
          <cell r="F4442" t="str">
            <v>8.2.1_0,4 кВ и ниже с ТТ_средства коммерческого учета электрической энергии (мощности) трехфазные прямого включения</v>
          </cell>
          <cell r="G4442">
            <v>2022</v>
          </cell>
          <cell r="H4442">
            <v>0.4</v>
          </cell>
          <cell r="I4442">
            <v>1</v>
          </cell>
        </row>
        <row r="4443">
          <cell r="B4443" t="str">
            <v>Установка счетчиков (Бардакова Ж.Ю.)</v>
          </cell>
          <cell r="C4443" t="str">
            <v>20.7500.3584.21</v>
          </cell>
          <cell r="D4443" t="str">
            <v>IT.75.1625.653</v>
          </cell>
          <cell r="F4443" t="str">
            <v>8.2.1_0,4 кВ и ниже с ТТ_средства коммерческого учета электрической энергии (мощности) трехфазные прямого включения</v>
          </cell>
          <cell r="G4443">
            <v>2022</v>
          </cell>
          <cell r="H4443">
            <v>0.4</v>
          </cell>
          <cell r="I4443">
            <v>1</v>
          </cell>
        </row>
        <row r="4444">
          <cell r="B4444" t="str">
            <v>Установка счетчиков (Зотова Е.С.)</v>
          </cell>
          <cell r="C4444" t="str">
            <v>20.7500.148.22</v>
          </cell>
          <cell r="D4444" t="str">
            <v>IT.75.1625.655</v>
          </cell>
          <cell r="F4444" t="str">
            <v>8.2.1_0,4 кВ и ниже с ТТ_средства коммерческого учета электрической энергии (мощности) трехфазные прямого включения</v>
          </cell>
          <cell r="G4444">
            <v>2022</v>
          </cell>
          <cell r="H4444">
            <v>0.4</v>
          </cell>
          <cell r="I4444">
            <v>1</v>
          </cell>
        </row>
        <row r="4445">
          <cell r="B4445" t="str">
            <v>Установка счетчиков (Липендин А.С.)</v>
          </cell>
          <cell r="C4445" t="str">
            <v>20.7500.509.22</v>
          </cell>
          <cell r="D4445" t="str">
            <v>IT.75.1625.656</v>
          </cell>
          <cell r="F4445" t="str">
            <v>8.2.1_0,4 кВ и ниже с ТТ_средства коммерческого учета электрической энергии (мощности) трехфазные прямого включения</v>
          </cell>
          <cell r="G4445">
            <v>2022</v>
          </cell>
          <cell r="H4445">
            <v>0.4</v>
          </cell>
          <cell r="I4445">
            <v>1</v>
          </cell>
        </row>
        <row r="4446">
          <cell r="B4446" t="str">
            <v>Установка счетчиков (Балахтина Е.С.)</v>
          </cell>
          <cell r="C4446" t="str">
            <v>20.7500.346.22</v>
          </cell>
          <cell r="D4446" t="str">
            <v>IT.75.1625.657</v>
          </cell>
          <cell r="F4446" t="str">
            <v>8.2.1_0,4 кВ и ниже с ТТ_средства коммерческого учета электрической энергии (мощности) трехфазные прямого включения</v>
          </cell>
          <cell r="G4446">
            <v>2022</v>
          </cell>
          <cell r="H4446">
            <v>0.4</v>
          </cell>
          <cell r="I4446">
            <v>1</v>
          </cell>
        </row>
        <row r="4447">
          <cell r="B4447" t="str">
            <v>Установка счетчиков (Забелин Р.В.)</v>
          </cell>
          <cell r="C4447" t="str">
            <v>20.7500.1823.22</v>
          </cell>
          <cell r="D4447" t="str">
            <v>IT.75.1625.660</v>
          </cell>
          <cell r="F4447" t="str">
            <v>8.2.1_0,4 кВ и ниже с ТТ_средства коммерческого учета электрической энергии (мощности) трехфазные прямого включения</v>
          </cell>
          <cell r="G4447">
            <v>2022</v>
          </cell>
          <cell r="H4447">
            <v>0.4</v>
          </cell>
          <cell r="I4447">
            <v>1</v>
          </cell>
        </row>
        <row r="4448">
          <cell r="B4448" t="str">
            <v>Установка счетчиков (Федосенко П.М.)</v>
          </cell>
          <cell r="C4448" t="str">
            <v>20.7500.2443.21</v>
          </cell>
          <cell r="D4448" t="str">
            <v>IT.75.1625.661</v>
          </cell>
          <cell r="F4448" t="str">
            <v>8.2.1_0,4 кВ и ниже с ТТ_средства коммерческого учета электрической энергии (мощности) трехфазные прямого включения</v>
          </cell>
          <cell r="G4448">
            <v>2022</v>
          </cell>
          <cell r="H4448">
            <v>0.4</v>
          </cell>
          <cell r="I4448">
            <v>1</v>
          </cell>
        </row>
        <row r="4449">
          <cell r="B4449" t="str">
            <v>Установка счетчиков (Якимов А.С.)</v>
          </cell>
          <cell r="C4449" t="str">
            <v>20.7500.1492.22</v>
          </cell>
          <cell r="D4449" t="str">
            <v>IT.75.1625.662</v>
          </cell>
          <cell r="F4449" t="str">
            <v>8.2.1_0,4 кВ и ниже с ТТ_средства коммерческого учета электрической энергии (мощности) трехфазные прямого включения</v>
          </cell>
          <cell r="G4449">
            <v>2022</v>
          </cell>
          <cell r="H4449">
            <v>0.4</v>
          </cell>
          <cell r="I4449">
            <v>1</v>
          </cell>
        </row>
        <row r="4450">
          <cell r="B4450" t="str">
            <v>Установка счетчиков (Жеребятникова Н.Г.)</v>
          </cell>
          <cell r="C4450" t="str">
            <v>20.7500.1605.22</v>
          </cell>
          <cell r="D4450" t="str">
            <v>IT.75.1625.663</v>
          </cell>
          <cell r="F4450" t="str">
            <v>8.2.1_0,4 кВ и ниже с ТТ_средства коммерческого учета электрической энергии (мощности) трехфазные прямого включения</v>
          </cell>
          <cell r="G4450">
            <v>2022</v>
          </cell>
          <cell r="H4450">
            <v>0.4</v>
          </cell>
          <cell r="I4450">
            <v>1</v>
          </cell>
        </row>
        <row r="4451">
          <cell r="B4451" t="str">
            <v>Установка счетчиков (Кривошеева Л.В.)</v>
          </cell>
          <cell r="C4451" t="str">
            <v>20.7500.2447.22</v>
          </cell>
          <cell r="D4451" t="str">
            <v>IT.75.1625.664</v>
          </cell>
          <cell r="F4451" t="str">
            <v>8.2.1_0,4 кВ и ниже с ТТ_средства коммерческого учета электрической энергии (мощности) трехфазные прямого включения</v>
          </cell>
          <cell r="G4451">
            <v>2022</v>
          </cell>
          <cell r="H4451">
            <v>0.4</v>
          </cell>
          <cell r="I4451">
            <v>1</v>
          </cell>
        </row>
        <row r="4452">
          <cell r="B4452" t="str">
            <v>Установка счетчиков (Федорова Т.С.)</v>
          </cell>
          <cell r="C4452" t="str">
            <v>20.7500.1992.22</v>
          </cell>
          <cell r="D4452" t="str">
            <v>IT.75.1625.665</v>
          </cell>
          <cell r="F4452" t="str">
            <v>8.2.1_0,4 кВ и ниже с ТТ_средства коммерческого учета электрической энергии (мощности) трехфазные прямого включения</v>
          </cell>
          <cell r="G4452">
            <v>2022</v>
          </cell>
          <cell r="H4452">
            <v>0.4</v>
          </cell>
          <cell r="I4452">
            <v>1</v>
          </cell>
        </row>
        <row r="4453">
          <cell r="B4453" t="str">
            <v>Установка счетчиков (Смирнов В.М.)</v>
          </cell>
          <cell r="C4453" t="str">
            <v>20.7500.1872.22</v>
          </cell>
          <cell r="D4453" t="str">
            <v>IT.75.1625.667</v>
          </cell>
          <cell r="F4453" t="str">
            <v>8.2.1_0,4 кВ и ниже с ТТ_средства коммерческого учета электрической энергии (мощности) трехфазные прямого включения</v>
          </cell>
          <cell r="G4453">
            <v>2022</v>
          </cell>
          <cell r="H4453">
            <v>0.4</v>
          </cell>
          <cell r="I4453">
            <v>1</v>
          </cell>
        </row>
        <row r="4454">
          <cell r="B4454" t="str">
            <v>Установка счетчиков (ООО "Забстроймастер</v>
          </cell>
          <cell r="C4454" t="str">
            <v>20.7500.158.22</v>
          </cell>
          <cell r="D4454" t="str">
            <v>IT.75.1625.668</v>
          </cell>
          <cell r="F4454" t="str">
            <v>8.2.1_0,4 кВ и ниже с ТТ_средства коммерческого учета электрической энергии (мощности) трехфазные прямого включения</v>
          </cell>
          <cell r="G4454">
            <v>2022</v>
          </cell>
          <cell r="H4454">
            <v>0.4</v>
          </cell>
          <cell r="I4454">
            <v>1</v>
          </cell>
        </row>
        <row r="4455">
          <cell r="B4455" t="str">
            <v>Установка счетчиков (Филиппов О.П.)</v>
          </cell>
          <cell r="C4455" t="str">
            <v>20.7500.1283.22</v>
          </cell>
          <cell r="D4455" t="str">
            <v>IT.75.1625.673</v>
          </cell>
          <cell r="F4455" t="str">
            <v>8.2.1_0,4 кВ и ниже с ТТ_средства коммерческого учета электрической энергии (мощности) трехфазные прямого включения</v>
          </cell>
          <cell r="G4455">
            <v>2022</v>
          </cell>
          <cell r="H4455">
            <v>0.4</v>
          </cell>
          <cell r="I4455">
            <v>1</v>
          </cell>
        </row>
        <row r="4456">
          <cell r="B4456" t="str">
            <v>Установка счетчиков (Иванов Э.Ю.)</v>
          </cell>
          <cell r="C4456" t="str">
            <v>20.7500.3351.20</v>
          </cell>
          <cell r="D4456" t="str">
            <v>IT.75.1625.674</v>
          </cell>
          <cell r="F4456" t="str">
            <v>8.2.1_0,4 кВ и ниже с ТТ_средства коммерческого учета электрической энергии (мощности) трехфазные прямого включения</v>
          </cell>
          <cell r="G4456">
            <v>2022</v>
          </cell>
          <cell r="H4456">
            <v>0.4</v>
          </cell>
          <cell r="I4456">
            <v>1</v>
          </cell>
        </row>
        <row r="4457">
          <cell r="B4457" t="str">
            <v>Установка счетчиков (Адм. СП "Новотроицк</v>
          </cell>
          <cell r="C4457" t="str">
            <v>20.7500.405.22</v>
          </cell>
          <cell r="D4457" t="str">
            <v>IT.75.1625.676</v>
          </cell>
          <cell r="F4457" t="str">
            <v>8.2.1_0,4 кВ и ниже с ТТ_средства коммерческого учета электрической энергии (мощности) трехфазные прямого включения</v>
          </cell>
          <cell r="G4457">
            <v>2022</v>
          </cell>
          <cell r="H4457">
            <v>0.4</v>
          </cell>
          <cell r="I4457">
            <v>1</v>
          </cell>
        </row>
        <row r="4458">
          <cell r="B4458" t="str">
            <v>Установка счетчиков (ПАО "Ростелеком")</v>
          </cell>
          <cell r="C4458" t="str">
            <v>20.7500.1850.22</v>
          </cell>
          <cell r="D4458" t="str">
            <v>IT.75.1625.678</v>
          </cell>
          <cell r="F4458" t="str">
            <v>8.2.1_0,4 кВ и ниже с ТТ_средства коммерческого учета электрической энергии (мощности) трехфазные прямого включения</v>
          </cell>
          <cell r="G4458">
            <v>2022</v>
          </cell>
          <cell r="H4458">
            <v>0.4</v>
          </cell>
          <cell r="I4458">
            <v>1</v>
          </cell>
        </row>
        <row r="4459">
          <cell r="B4459" t="str">
            <v>Установка счетчиков (Даркина Е.Р.)</v>
          </cell>
          <cell r="C4459" t="str">
            <v>20.7500.2125.22</v>
          </cell>
          <cell r="D4459" t="str">
            <v>IT.75.1625.681</v>
          </cell>
          <cell r="F4459" t="str">
            <v>8.2.1_0,4 кВ и ниже с ТТ_средства коммерческого учета электрической энергии (мощности) трехфазные прямого включения</v>
          </cell>
          <cell r="G4459">
            <v>2022</v>
          </cell>
          <cell r="H4459">
            <v>0.4</v>
          </cell>
          <cell r="I4459">
            <v>1</v>
          </cell>
        </row>
        <row r="4460">
          <cell r="B4460" t="str">
            <v>Установка счетчиков (Куйдин В.В.)</v>
          </cell>
          <cell r="C4460" t="str">
            <v>20.7500.1572.22</v>
          </cell>
          <cell r="D4460" t="str">
            <v>IT.75.1625.686</v>
          </cell>
          <cell r="F4460" t="str">
            <v>8.2.1_0,4 кВ и ниже с ТТ_средства коммерческого учета электрической энергии (мощности) трехфазные прямого включения</v>
          </cell>
          <cell r="G4460">
            <v>2022</v>
          </cell>
          <cell r="H4460">
            <v>0.4</v>
          </cell>
          <cell r="I4460">
            <v>1</v>
          </cell>
        </row>
        <row r="4461">
          <cell r="B4461" t="str">
            <v>Установка счетчиков (Цыпылов А.В.)</v>
          </cell>
          <cell r="C4461" t="str">
            <v>20.7500.1988.22</v>
          </cell>
          <cell r="D4461" t="str">
            <v>IT.75.1625.687</v>
          </cell>
          <cell r="F4461" t="str">
            <v>8.2.1_0,4 кВ и ниже с ТТ_средства коммерческого учета электрической энергии (мощности) трехфазные прямого включения</v>
          </cell>
          <cell r="G4461">
            <v>2022</v>
          </cell>
          <cell r="H4461">
            <v>0.4</v>
          </cell>
          <cell r="I4461">
            <v>1</v>
          </cell>
        </row>
        <row r="4462">
          <cell r="B4462" t="str">
            <v>Установка счетчиков (Андреев Н.А.)</v>
          </cell>
          <cell r="C4462" t="str">
            <v>20.7500.2167.22</v>
          </cell>
          <cell r="D4462" t="str">
            <v>IT.75.1625.688</v>
          </cell>
          <cell r="F4462" t="str">
            <v>8.2.1_0,4 кВ и ниже с ТТ_средства коммерческого учета электрической энергии (мощности) трехфазные прямого включения</v>
          </cell>
          <cell r="G4462">
            <v>2022</v>
          </cell>
          <cell r="H4462">
            <v>0.4</v>
          </cell>
          <cell r="I4462">
            <v>1</v>
          </cell>
        </row>
        <row r="4463">
          <cell r="B4463" t="str">
            <v>Установка счетчиков (Беликова Л.Е.)</v>
          </cell>
          <cell r="C4463" t="str">
            <v>20.7500.2544.22</v>
          </cell>
          <cell r="D4463" t="str">
            <v>IT.75.1625.689</v>
          </cell>
          <cell r="F4463" t="str">
            <v>8.2.1_0,4 кВ и ниже с ТТ_средства коммерческого учета электрической энергии (мощности) трехфазные прямого включения</v>
          </cell>
          <cell r="G4463">
            <v>2022</v>
          </cell>
          <cell r="H4463">
            <v>0.4</v>
          </cell>
          <cell r="I4463">
            <v>1</v>
          </cell>
        </row>
        <row r="4464">
          <cell r="B4464" t="str">
            <v>Установка счетчиков (Ишенина Е.Ю.)</v>
          </cell>
          <cell r="C4464" t="str">
            <v>20.7500.2440.21</v>
          </cell>
          <cell r="D4464" t="str">
            <v>IT.75.1625.690</v>
          </cell>
          <cell r="F4464" t="str">
            <v>8.2.1_0,4 кВ и ниже с ТТ_средства коммерческого учета электрической энергии (мощности) трехфазные прямого включения</v>
          </cell>
          <cell r="G4464">
            <v>2022</v>
          </cell>
          <cell r="H4464">
            <v>0.4</v>
          </cell>
          <cell r="I4464">
            <v>1</v>
          </cell>
        </row>
        <row r="4465">
          <cell r="B4465" t="str">
            <v>Установка счетчиков (Лхасаранов Ж.Б.)</v>
          </cell>
          <cell r="C4465" t="str">
            <v>20.7500.2359.22</v>
          </cell>
          <cell r="D4465" t="str">
            <v>IT.75.1625.693</v>
          </cell>
          <cell r="F4465" t="str">
            <v>8.2.1_0,4 кВ и ниже с ТТ_средства коммерческого учета электрической энергии (мощности) трехфазные прямого включения</v>
          </cell>
          <cell r="G4465">
            <v>2022</v>
          </cell>
          <cell r="H4465">
            <v>0.4</v>
          </cell>
          <cell r="I4465">
            <v>1</v>
          </cell>
        </row>
        <row r="4466">
          <cell r="B4466" t="str">
            <v>Установка счетчиков (Бадиев В.А.)</v>
          </cell>
          <cell r="C4466" t="str">
            <v>20.7500.2776.22</v>
          </cell>
          <cell r="D4466" t="str">
            <v>IT.75.1625.697</v>
          </cell>
          <cell r="F4466" t="str">
            <v>8.2.1_0,4 кВ и ниже с ТТ_средства коммерческого учета электрической энергии (мощности) трехфазные прямого включения</v>
          </cell>
          <cell r="G4466">
            <v>2022</v>
          </cell>
          <cell r="H4466">
            <v>0.4</v>
          </cell>
          <cell r="I4466">
            <v>1</v>
          </cell>
        </row>
        <row r="4467">
          <cell r="B4467" t="str">
            <v>Установка счетчиков (Сивакова А.Ю.)</v>
          </cell>
          <cell r="C4467" t="str">
            <v>20.7500.3711.21</v>
          </cell>
          <cell r="D4467" t="str">
            <v>IT.75.1625.698</v>
          </cell>
          <cell r="F4467" t="str">
            <v>8.2.1_0,4 кВ и ниже с ТТ_средства коммерческого учета электрической энергии (мощности) трехфазные прямого включения</v>
          </cell>
          <cell r="G4467">
            <v>2022</v>
          </cell>
          <cell r="H4467">
            <v>0.4</v>
          </cell>
          <cell r="I4467">
            <v>1</v>
          </cell>
        </row>
        <row r="4468">
          <cell r="B4468" t="str">
            <v>Установка счетчиков (Комогорцев В.Г.)</v>
          </cell>
          <cell r="C4468" t="str">
            <v>20.7500.2515.22</v>
          </cell>
          <cell r="D4468" t="str">
            <v>IT.75.1625.699</v>
          </cell>
          <cell r="F4468" t="str">
            <v>8.2.1_0,4 кВ и ниже с ТТ_средства коммерческого учета электрической энергии (мощности) трехфазные прямого включения</v>
          </cell>
          <cell r="G4468">
            <v>2022</v>
          </cell>
          <cell r="H4468">
            <v>0.4</v>
          </cell>
          <cell r="I4468">
            <v>1</v>
          </cell>
        </row>
        <row r="4469">
          <cell r="B4469" t="str">
            <v>Установка счетчиков (Вольф Э.Г.)</v>
          </cell>
          <cell r="C4469" t="str">
            <v>20.7500.2568.22</v>
          </cell>
          <cell r="D4469" t="str">
            <v>IT.75.1625.700</v>
          </cell>
          <cell r="F4469" t="str">
            <v>8.2.1_0,4 кВ и ниже с ТТ_средства коммерческого учета электрической энергии (мощности) трехфазные прямого включения</v>
          </cell>
          <cell r="G4469">
            <v>2022</v>
          </cell>
          <cell r="H4469">
            <v>0.4</v>
          </cell>
          <cell r="I4469">
            <v>1</v>
          </cell>
        </row>
        <row r="4470">
          <cell r="B4470" t="str">
            <v>Установка счетчиков (Мальцев А.Ю.)</v>
          </cell>
          <cell r="C4470" t="str">
            <v>20.7500.2717.22</v>
          </cell>
          <cell r="D4470" t="str">
            <v>IT.75.1625.702</v>
          </cell>
          <cell r="F4470" t="str">
            <v>8.2.1_0,4 кВ и ниже с ТТ_средства коммерческого учета электрической энергии (мощности) трехфазные прямого включения</v>
          </cell>
          <cell r="G4470">
            <v>2022</v>
          </cell>
          <cell r="H4470">
            <v>0.4</v>
          </cell>
          <cell r="I4470">
            <v>1</v>
          </cell>
        </row>
        <row r="4471">
          <cell r="B4471" t="str">
            <v>Установка счетчиков (Бакуменко Т.Ю.)</v>
          </cell>
          <cell r="C4471" t="str">
            <v>20.7500.2731.22</v>
          </cell>
          <cell r="D4471" t="str">
            <v>IT.75.1625.706</v>
          </cell>
          <cell r="F4471" t="str">
            <v>8.2.1_0,4 кВ и ниже с ТТ_средства коммерческого учета электрической энергии (мощности) трехфазные прямого включения</v>
          </cell>
          <cell r="G4471">
            <v>2022</v>
          </cell>
          <cell r="H4471">
            <v>0.4</v>
          </cell>
          <cell r="I4471">
            <v>1</v>
          </cell>
        </row>
        <row r="4472">
          <cell r="B4472" t="str">
            <v>Установка счетчиков (Дураков В.Н.)</v>
          </cell>
          <cell r="C4472" t="str">
            <v>20.7500.3759.21</v>
          </cell>
          <cell r="D4472" t="str">
            <v>IT.75.1625.708</v>
          </cell>
          <cell r="F4472" t="str">
            <v>8.2.1_0,4 кВ и ниже с ТТ_средства коммерческого учета электрической энергии (мощности) трехфазные прямого включения</v>
          </cell>
          <cell r="G4472">
            <v>2022</v>
          </cell>
          <cell r="H4472">
            <v>0.4</v>
          </cell>
          <cell r="I4472">
            <v>1</v>
          </cell>
        </row>
        <row r="4473">
          <cell r="B4473" t="str">
            <v>Установка счетчиков (Трофимов С.М.)</v>
          </cell>
          <cell r="C4473" t="str">
            <v>20.7500.1472.22</v>
          </cell>
          <cell r="D4473" t="str">
            <v>IT.75.1625.709</v>
          </cell>
          <cell r="F4473" t="str">
            <v>8.2.1_0,4 кВ и ниже с ТТ_средства коммерческого учета электрической энергии (мощности) трехфазные прямого включения</v>
          </cell>
          <cell r="G4473">
            <v>2022</v>
          </cell>
          <cell r="H4473">
            <v>0.4</v>
          </cell>
          <cell r="I4473">
            <v>1</v>
          </cell>
        </row>
        <row r="4474">
          <cell r="B4474" t="str">
            <v>Установка счетчиков (Иванов Е.В.)</v>
          </cell>
          <cell r="C4474" t="str">
            <v>20.7500.3627.21</v>
          </cell>
          <cell r="D4474" t="str">
            <v>IT.75.1625.710</v>
          </cell>
          <cell r="F4474" t="str">
            <v>8.2.1_0,4 кВ и ниже с ТТ_средства коммерческого учета электрической энергии (мощности) трехфазные прямого включения</v>
          </cell>
          <cell r="G4474">
            <v>2022</v>
          </cell>
          <cell r="H4474">
            <v>0.4</v>
          </cell>
          <cell r="I4474">
            <v>1</v>
          </cell>
        </row>
        <row r="4475">
          <cell r="B4475" t="str">
            <v>Установка счетчиков (Шишмарева З.Н.)</v>
          </cell>
          <cell r="C4475" t="str">
            <v>20.7500.1978.22</v>
          </cell>
          <cell r="D4475" t="str">
            <v>IT.75.1625.712</v>
          </cell>
          <cell r="F4475" t="str">
            <v>8.2.1_0,4 кВ и ниже с ТТ_средства коммерческого учета электрической энергии (мощности) трехфазные прямого включения</v>
          </cell>
          <cell r="G4475">
            <v>2022</v>
          </cell>
          <cell r="H4475">
            <v>0.4</v>
          </cell>
          <cell r="I4475">
            <v>1</v>
          </cell>
        </row>
        <row r="4476">
          <cell r="B4476" t="str">
            <v>Установка счетчиков (Никитин А.К.)</v>
          </cell>
          <cell r="C4476" t="str">
            <v>20.7500.1358.22</v>
          </cell>
          <cell r="D4476" t="str">
            <v>IT.75.1625.713</v>
          </cell>
          <cell r="F4476" t="str">
            <v>8.2.1_0,4 кВ и ниже с ТТ_средства коммерческого учета электрической энергии (мощности) трехфазные прямого включения</v>
          </cell>
          <cell r="G4476">
            <v>2022</v>
          </cell>
          <cell r="H4476">
            <v>0.4</v>
          </cell>
          <cell r="I4476">
            <v>1</v>
          </cell>
        </row>
        <row r="4477">
          <cell r="B4477" t="str">
            <v>Установка счетчиков (Михайлова Т.И.)</v>
          </cell>
          <cell r="C4477" t="str">
            <v>20.7500.18.21</v>
          </cell>
          <cell r="D4477" t="str">
            <v>IT.75.1625.714</v>
          </cell>
          <cell r="F4477" t="str">
            <v>8.2.1_0,4 кВ и ниже с ТТ_средства коммерческого учета электрической энергии (мощности) трехфазные прямого включения</v>
          </cell>
          <cell r="G4477">
            <v>2022</v>
          </cell>
          <cell r="H4477">
            <v>0.4</v>
          </cell>
          <cell r="I4477">
            <v>1</v>
          </cell>
        </row>
        <row r="4478">
          <cell r="B4478" t="str">
            <v>Установка счетчиков (Арапова Е.Е.)</v>
          </cell>
          <cell r="C4478" t="str">
            <v>20.7500.1282.22</v>
          </cell>
          <cell r="D4478" t="str">
            <v>IT.75.1625.716</v>
          </cell>
          <cell r="F4478" t="str">
            <v>8.2.1_0,4 кВ и ниже с ТТ_средства коммерческого учета электрической энергии (мощности) трехфазные прямого включения</v>
          </cell>
          <cell r="G4478">
            <v>2022</v>
          </cell>
          <cell r="H4478">
            <v>0.4</v>
          </cell>
          <cell r="I4478">
            <v>1</v>
          </cell>
        </row>
        <row r="4479">
          <cell r="B4479" t="str">
            <v>Установка счетчиков (Беломестнов В.И.)</v>
          </cell>
          <cell r="C4479" t="str">
            <v>20.7500.1122.22</v>
          </cell>
          <cell r="D4479" t="str">
            <v>IT.75.1625.718</v>
          </cell>
          <cell r="F4479" t="str">
            <v>8.2.1_0,4 кВ и ниже с ТТ_средства коммерческого учета электрической энергии (мощности) трехфазные прямого включения</v>
          </cell>
          <cell r="G4479">
            <v>2022</v>
          </cell>
          <cell r="H4479">
            <v>0.4</v>
          </cell>
          <cell r="I4479">
            <v>1</v>
          </cell>
        </row>
        <row r="4480">
          <cell r="B4480" t="str">
            <v>Установка счетчиков (Дорожков М.В.)</v>
          </cell>
          <cell r="C4480" t="str">
            <v>20.7500.854.19</v>
          </cell>
          <cell r="D4480" t="str">
            <v>IT.75.1625.719</v>
          </cell>
          <cell r="F4480" t="str">
            <v>8.2.1_0,4 кВ и ниже с ТТ_средства коммерческого учета электрической энергии (мощности) трехфазные прямого включения</v>
          </cell>
          <cell r="G4480">
            <v>2022</v>
          </cell>
          <cell r="H4480">
            <v>0.4</v>
          </cell>
          <cell r="I4480">
            <v>1</v>
          </cell>
        </row>
        <row r="4481">
          <cell r="B4481" t="str">
            <v>Установка счетчиков (Бастригин Ю.П.)</v>
          </cell>
          <cell r="C4481" t="str">
            <v>20.7500.1345.22</v>
          </cell>
          <cell r="D4481" t="str">
            <v>IT.75.1625.720</v>
          </cell>
          <cell r="F4481" t="str">
            <v>8.2.1_0,4 кВ и ниже с ТТ_средства коммерческого учета электрической энергии (мощности) трехфазные прямого включения</v>
          </cell>
          <cell r="G4481">
            <v>2022</v>
          </cell>
          <cell r="H4481">
            <v>0.4</v>
          </cell>
          <cell r="I4481">
            <v>1</v>
          </cell>
        </row>
        <row r="4482">
          <cell r="B4482" t="str">
            <v>Установка счетчиков (Кузютина Д.А.)</v>
          </cell>
          <cell r="C4482" t="str">
            <v>20.7500.1095.22</v>
          </cell>
          <cell r="D4482" t="str">
            <v>IT.75.1625.722</v>
          </cell>
          <cell r="F4482" t="str">
            <v>8.2.1_0,4 кВ и ниже с ТТ_средства коммерческого учета электрической энергии (мощности) трехфазные прямого включения</v>
          </cell>
          <cell r="G4482">
            <v>2022</v>
          </cell>
          <cell r="H4482">
            <v>0.4</v>
          </cell>
          <cell r="I4482">
            <v>1</v>
          </cell>
        </row>
        <row r="4483">
          <cell r="B4483" t="str">
            <v>Установка счетчиков (ГУЗ "Красночикойска</v>
          </cell>
          <cell r="C4483" t="str">
            <v>20.7500.3194.21</v>
          </cell>
          <cell r="D4483" t="str">
            <v>IT.75.1625.724</v>
          </cell>
          <cell r="F4483" t="str">
            <v>8.2.1_0,4 кВ и ниже с ТТ_средства коммерческого учета электрической энергии (мощности) трехфазные прямого включения</v>
          </cell>
          <cell r="G4483">
            <v>2022</v>
          </cell>
          <cell r="H4483">
            <v>0.4</v>
          </cell>
          <cell r="I4483">
            <v>1</v>
          </cell>
        </row>
        <row r="4484">
          <cell r="B4484" t="str">
            <v>Установка счетчиков (Матвеев С.В.)</v>
          </cell>
          <cell r="C4484" t="str">
            <v>20.7500.1403.22</v>
          </cell>
          <cell r="D4484" t="str">
            <v>IT.75.1625.725</v>
          </cell>
          <cell r="F4484" t="str">
            <v>8.2.1_0,4 кВ и ниже с ТТ_средства коммерческого учета электрической энергии (мощности) трехфазные прямого включения</v>
          </cell>
          <cell r="G4484">
            <v>2022</v>
          </cell>
          <cell r="H4484">
            <v>0.4</v>
          </cell>
          <cell r="I4484">
            <v>1</v>
          </cell>
        </row>
        <row r="4485">
          <cell r="B4485" t="str">
            <v>Установка счетчиков (Котиков А.В.)</v>
          </cell>
          <cell r="C4485" t="str">
            <v>20.7500.843.22</v>
          </cell>
          <cell r="D4485" t="str">
            <v>IT.75.1625.727</v>
          </cell>
          <cell r="F4485" t="str">
            <v>8.2.1_0,4 кВ и ниже с ТТ_средства коммерческого учета электрической энергии (мощности) трехфазные прямого включения</v>
          </cell>
          <cell r="G4485">
            <v>2022</v>
          </cell>
          <cell r="H4485">
            <v>0.4</v>
          </cell>
          <cell r="I4485">
            <v>1</v>
          </cell>
        </row>
        <row r="4486">
          <cell r="B4486" t="str">
            <v>Установка счетчиков (Раздобреева О.С.)</v>
          </cell>
          <cell r="C4486" t="str">
            <v>20.7500.817.22</v>
          </cell>
          <cell r="D4486" t="str">
            <v>IT.75.1625.728</v>
          </cell>
          <cell r="F4486" t="str">
            <v>8.2.1_0,4 кВ и ниже с ТТ_средства коммерческого учета электрической энергии (мощности) трехфазные прямого включения</v>
          </cell>
          <cell r="G4486">
            <v>2022</v>
          </cell>
          <cell r="H4486">
            <v>0.4</v>
          </cell>
          <cell r="I4486">
            <v>1</v>
          </cell>
        </row>
        <row r="4487">
          <cell r="B4487" t="str">
            <v>Установка счетчиков (Ишенин А.Е.)</v>
          </cell>
          <cell r="C4487" t="str">
            <v>20.7500.195.22</v>
          </cell>
          <cell r="D4487" t="str">
            <v>IT.75.1625.726</v>
          </cell>
          <cell r="F4487" t="str">
            <v>8.2.1_0,4 кВ и ниже с ТТ_средства коммерческого учета электрической энергии (мощности) трехфазные прямого включения</v>
          </cell>
          <cell r="G4487">
            <v>2022</v>
          </cell>
          <cell r="H4487">
            <v>0.4</v>
          </cell>
          <cell r="I4487">
            <v>1</v>
          </cell>
        </row>
        <row r="4488">
          <cell r="B4488" t="str">
            <v>Установка счетчиков (Золотухина Н.Н.)</v>
          </cell>
          <cell r="C4488" t="str">
            <v>20.7500.2956.22</v>
          </cell>
          <cell r="D4488" t="str">
            <v>IT.75.1625.729</v>
          </cell>
          <cell r="F4488" t="str">
            <v>8.2.1_0,4 кВ и ниже с ТТ_средства коммерческого учета электрической энергии (мощности) трехфазные прямого включения</v>
          </cell>
          <cell r="G4488">
            <v>2022</v>
          </cell>
          <cell r="H4488">
            <v>0.4</v>
          </cell>
          <cell r="I4488">
            <v>1</v>
          </cell>
        </row>
        <row r="4489">
          <cell r="B4489" t="str">
            <v>Установка счетчиков (Аладько О.П.)</v>
          </cell>
          <cell r="C4489" t="str">
            <v>20.7500.569.22</v>
          </cell>
          <cell r="D4489" t="str">
            <v>IT.75.1625.730</v>
          </cell>
          <cell r="F4489" t="str">
            <v>8.2.1_0,4 кВ и ниже с ТТ_средства коммерческого учета электрической энергии (мощности) трехфазные прямого включения</v>
          </cell>
          <cell r="G4489">
            <v>2022</v>
          </cell>
          <cell r="H4489">
            <v>0.4</v>
          </cell>
          <cell r="I4489">
            <v>1</v>
          </cell>
        </row>
        <row r="4490">
          <cell r="B4490" t="str">
            <v>Установка счетчиков (Васенин А.Э.)</v>
          </cell>
          <cell r="C4490" t="str">
            <v>20.7500.613.22</v>
          </cell>
          <cell r="D4490" t="str">
            <v>IT.75.1625.731</v>
          </cell>
          <cell r="F4490" t="str">
            <v>8.2.1_0,4 кВ и ниже с ТТ_средства коммерческого учета электрической энергии (мощности) трехфазные прямого включения</v>
          </cell>
          <cell r="G4490">
            <v>2022</v>
          </cell>
          <cell r="H4490">
            <v>0.4</v>
          </cell>
          <cell r="I4490">
            <v>1</v>
          </cell>
        </row>
        <row r="4491">
          <cell r="B4491" t="str">
            <v>Установка счетчиков (Кайдалова В.Н.)</v>
          </cell>
          <cell r="C4491" t="str">
            <v>20.7500.1136.22</v>
          </cell>
          <cell r="D4491" t="str">
            <v>IT.75.1625.732</v>
          </cell>
          <cell r="F4491" t="str">
            <v>8.2.1_0,4 кВ и ниже с ТТ_средства коммерческого учета электрической энергии (мощности) трехфазные прямого включения</v>
          </cell>
          <cell r="G4491">
            <v>2022</v>
          </cell>
          <cell r="H4491">
            <v>0.4</v>
          </cell>
          <cell r="I4491">
            <v>1</v>
          </cell>
        </row>
        <row r="4492">
          <cell r="B4492" t="str">
            <v>Установка счетчиков (Лончаков Г.Ю.)</v>
          </cell>
          <cell r="C4492" t="str">
            <v>20.7500.3634.21</v>
          </cell>
          <cell r="D4492" t="str">
            <v>IT.75.1625.733</v>
          </cell>
          <cell r="F4492" t="str">
            <v>8.2.1_0,4 кВ и ниже с ТТ_средства коммерческого учета электрической энергии (мощности) трехфазные прямого включения</v>
          </cell>
          <cell r="G4492">
            <v>2022</v>
          </cell>
          <cell r="H4492">
            <v>0.4</v>
          </cell>
          <cell r="I4492">
            <v>1</v>
          </cell>
        </row>
        <row r="4493">
          <cell r="B4493" t="str">
            <v>Установка счетчиков (Климов А.В.)</v>
          </cell>
          <cell r="C4493" t="str">
            <v>20.7500.533.22</v>
          </cell>
          <cell r="D4493" t="str">
            <v>IT.75.1625.734</v>
          </cell>
          <cell r="F4493" t="str">
            <v>8.2.1_0,4 кВ и ниже с ТТ_средства коммерческого учета электрической энергии (мощности) трехфазные прямого включения</v>
          </cell>
          <cell r="G4493">
            <v>2022</v>
          </cell>
          <cell r="H4493">
            <v>0.4</v>
          </cell>
          <cell r="I4493">
            <v>1</v>
          </cell>
        </row>
        <row r="4494">
          <cell r="B4494" t="str">
            <v>Установка счетчиков (Измайлов А.Н.)</v>
          </cell>
          <cell r="C4494" t="str">
            <v>20.7500.3573.21</v>
          </cell>
          <cell r="D4494" t="str">
            <v>IT.75.1625.735</v>
          </cell>
          <cell r="F4494" t="str">
            <v>8.2.1_0,4 кВ и ниже с ТТ_средства коммерческого учета электрической энергии (мощности) трехфазные прямого включения</v>
          </cell>
          <cell r="G4494">
            <v>2022</v>
          </cell>
          <cell r="H4494">
            <v>0.4</v>
          </cell>
          <cell r="I4494">
            <v>1</v>
          </cell>
        </row>
        <row r="4495">
          <cell r="B4495" t="str">
            <v>Установка счетчиков (Пальцева А.С.)</v>
          </cell>
          <cell r="C4495" t="str">
            <v>20.7500.940.22</v>
          </cell>
          <cell r="D4495" t="str">
            <v>IT.75.1625.736</v>
          </cell>
          <cell r="F4495" t="str">
            <v>8.2.1_0,4 кВ и ниже с ТТ_средства коммерческого учета электрической энергии (мощности) трехфазные прямого включения</v>
          </cell>
          <cell r="G4495">
            <v>2022</v>
          </cell>
          <cell r="H4495">
            <v>0.4</v>
          </cell>
          <cell r="I4495">
            <v>1</v>
          </cell>
        </row>
        <row r="4496">
          <cell r="B4496" t="str">
            <v>Установка счетчиков (Софьянников В.Н.)</v>
          </cell>
          <cell r="C4496" t="str">
            <v>20.7500.3248.21</v>
          </cell>
          <cell r="D4496" t="str">
            <v>IT.75.1625.737</v>
          </cell>
          <cell r="F4496" t="str">
            <v>8.2.1_0,4 кВ и ниже с ТТ_средства коммерческого учета электрической энергии (мощности) трехфазные прямого включения</v>
          </cell>
          <cell r="G4496">
            <v>2022</v>
          </cell>
          <cell r="H4496">
            <v>0.4</v>
          </cell>
          <cell r="I4496">
            <v>1</v>
          </cell>
        </row>
        <row r="4497">
          <cell r="B4497" t="str">
            <v>Установка счетчиков (Куйдин В.В.)</v>
          </cell>
          <cell r="C4497" t="str">
            <v>20.7500.1859.22</v>
          </cell>
          <cell r="D4497" t="str">
            <v>IT.75.1625.738</v>
          </cell>
          <cell r="F4497" t="str">
            <v>8.2.1_0,4 кВ и ниже с ТТ_средства коммерческого учета электрической энергии (мощности) трехфазные прямого включения</v>
          </cell>
          <cell r="G4497">
            <v>2022</v>
          </cell>
          <cell r="H4497">
            <v>0.4</v>
          </cell>
          <cell r="I4497">
            <v>1</v>
          </cell>
        </row>
        <row r="4498">
          <cell r="B4498" t="str">
            <v>Установка счетчиков (ГОСУДАРСТВЕННОЕ КАЗ</v>
          </cell>
          <cell r="C4498" t="str">
            <v>20.7500.2525.22</v>
          </cell>
          <cell r="D4498" t="str">
            <v>IT.75.1625.739</v>
          </cell>
          <cell r="F4498" t="str">
            <v>8.2.1_0,4 кВ и ниже с ТТ_средства коммерческого учета электрической энергии (мощности) трехфазные прямого включения</v>
          </cell>
          <cell r="G4498">
            <v>2022</v>
          </cell>
          <cell r="H4498">
            <v>0.4</v>
          </cell>
          <cell r="I4498">
            <v>1</v>
          </cell>
        </row>
        <row r="4499">
          <cell r="B4499" t="str">
            <v>Установка счетчиков (Куликов С.В.)</v>
          </cell>
          <cell r="C4499" t="str">
            <v>20.7500.3530.21</v>
          </cell>
          <cell r="D4499" t="str">
            <v>IT.75.1625.741</v>
          </cell>
          <cell r="F4499" t="str">
            <v>8.2.1_0,4 кВ и ниже с ТТ_средства коммерческого учета электрической энергии (мощности) трехфазные прямого включения</v>
          </cell>
          <cell r="G4499">
            <v>2022</v>
          </cell>
          <cell r="H4499">
            <v>0.4</v>
          </cell>
          <cell r="I4499">
            <v>1</v>
          </cell>
        </row>
        <row r="4500">
          <cell r="B4500" t="str">
            <v>Установка счетчиков (Орлов Д.А.)</v>
          </cell>
          <cell r="C4500" t="str">
            <v>20.7500.1120.22</v>
          </cell>
          <cell r="D4500" t="str">
            <v>IT.75.1625.747</v>
          </cell>
          <cell r="F4500" t="str">
            <v>8.2.1_0,4 кВ и ниже с ТТ_средства коммерческого учета электрической энергии (мощности) трехфазные прямого включения</v>
          </cell>
          <cell r="G4500">
            <v>2022</v>
          </cell>
          <cell r="H4500">
            <v>0.4</v>
          </cell>
          <cell r="I4500">
            <v>1</v>
          </cell>
        </row>
        <row r="4501">
          <cell r="B4501" t="str">
            <v>Установка счетчиков (Симонова О.Н.)</v>
          </cell>
          <cell r="C4501" t="str">
            <v>20.7500.1163.22</v>
          </cell>
          <cell r="D4501" t="str">
            <v>IT.75.1625.748</v>
          </cell>
          <cell r="F4501" t="str">
            <v>8.2.1_0,4 кВ и ниже с ТТ_средства коммерческого учета электрической энергии (мощности) трехфазные прямого включения</v>
          </cell>
          <cell r="G4501">
            <v>2022</v>
          </cell>
          <cell r="H4501">
            <v>0.4</v>
          </cell>
          <cell r="I4501">
            <v>1</v>
          </cell>
        </row>
        <row r="4502">
          <cell r="B4502" t="str">
            <v>Установка счетчиков (Яковлев Р.А.)</v>
          </cell>
          <cell r="C4502" t="str">
            <v>20.7500.2172.22</v>
          </cell>
          <cell r="D4502" t="str">
            <v>IT.75.1625.750</v>
          </cell>
          <cell r="F4502" t="str">
            <v>8.2.1_0,4 кВ и ниже с ТТ_средства коммерческого учета электрической энергии (мощности) трехфазные прямого включения</v>
          </cell>
          <cell r="G4502">
            <v>2022</v>
          </cell>
          <cell r="H4502">
            <v>0.4</v>
          </cell>
          <cell r="I4502">
            <v>1</v>
          </cell>
        </row>
        <row r="4503">
          <cell r="B4503" t="str">
            <v>Установка счетчиков (Кривоносенко И.Н.)</v>
          </cell>
          <cell r="C4503" t="str">
            <v>20.7500.2737.22</v>
          </cell>
          <cell r="D4503" t="str">
            <v>IT.75.1625.751</v>
          </cell>
          <cell r="F4503" t="str">
            <v>8.2.1_0,4 кВ и ниже с ТТ_средства коммерческого учета электрической энергии (мощности) трехфазные прямого включения</v>
          </cell>
          <cell r="G4503">
            <v>2022</v>
          </cell>
          <cell r="H4503">
            <v>0.4</v>
          </cell>
          <cell r="I4503">
            <v>1</v>
          </cell>
        </row>
        <row r="4504">
          <cell r="B4504" t="str">
            <v>Установка счетчиков (Власюк Ф.А.)</v>
          </cell>
          <cell r="C4504" t="str">
            <v>20.7500.1549.22</v>
          </cell>
          <cell r="D4504" t="str">
            <v>IT.75.1625.754</v>
          </cell>
          <cell r="F4504" t="str">
            <v>8.2.1_0,4 кВ и ниже с ТТ_средства коммерческого учета электрической энергии (мощности) трехфазные прямого включения</v>
          </cell>
          <cell r="G4504">
            <v>2022</v>
          </cell>
          <cell r="H4504">
            <v>0.4</v>
          </cell>
          <cell r="I4504">
            <v>1</v>
          </cell>
        </row>
        <row r="4505">
          <cell r="B4505" t="str">
            <v>Установка счетчиков (Стапанищева Г.А.)</v>
          </cell>
          <cell r="C4505" t="str">
            <v>20.7500.846.22</v>
          </cell>
          <cell r="D4505" t="str">
            <v>IT.75.1625.755</v>
          </cell>
          <cell r="F4505" t="str">
            <v>8.2.1_0,4 кВ и ниже с ТТ_средства коммерческого учета электрической энергии (мощности) трехфазные прямого включения</v>
          </cell>
          <cell r="G4505">
            <v>2022</v>
          </cell>
          <cell r="H4505">
            <v>0.4</v>
          </cell>
          <cell r="I4505">
            <v>1</v>
          </cell>
        </row>
        <row r="4506">
          <cell r="B4506" t="str">
            <v>Установка счетчиков (Харитонова В.В.)</v>
          </cell>
          <cell r="C4506" t="str">
            <v>20.7500.1517.22</v>
          </cell>
          <cell r="D4506" t="str">
            <v>IT.75.1625.756</v>
          </cell>
          <cell r="F4506" t="str">
            <v>8.2.1_0,4 кВ и ниже с ТТ_средства коммерческого учета электрической энергии (мощности) трехфазные прямого включения</v>
          </cell>
          <cell r="G4506">
            <v>2022</v>
          </cell>
          <cell r="H4506">
            <v>0.4</v>
          </cell>
          <cell r="I4506">
            <v>1</v>
          </cell>
        </row>
        <row r="4507">
          <cell r="B4507" t="str">
            <v>Установка счетчиков (Рыгзынов Д.З.)</v>
          </cell>
          <cell r="C4507" t="str">
            <v>20.7500.1529.22</v>
          </cell>
          <cell r="D4507" t="str">
            <v>IT.75.1625.757</v>
          </cell>
          <cell r="F4507" t="str">
            <v>8.2.1_0,4 кВ и ниже с ТТ_средства коммерческого учета электрической энергии (мощности) трехфазные прямого включения</v>
          </cell>
          <cell r="G4507">
            <v>2022</v>
          </cell>
          <cell r="H4507">
            <v>0.4</v>
          </cell>
          <cell r="I4507">
            <v>1</v>
          </cell>
        </row>
        <row r="4508">
          <cell r="B4508" t="str">
            <v>Установка счетчиков (Хикматова О.А.)</v>
          </cell>
          <cell r="C4508" t="str">
            <v>20.7500.2401.22</v>
          </cell>
          <cell r="D4508" t="str">
            <v>IT.75.1625.758</v>
          </cell>
          <cell r="F4508" t="str">
            <v>8.2.1_0,4 кВ и ниже с ТТ_средства коммерческого учета электрической энергии (мощности) трехфазные прямого включения</v>
          </cell>
          <cell r="G4508">
            <v>2022</v>
          </cell>
          <cell r="H4508">
            <v>0.4</v>
          </cell>
          <cell r="I4508">
            <v>1</v>
          </cell>
        </row>
        <row r="4509">
          <cell r="B4509" t="str">
            <v>Установка счетчиков (Козлова Л.М.)</v>
          </cell>
          <cell r="C4509" t="str">
            <v>20.7500.3552.21</v>
          </cell>
          <cell r="D4509" t="str">
            <v>IT.75.1625.759</v>
          </cell>
          <cell r="F4509" t="str">
            <v>8.2.1_0,4 кВ и ниже с ТТ_средства коммерческого учета электрической энергии (мощности) трехфазные прямого включения</v>
          </cell>
          <cell r="G4509">
            <v>2022</v>
          </cell>
          <cell r="H4509">
            <v>0.4</v>
          </cell>
          <cell r="I4509">
            <v>1</v>
          </cell>
        </row>
        <row r="4510">
          <cell r="B4510" t="str">
            <v>Установка счетчиков (Крупкина Е.С.)</v>
          </cell>
          <cell r="C4510" t="str">
            <v>20.7500.382.22</v>
          </cell>
          <cell r="D4510" t="str">
            <v>IT.75.1625.760</v>
          </cell>
          <cell r="F4510" t="str">
            <v>8.2.1_0,4 кВ и ниже с ТТ_средства коммерческого учета электрической энергии (мощности) трехфазные прямого включения</v>
          </cell>
          <cell r="G4510">
            <v>2022</v>
          </cell>
          <cell r="H4510">
            <v>0.4</v>
          </cell>
          <cell r="I4510">
            <v>1</v>
          </cell>
        </row>
        <row r="4511">
          <cell r="B4511" t="str">
            <v>Установка счетчиков (Сосов Н.Д.)</v>
          </cell>
          <cell r="C4511" t="str">
            <v>20.7500.1800.22</v>
          </cell>
          <cell r="D4511" t="str">
            <v>IT.75.1625.761</v>
          </cell>
          <cell r="F4511" t="str">
            <v>8.2.1_0,4 кВ и ниже с ТТ_средства коммерческого учета электрической энергии (мощности) трехфазные прямого включения</v>
          </cell>
          <cell r="G4511">
            <v>2022</v>
          </cell>
          <cell r="H4511">
            <v>0.4</v>
          </cell>
          <cell r="I4511">
            <v>1</v>
          </cell>
        </row>
        <row r="4512">
          <cell r="B4512" t="str">
            <v>Установка счетчиков (Батуева Ю.А.)</v>
          </cell>
          <cell r="C4512" t="str">
            <v>20.7500.2351.22</v>
          </cell>
          <cell r="D4512" t="str">
            <v>IT.75.1625.762</v>
          </cell>
          <cell r="F4512" t="str">
            <v>8.2.1_0,4 кВ и ниже с ТТ_средства коммерческого учета электрической энергии (мощности) трехфазные прямого включения</v>
          </cell>
          <cell r="G4512">
            <v>2022</v>
          </cell>
          <cell r="H4512">
            <v>0.4</v>
          </cell>
          <cell r="I4512">
            <v>1</v>
          </cell>
        </row>
        <row r="4513">
          <cell r="B4513" t="str">
            <v>Установка счетчиков (Ключевская Н.С.)</v>
          </cell>
          <cell r="C4513" t="str">
            <v>20.7500.2586.22</v>
          </cell>
          <cell r="D4513" t="str">
            <v>IT.75.1625.763</v>
          </cell>
          <cell r="F4513" t="str">
            <v>8.2.1_0,4 кВ и ниже с ТТ_средства коммерческого учета электрической энергии (мощности) трехфазные прямого включения</v>
          </cell>
          <cell r="G4513">
            <v>2022</v>
          </cell>
          <cell r="H4513">
            <v>0.4</v>
          </cell>
          <cell r="I4513">
            <v>1</v>
          </cell>
        </row>
        <row r="4514">
          <cell r="B4514" t="str">
            <v>Установка счетчиков (Аширова Т.Ю.)</v>
          </cell>
          <cell r="C4514" t="str">
            <v>20.7500.2440.22</v>
          </cell>
          <cell r="D4514" t="str">
            <v>IT.75.1625.764</v>
          </cell>
          <cell r="F4514" t="str">
            <v>8.2.1_0,4 кВ и ниже с ТТ_средства коммерческого учета электрической энергии (мощности) трехфазные прямого включения</v>
          </cell>
          <cell r="G4514">
            <v>2022</v>
          </cell>
          <cell r="H4514">
            <v>0.4</v>
          </cell>
          <cell r="I4514">
            <v>1</v>
          </cell>
        </row>
        <row r="4515">
          <cell r="B4515" t="str">
            <v>Установка счетчиков (Страмилов В.С.)</v>
          </cell>
          <cell r="C4515" t="str">
            <v>20.7500.2257.22</v>
          </cell>
          <cell r="D4515" t="str">
            <v>IT.75.1625.765</v>
          </cell>
          <cell r="F4515" t="str">
            <v>8.2.1_0,4 кВ и ниже с ТТ_средства коммерческого учета электрической энергии (мощности) трехфазные прямого включения</v>
          </cell>
          <cell r="G4515">
            <v>2022</v>
          </cell>
          <cell r="H4515">
            <v>0.4</v>
          </cell>
          <cell r="I4515">
            <v>1</v>
          </cell>
        </row>
        <row r="4516">
          <cell r="B4516" t="str">
            <v>Установка счетчиков (Едифанов Е.А.)</v>
          </cell>
          <cell r="C4516" t="str">
            <v>20.7500.706.22</v>
          </cell>
          <cell r="D4516" t="str">
            <v>IT.75.1625.766</v>
          </cell>
          <cell r="F4516" t="str">
            <v>8.2.1_0,4 кВ и ниже с ТТ_средства коммерческого учета электрической энергии (мощности) трехфазные прямого включения</v>
          </cell>
          <cell r="G4516">
            <v>2022</v>
          </cell>
          <cell r="H4516">
            <v>0.4</v>
          </cell>
          <cell r="I4516">
            <v>1</v>
          </cell>
        </row>
        <row r="4517">
          <cell r="B4517" t="str">
            <v>Установка счетчиков (Землянов Р.С.)</v>
          </cell>
          <cell r="C4517" t="str">
            <v>20.7500.750.22</v>
          </cell>
          <cell r="D4517" t="str">
            <v>IT.75.1625.767</v>
          </cell>
          <cell r="F4517" t="str">
            <v>8.2.1_0,4 кВ и ниже с ТТ_средства коммерческого учета электрической энергии (мощности) трехфазные прямого включения</v>
          </cell>
          <cell r="G4517">
            <v>2022</v>
          </cell>
          <cell r="H4517">
            <v>0.4</v>
          </cell>
          <cell r="I4517">
            <v>1</v>
          </cell>
        </row>
        <row r="4518">
          <cell r="B4518" t="str">
            <v>Установка счетчиков (Санданова В.)</v>
          </cell>
          <cell r="C4518" t="str">
            <v>20.7500.594.22</v>
          </cell>
          <cell r="D4518" t="str">
            <v>IT.75.1625.768</v>
          </cell>
          <cell r="F4518" t="str">
            <v>8.2.1_0,4 кВ и ниже с ТТ_средства коммерческого учета электрической энергии (мощности) трехфазные прямого включения</v>
          </cell>
          <cell r="G4518">
            <v>2022</v>
          </cell>
          <cell r="H4518">
            <v>0.4</v>
          </cell>
          <cell r="I4518">
            <v>1</v>
          </cell>
        </row>
        <row r="4519">
          <cell r="B4519" t="str">
            <v>Установка счетчиков (Сенокосова Н.А.)</v>
          </cell>
          <cell r="C4519" t="str">
            <v>20.7500.2557.22</v>
          </cell>
          <cell r="D4519" t="str">
            <v>IT.75.1625.769</v>
          </cell>
          <cell r="F4519" t="str">
            <v>8.2.1_0,4 кВ и ниже с ТТ_средства коммерческого учета электрической энергии (мощности) трехфазные прямого включения</v>
          </cell>
          <cell r="G4519">
            <v>2022</v>
          </cell>
          <cell r="H4519">
            <v>0.4</v>
          </cell>
          <cell r="I4519">
            <v>1</v>
          </cell>
        </row>
        <row r="4520">
          <cell r="B4520" t="str">
            <v>Установка счетчиков (Немеров В.Е.)</v>
          </cell>
          <cell r="C4520" t="str">
            <v>20.7500.2919.22</v>
          </cell>
          <cell r="D4520" t="str">
            <v>IT.75.1625.770</v>
          </cell>
          <cell r="F4520" t="str">
            <v>8.2.1_0,4 кВ и ниже с ТТ_средства коммерческого учета электрической энергии (мощности) трехфазные прямого включения</v>
          </cell>
          <cell r="G4520">
            <v>2022</v>
          </cell>
          <cell r="H4520">
            <v>0.4</v>
          </cell>
          <cell r="I4520">
            <v>1</v>
          </cell>
        </row>
        <row r="4521">
          <cell r="B4521" t="str">
            <v>Установка счетчиков (Викулов С.А.)</v>
          </cell>
          <cell r="C4521" t="str">
            <v>20.7500.2496.22</v>
          </cell>
          <cell r="D4521" t="str">
            <v>IT.75.1625.771</v>
          </cell>
          <cell r="F4521" t="str">
            <v>8.2.1_0,4 кВ и ниже с ТТ_средства коммерческого учета электрической энергии (мощности) трехфазные прямого включения</v>
          </cell>
          <cell r="G4521">
            <v>2022</v>
          </cell>
          <cell r="H4521">
            <v>0.4</v>
          </cell>
          <cell r="I4521">
            <v>1</v>
          </cell>
        </row>
        <row r="4522">
          <cell r="B4522" t="str">
            <v>Установка счетчиков (Казанцев В.В.)</v>
          </cell>
          <cell r="C4522" t="str">
            <v>20.7500.1565.22</v>
          </cell>
          <cell r="D4522" t="str">
            <v>IT.75.1625.772</v>
          </cell>
          <cell r="F4522" t="str">
            <v>8.2.1_0,4 кВ и ниже с ТТ_средства коммерческого учета электрической энергии (мощности) трехфазные прямого включения</v>
          </cell>
          <cell r="G4522">
            <v>2022</v>
          </cell>
          <cell r="H4522">
            <v>0.4</v>
          </cell>
          <cell r="I4522">
            <v>1</v>
          </cell>
        </row>
        <row r="4523">
          <cell r="B4523" t="str">
            <v>Установка счетчиков (Филоненко Л.А.)</v>
          </cell>
          <cell r="C4523" t="str">
            <v>20.7500.3570.21</v>
          </cell>
          <cell r="D4523" t="str">
            <v>IT.75.1625.773</v>
          </cell>
          <cell r="F4523" t="str">
            <v>8.2.1_0,4 кВ и ниже с ТТ_средства коммерческого учета электрической энергии (мощности) трехфазные прямого включения</v>
          </cell>
          <cell r="G4523">
            <v>2022</v>
          </cell>
          <cell r="H4523">
            <v>0.4</v>
          </cell>
          <cell r="I4523">
            <v>1</v>
          </cell>
        </row>
        <row r="4524">
          <cell r="B4524" t="str">
            <v>Установка счетчиков (Григорьев Ю.Г.)</v>
          </cell>
          <cell r="C4524" t="str">
            <v>20.7500.3789.21</v>
          </cell>
          <cell r="D4524" t="str">
            <v>IT.75.1625.774</v>
          </cell>
          <cell r="F4524" t="str">
            <v>8.2.1_0,4 кВ и ниже с ТТ_средства коммерческого учета электрической энергии (мощности) трехфазные прямого включения</v>
          </cell>
          <cell r="G4524">
            <v>2022</v>
          </cell>
          <cell r="H4524">
            <v>0.4</v>
          </cell>
          <cell r="I4524">
            <v>1</v>
          </cell>
        </row>
        <row r="4525">
          <cell r="B4525" t="str">
            <v>Установка счетчиков (Московских В.В.)</v>
          </cell>
          <cell r="C4525" t="str">
            <v>20.7500.2280.22</v>
          </cell>
          <cell r="D4525" t="str">
            <v>IT.75.1625.775</v>
          </cell>
          <cell r="F4525" t="str">
            <v>8.2.1_0,4 кВ и ниже с ТТ_средства коммерческого учета электрической энергии (мощности) трехфазные прямого включения</v>
          </cell>
          <cell r="G4525">
            <v>2022</v>
          </cell>
          <cell r="H4525">
            <v>0.4</v>
          </cell>
          <cell r="I4525">
            <v>1</v>
          </cell>
        </row>
        <row r="4526">
          <cell r="B4526" t="str">
            <v>Установка счетчиков (Голубцов Е.В.)</v>
          </cell>
          <cell r="C4526" t="str">
            <v>20.7500.272.22</v>
          </cell>
          <cell r="D4526" t="str">
            <v>IT.75.1625.776</v>
          </cell>
          <cell r="F4526" t="str">
            <v>8.2.1_0,4 кВ и ниже с ТТ_средства коммерческого учета электрической энергии (мощности) трехфазные прямого включения</v>
          </cell>
          <cell r="G4526">
            <v>2022</v>
          </cell>
          <cell r="H4526">
            <v>0.4</v>
          </cell>
          <cell r="I4526">
            <v>1</v>
          </cell>
        </row>
        <row r="4527">
          <cell r="B4527" t="str">
            <v>Установка счетчиков (Абросимов Н.С.)</v>
          </cell>
          <cell r="C4527" t="str">
            <v>20.7500.595.22</v>
          </cell>
          <cell r="D4527" t="str">
            <v>IT.75.1625.777</v>
          </cell>
          <cell r="F4527" t="str">
            <v>8.2.1_0,4 кВ и ниже с ТТ_средства коммерческого учета электрической энергии (мощности) трехфазные прямого включения</v>
          </cell>
          <cell r="G4527">
            <v>2022</v>
          </cell>
          <cell r="H4527">
            <v>0.4</v>
          </cell>
          <cell r="I4527">
            <v>1</v>
          </cell>
        </row>
        <row r="4528">
          <cell r="B4528" t="str">
            <v>Установка счетчиков (Булавина Э.Б.)</v>
          </cell>
          <cell r="C4528" t="str">
            <v>20.7500.1705.21</v>
          </cell>
          <cell r="D4528" t="str">
            <v>IT.75.1625.778</v>
          </cell>
          <cell r="F4528" t="str">
            <v>8.2.1_0,4 кВ и ниже с ТТ_средства коммерческого учета электрической энергии (мощности) трехфазные прямого включения</v>
          </cell>
          <cell r="G4528">
            <v>2022</v>
          </cell>
          <cell r="H4528">
            <v>0.4</v>
          </cell>
          <cell r="I4528">
            <v>1</v>
          </cell>
        </row>
        <row r="4529">
          <cell r="B4529" t="str">
            <v>Установка счетчиков (Матвеева Ю.С.)</v>
          </cell>
          <cell r="C4529" t="str">
            <v>20.7500.3132.21</v>
          </cell>
          <cell r="D4529" t="str">
            <v>IT.75.1625.779</v>
          </cell>
          <cell r="F4529" t="str">
            <v>8.2.1_0,4 кВ и ниже с ТТ_средства коммерческого учета электрической энергии (мощности) трехфазные прямого включения</v>
          </cell>
          <cell r="G4529">
            <v>2022</v>
          </cell>
          <cell r="H4529">
            <v>0.4</v>
          </cell>
          <cell r="I4529">
            <v>1</v>
          </cell>
        </row>
        <row r="4530">
          <cell r="B4530" t="str">
            <v>Установка счетчиков (Антонов А.В.)</v>
          </cell>
          <cell r="C4530" t="str">
            <v>20.7500.3426.21</v>
          </cell>
          <cell r="D4530" t="str">
            <v>IT.75.1625.780</v>
          </cell>
          <cell r="F4530" t="str">
            <v>8.2.1_0,4 кВ и ниже с ТТ_средства коммерческого учета электрической энергии (мощности) трехфазные прямого включения</v>
          </cell>
          <cell r="G4530">
            <v>2022</v>
          </cell>
          <cell r="H4530">
            <v>0.4</v>
          </cell>
          <cell r="I4530">
            <v>1</v>
          </cell>
        </row>
        <row r="4531">
          <cell r="B4531" t="str">
            <v>Установка счетчиков (Соколов А.А.)</v>
          </cell>
          <cell r="C4531" t="str">
            <v>20.7500.97.22</v>
          </cell>
          <cell r="D4531" t="str">
            <v>IT.75.1625.781</v>
          </cell>
          <cell r="F4531" t="str">
            <v>8.2.1_0,4 кВ и ниже с ТТ_средства коммерческого учета электрической энергии (мощности) трехфазные прямого включения</v>
          </cell>
          <cell r="G4531">
            <v>2022</v>
          </cell>
          <cell r="H4531">
            <v>0.4</v>
          </cell>
          <cell r="I4531">
            <v>1</v>
          </cell>
        </row>
        <row r="4532">
          <cell r="B4532" t="str">
            <v>Установка счетчиков (Алиомарова Н.В.)</v>
          </cell>
          <cell r="C4532" t="str">
            <v>20.7500.3082.21</v>
          </cell>
          <cell r="D4532" t="str">
            <v>IT.75.1625.782</v>
          </cell>
          <cell r="F4532" t="str">
            <v>8.2.1_0,4 кВ и ниже с ТТ_средства коммерческого учета электрической энергии (мощности) трехфазные прямого включения</v>
          </cell>
          <cell r="G4532">
            <v>2022</v>
          </cell>
          <cell r="H4532">
            <v>0.4</v>
          </cell>
          <cell r="I4532">
            <v>1</v>
          </cell>
        </row>
        <row r="4533">
          <cell r="B4533" t="str">
            <v>Установка счетчиков (Бережной А.В.)</v>
          </cell>
          <cell r="C4533" t="str">
            <v>20.7500.2539.22</v>
          </cell>
          <cell r="D4533" t="str">
            <v>IT.75.1625.783</v>
          </cell>
          <cell r="F4533" t="str">
            <v>8.2.1_0,4 кВ и ниже с ТТ_средства коммерческого учета электрической энергии (мощности) трехфазные прямого включения</v>
          </cell>
          <cell r="G4533">
            <v>2022</v>
          </cell>
          <cell r="H4533">
            <v>0.4</v>
          </cell>
          <cell r="I4533">
            <v>1</v>
          </cell>
        </row>
        <row r="4534">
          <cell r="B4534" t="str">
            <v>Установка счетчиков (Писарев М.И.)</v>
          </cell>
          <cell r="C4534" t="str">
            <v>20.7500.1271.21</v>
          </cell>
          <cell r="D4534" t="str">
            <v>IT.75.1625.784</v>
          </cell>
          <cell r="F4534" t="str">
            <v>8.2.1_0,4 кВ и ниже с ТТ_средства коммерческого учета электрической энергии (мощности) трехфазные прямого включения</v>
          </cell>
          <cell r="G4534">
            <v>2022</v>
          </cell>
          <cell r="H4534">
            <v>0.4</v>
          </cell>
          <cell r="I4534">
            <v>1</v>
          </cell>
        </row>
        <row r="4535">
          <cell r="B4535" t="str">
            <v>Установка счетчиков (Монастыршиша А.К.)</v>
          </cell>
          <cell r="C4535" t="str">
            <v>20.7500.1022.22</v>
          </cell>
          <cell r="D4535" t="str">
            <v>IT.75.1625.785</v>
          </cell>
          <cell r="F4535" t="str">
            <v>8.2.1_0,4 кВ и ниже с ТТ_средства коммерческого учета электрической энергии (мощности) трехфазные прямого включения</v>
          </cell>
          <cell r="G4535">
            <v>2022</v>
          </cell>
          <cell r="H4535">
            <v>0.4</v>
          </cell>
          <cell r="I4535">
            <v>1</v>
          </cell>
        </row>
        <row r="4536">
          <cell r="B4536" t="str">
            <v>Установка счетчиков (Алиомарова Н.В.)</v>
          </cell>
          <cell r="C4536" t="str">
            <v>20.7500.3080.21</v>
          </cell>
          <cell r="D4536" t="str">
            <v>IT.75.1625.786</v>
          </cell>
          <cell r="F4536" t="str">
            <v>8.2.1_0,4 кВ и ниже с ТТ_средства коммерческого учета электрической энергии (мощности) трехфазные прямого включения</v>
          </cell>
          <cell r="G4536">
            <v>2022</v>
          </cell>
          <cell r="H4536">
            <v>0.4</v>
          </cell>
          <cell r="I4536">
            <v>1</v>
          </cell>
        </row>
        <row r="4537">
          <cell r="B4537" t="str">
            <v>Установка счетчиков (АО "ПОЧТА РОССИИ")</v>
          </cell>
          <cell r="C4537" t="str">
            <v>20.7500.352.22</v>
          </cell>
          <cell r="D4537" t="str">
            <v>IT.75.1625.787</v>
          </cell>
          <cell r="F4537" t="str">
            <v>8.2.1_0,4 кВ и ниже с ТТ_средства коммерческого учета электрической энергии (мощности) трехфазные прямого включения</v>
          </cell>
          <cell r="G4537">
            <v>2022</v>
          </cell>
          <cell r="H4537">
            <v>0.4</v>
          </cell>
          <cell r="I4537">
            <v>1</v>
          </cell>
        </row>
        <row r="4538">
          <cell r="B4538" t="str">
            <v>Установка счетчиков (Мамедов Э.М-О.)</v>
          </cell>
          <cell r="C4538" t="str">
            <v>20.7500.1612.22</v>
          </cell>
          <cell r="D4538" t="str">
            <v>IT.75.1625.788</v>
          </cell>
          <cell r="F4538" t="str">
            <v>8.2.1_0,4 кВ и ниже с ТТ_средства коммерческого учета электрической энергии (мощности) трехфазные прямого включения</v>
          </cell>
          <cell r="G4538">
            <v>2022</v>
          </cell>
          <cell r="H4538">
            <v>0.4</v>
          </cell>
          <cell r="I4538">
            <v>1</v>
          </cell>
        </row>
        <row r="4539">
          <cell r="B4539" t="str">
            <v>Установка счетчиков (ФКУ Упрдор "Забайка</v>
          </cell>
          <cell r="C4539" t="str">
            <v>20.7500.2479.22</v>
          </cell>
          <cell r="D4539" t="str">
            <v>IT.75.1625.789</v>
          </cell>
          <cell r="F4539" t="str">
            <v>8.2.1_0,4 кВ и ниже с ТТ_средства коммерческого учета электрической энергии (мощности) трехфазные прямого включения</v>
          </cell>
          <cell r="G4539">
            <v>2022</v>
          </cell>
          <cell r="H4539">
            <v>0.4</v>
          </cell>
          <cell r="I4539">
            <v>1</v>
          </cell>
        </row>
        <row r="4540">
          <cell r="B4540" t="str">
            <v>Установка счетчиков (ФКУ Упрдор "Забайка</v>
          </cell>
          <cell r="C4540" t="str">
            <v>20.7500.2480.22</v>
          </cell>
          <cell r="D4540" t="str">
            <v>IT.75.1625.790</v>
          </cell>
          <cell r="F4540" t="str">
            <v>8.2.1_0,4 кВ и ниже с ТТ_средства коммерческого учета электрической энергии (мощности) трехфазные прямого включения</v>
          </cell>
          <cell r="G4540">
            <v>2022</v>
          </cell>
          <cell r="H4540">
            <v>0.4</v>
          </cell>
          <cell r="I4540">
            <v>1</v>
          </cell>
        </row>
        <row r="4541">
          <cell r="B4541" t="str">
            <v>Установка счетчиков (Трошин Э.С.)</v>
          </cell>
          <cell r="C4541" t="str">
            <v>20.7500.2820.22</v>
          </cell>
          <cell r="D4541" t="str">
            <v>IT.75.1625.791</v>
          </cell>
          <cell r="F4541" t="str">
            <v>8.2.1_0,4 кВ и ниже с ТТ_средства коммерческого учета электрической энергии (мощности) трехфазные прямого включения</v>
          </cell>
          <cell r="G4541">
            <v>2022</v>
          </cell>
          <cell r="H4541">
            <v>0.4</v>
          </cell>
          <cell r="I4541">
            <v>1</v>
          </cell>
        </row>
        <row r="4542">
          <cell r="B4542" t="str">
            <v>Установка счетчиков (Гурулев А.А.)</v>
          </cell>
          <cell r="C4542" t="str">
            <v>20.7500.641.22</v>
          </cell>
          <cell r="D4542" t="str">
            <v>IT.75.1625.792</v>
          </cell>
          <cell r="F4542" t="str">
            <v>8.2.1_0,4 кВ и ниже с ТТ_средства коммерческого учета электрической энергии (мощности) трехфазные прямого включения</v>
          </cell>
          <cell r="G4542">
            <v>2022</v>
          </cell>
          <cell r="H4542">
            <v>0.4</v>
          </cell>
          <cell r="I4542">
            <v>1</v>
          </cell>
        </row>
        <row r="4543">
          <cell r="B4543" t="str">
            <v>Установка счетчиков (Антонова В.П.)</v>
          </cell>
          <cell r="C4543" t="str">
            <v>20.7500.1813.22</v>
          </cell>
          <cell r="D4543" t="str">
            <v>IT.75.1625.793</v>
          </cell>
          <cell r="F4543" t="str">
            <v>8.2.1_0,4 кВ и ниже с ТТ_средства коммерческого учета электрической энергии (мощности) трехфазные прямого включения</v>
          </cell>
          <cell r="G4543">
            <v>2022</v>
          </cell>
          <cell r="H4543">
            <v>0.4</v>
          </cell>
          <cell r="I4543">
            <v>1</v>
          </cell>
        </row>
        <row r="4544">
          <cell r="B4544" t="str">
            <v>Установка счетчиков (Моисеев А.В.)</v>
          </cell>
          <cell r="C4544" t="str">
            <v>20.7500.2798.22</v>
          </cell>
          <cell r="D4544" t="str">
            <v>IT.75.1625.794</v>
          </cell>
          <cell r="F4544" t="str">
            <v>8.2.1_0,4 кВ и ниже с ТТ_средства коммерческого учета электрической энергии (мощности) трехфазные прямого включения</v>
          </cell>
          <cell r="G4544">
            <v>2022</v>
          </cell>
          <cell r="I4544">
            <v>1</v>
          </cell>
        </row>
        <row r="4545">
          <cell r="B4545" t="str">
            <v>Установка счетчиков (Ганеев С.А.)</v>
          </cell>
          <cell r="C4545" t="str">
            <v>20.7500.2226.22</v>
          </cell>
          <cell r="D4545" t="str">
            <v>IT.75.1625.795</v>
          </cell>
          <cell r="F4545" t="str">
            <v>8.2.1_0,4 кВ и ниже с ТТ_средства коммерческого учета электрической энергии (мощности) трехфазные прямого включения</v>
          </cell>
          <cell r="G4545">
            <v>2022</v>
          </cell>
          <cell r="I4545">
            <v>1</v>
          </cell>
        </row>
        <row r="4546">
          <cell r="B4546" t="str">
            <v>Установка счетчиков (Батуев Б.Б.)</v>
          </cell>
          <cell r="C4546" t="str">
            <v>20.7500.2527.22</v>
          </cell>
          <cell r="D4546" t="str">
            <v>IT.75.1625.796</v>
          </cell>
          <cell r="F4546" t="str">
            <v>8.2.1_0,4 кВ и ниже с ТТ_средства коммерческого учета электрической энергии (мощности) трехфазные прямого включения</v>
          </cell>
          <cell r="G4546">
            <v>2022</v>
          </cell>
          <cell r="I4546">
            <v>1</v>
          </cell>
        </row>
        <row r="4547">
          <cell r="B4547" t="str">
            <v>Установка счетчиков (Будин А.И.)</v>
          </cell>
          <cell r="C4547" t="str">
            <v>20.7500.2890.22</v>
          </cell>
          <cell r="D4547" t="str">
            <v>IT.75.1625.797</v>
          </cell>
          <cell r="F4547" t="str">
            <v>8.2.1_0,4 кВ и ниже с ТТ_средства коммерческого учета электрической энергии (мощности) трехфазные прямого включения</v>
          </cell>
          <cell r="G4547">
            <v>2022</v>
          </cell>
          <cell r="I4547">
            <v>1</v>
          </cell>
        </row>
        <row r="4548">
          <cell r="B4548" t="str">
            <v>Установка счетчиков (Карпукова Р.О.)</v>
          </cell>
          <cell r="C4548" t="str">
            <v>20.7500.2964.22</v>
          </cell>
          <cell r="D4548" t="str">
            <v>IT.75.1625.798</v>
          </cell>
          <cell r="F4548" t="str">
            <v>8.2.1_0,4 кВ и ниже с ТТ_средства коммерческого учета электрической энергии (мощности) трехфазные прямого включения</v>
          </cell>
          <cell r="G4548">
            <v>2022</v>
          </cell>
          <cell r="I4548">
            <v>1</v>
          </cell>
        </row>
        <row r="4549">
          <cell r="B4549" t="str">
            <v>Установка счетчиков (Батуев Б.Ш.)</v>
          </cell>
          <cell r="C4549" t="str">
            <v>20.7500.1932.22</v>
          </cell>
          <cell r="D4549" t="str">
            <v>IT.75.1625.799</v>
          </cell>
          <cell r="F4549" t="str">
            <v>8.2.1_0,4 кВ и ниже с ТТ_средства коммерческого учета электрической энергии (мощности) трехфазные прямого включения</v>
          </cell>
          <cell r="G4549">
            <v>2022</v>
          </cell>
          <cell r="I4549">
            <v>1</v>
          </cell>
        </row>
        <row r="4550">
          <cell r="B4550" t="str">
            <v>Установка счетчиков (Котельникова О.Н.)</v>
          </cell>
          <cell r="C4550" t="str">
            <v>20.7500.795.22</v>
          </cell>
          <cell r="D4550" t="str">
            <v>IT.75.1625.800</v>
          </cell>
          <cell r="F4550" t="str">
            <v>8.2.1_0,4 кВ и ниже с ТТ_средства коммерческого учета электрической энергии (мощности) трехфазные прямого включения</v>
          </cell>
          <cell r="G4550">
            <v>2022</v>
          </cell>
          <cell r="I4550">
            <v>1</v>
          </cell>
        </row>
        <row r="4551">
          <cell r="B4551" t="str">
            <v>Установка счетчиков (Коньшин В.С.)</v>
          </cell>
          <cell r="C4551" t="str">
            <v>20.7500.2120.22</v>
          </cell>
          <cell r="D4551" t="str">
            <v>IT.75.1625.801</v>
          </cell>
          <cell r="F4551" t="str">
            <v>8.2.1_0,4 кВ и ниже с ТТ_средства коммерческого учета электрической энергии (мощности) трехфазные прямого включения</v>
          </cell>
          <cell r="G4551">
            <v>2022</v>
          </cell>
          <cell r="I4551">
            <v>1</v>
          </cell>
        </row>
        <row r="4552">
          <cell r="B4552" t="str">
            <v>Установка счетчиков (Галичкина Е.В.)</v>
          </cell>
          <cell r="C4552" t="str">
            <v>20.7500.2817.22</v>
          </cell>
          <cell r="D4552" t="str">
            <v>IT.75.1625.802</v>
          </cell>
          <cell r="F4552" t="str">
            <v>8.2.1_0,4 кВ и ниже с ТТ_средства коммерческого учета электрической энергии (мощности) трехфазные прямого включения</v>
          </cell>
          <cell r="G4552">
            <v>2022</v>
          </cell>
          <cell r="I4552">
            <v>1</v>
          </cell>
        </row>
        <row r="4553">
          <cell r="B4553" t="str">
            <v>Установка счетчиков (Рагимов Д.Ш-О)</v>
          </cell>
          <cell r="C4553" t="str">
            <v>20.7500.471.22</v>
          </cell>
          <cell r="D4553" t="str">
            <v>IT.75.1625.803</v>
          </cell>
          <cell r="F4553" t="str">
            <v>8.2.1_0,4 кВ и ниже с ТТ_средства коммерческого учета электрической энергии (мощности) трехфазные прямого включения</v>
          </cell>
          <cell r="G4553">
            <v>2022</v>
          </cell>
          <cell r="I4553">
            <v>1</v>
          </cell>
        </row>
        <row r="4554">
          <cell r="B4554" t="str">
            <v>Установка счетчиков (Гальцева Ю.А.)</v>
          </cell>
          <cell r="C4554" t="str">
            <v>20.7500.2267.22</v>
          </cell>
          <cell r="D4554" t="str">
            <v>IT.75.1625.804</v>
          </cell>
          <cell r="F4554" t="str">
            <v>8.2.1_0,4 кВ и ниже с ТТ_средства коммерческого учета электрической энергии (мощности) трехфазные прямого включения</v>
          </cell>
          <cell r="G4554">
            <v>2022</v>
          </cell>
          <cell r="I4554">
            <v>1</v>
          </cell>
        </row>
        <row r="4555">
          <cell r="B4555" t="str">
            <v>Установка счетчиков (Савин П.К.)</v>
          </cell>
          <cell r="C4555" t="str">
            <v>20.7500.2712.22</v>
          </cell>
          <cell r="D4555" t="str">
            <v>IT.75.1625.805</v>
          </cell>
          <cell r="F4555" t="str">
            <v>8.2.1_0,4 кВ и ниже с ТТ_средства коммерческого учета электрической энергии (мощности) трехфазные прямого включения</v>
          </cell>
          <cell r="G4555">
            <v>2022</v>
          </cell>
          <cell r="I4555">
            <v>1</v>
          </cell>
        </row>
        <row r="4556">
          <cell r="B4556" t="str">
            <v>Установка счетчиков (Васильев Е.В.)</v>
          </cell>
          <cell r="C4556" t="str">
            <v>20.7500.268.22</v>
          </cell>
          <cell r="D4556" t="str">
            <v>IT.75.1625.807</v>
          </cell>
          <cell r="F4556" t="str">
            <v>8.2.1_0,4 кВ и ниже с ТТ_средства коммерческого учета электрической энергии (мощности) трехфазные прямого включения</v>
          </cell>
          <cell r="G4556">
            <v>2022</v>
          </cell>
          <cell r="I4556">
            <v>1</v>
          </cell>
        </row>
        <row r="4557">
          <cell r="B4557" t="str">
            <v>Установка счетчиков (Михайлов С.В.)</v>
          </cell>
          <cell r="C4557" t="str">
            <v>20.7500.2998.22</v>
          </cell>
          <cell r="D4557" t="str">
            <v>IT.75.1625.808</v>
          </cell>
          <cell r="F4557" t="str">
            <v>8.2.1_0,4 кВ и ниже с ТТ_средства коммерческого учета электрической энергии (мощности) трехфазные прямого включения</v>
          </cell>
          <cell r="G4557">
            <v>2022</v>
          </cell>
          <cell r="I4557">
            <v>1</v>
          </cell>
        </row>
        <row r="4558">
          <cell r="B4558" t="str">
            <v>Установка счетчиков (Каххоров А.Г.)</v>
          </cell>
          <cell r="C4558" t="str">
            <v>20.7500.2108.22</v>
          </cell>
          <cell r="D4558" t="str">
            <v>IT.75.1625.809</v>
          </cell>
          <cell r="F4558" t="str">
            <v>8.2.1_0,4 кВ и ниже с ТТ_средства коммерческого учета электрической энергии (мощности) трехфазные прямого включения</v>
          </cell>
          <cell r="G4558">
            <v>2022</v>
          </cell>
          <cell r="I4558">
            <v>1</v>
          </cell>
        </row>
        <row r="4559">
          <cell r="B4559" t="str">
            <v>Установка счетчиков (Мусаев К.Г-О)</v>
          </cell>
          <cell r="C4559" t="str">
            <v>20.7500.3040.22</v>
          </cell>
          <cell r="D4559" t="str">
            <v>IT.75.1625.811</v>
          </cell>
          <cell r="F4559" t="str">
            <v>8.2.1_0,4 кВ и ниже с ТТ_средства коммерческого учета электрической энергии (мощности) трехфазные прямого включения</v>
          </cell>
          <cell r="G4559">
            <v>2022</v>
          </cell>
          <cell r="I4559">
            <v>1</v>
          </cell>
        </row>
        <row r="4560">
          <cell r="B4560" t="str">
            <v>Установка счетчиков (Баженов А.М.)</v>
          </cell>
          <cell r="C4560" t="str">
            <v>20.7500.2702.22</v>
          </cell>
          <cell r="D4560" t="str">
            <v>IT.75.1625.812</v>
          </cell>
          <cell r="F4560" t="str">
            <v>8.2.1_0,4 кВ и ниже с ТТ_средства коммерческого учета электрической энергии (мощности) трехфазные прямого включения</v>
          </cell>
          <cell r="G4560">
            <v>2022</v>
          </cell>
          <cell r="I4560">
            <v>1</v>
          </cell>
        </row>
        <row r="4561">
          <cell r="B4561" t="str">
            <v>Установка счетчиков (Азема Л.А.)</v>
          </cell>
          <cell r="C4561" t="str">
            <v>20.7500.1854.22</v>
          </cell>
          <cell r="D4561" t="str">
            <v>IT.75.1625.813</v>
          </cell>
          <cell r="F4561" t="str">
            <v>8.2.1_0,4 кВ и ниже с ТТ_средства коммерческого учета электрической энергии (мощности) трехфазные прямого включения</v>
          </cell>
          <cell r="G4561">
            <v>2022</v>
          </cell>
          <cell r="I4561">
            <v>1</v>
          </cell>
        </row>
        <row r="4562">
          <cell r="B4562" t="str">
            <v>Установка счетчиков (Носырев А.В.)</v>
          </cell>
          <cell r="C4562" t="str">
            <v>20.7500.785.22</v>
          </cell>
          <cell r="D4562" t="str">
            <v>IT.75.1625.817</v>
          </cell>
          <cell r="F4562" t="str">
            <v>8.2.1_0,4 кВ и ниже с ТТ_средства коммерческого учета электрической энергии (мощности) трехфазные прямого включения</v>
          </cell>
          <cell r="G4562">
            <v>2022</v>
          </cell>
          <cell r="I4562">
            <v>1</v>
          </cell>
        </row>
        <row r="4563">
          <cell r="B4563" t="str">
            <v>Установка счетчиков (Якимова А.П.)</v>
          </cell>
          <cell r="C4563" t="str">
            <v>20.7500.1672.21</v>
          </cell>
          <cell r="D4563" t="str">
            <v>IT.75.1625.818</v>
          </cell>
          <cell r="F4563" t="str">
            <v>8.2.1_0,4 кВ и ниже с ТТ_средства коммерческого учета электрической энергии (мощности) трехфазные прямого включения</v>
          </cell>
          <cell r="G4563">
            <v>2022</v>
          </cell>
          <cell r="I4563">
            <v>1</v>
          </cell>
        </row>
        <row r="4564">
          <cell r="B4564" t="str">
            <v>Установка счетчиков (Леонтьев А.С.)</v>
          </cell>
          <cell r="C4564" t="str">
            <v>20.7500.1213.22</v>
          </cell>
          <cell r="D4564" t="str">
            <v>IT.75.1625.819</v>
          </cell>
          <cell r="F4564" t="str">
            <v>8.2.1_0,4 кВ и ниже с ТТ_средства коммерческого учета электрической энергии (мощности) трехфазные прямого включения</v>
          </cell>
          <cell r="G4564">
            <v>2022</v>
          </cell>
          <cell r="I4564">
            <v>1</v>
          </cell>
        </row>
        <row r="4565">
          <cell r="B4565" t="str">
            <v>Установка счетчиков (Попов А.И.)</v>
          </cell>
          <cell r="C4565" t="str">
            <v>20.7500.1114.22</v>
          </cell>
          <cell r="D4565" t="str">
            <v>IT.75.1625.820</v>
          </cell>
          <cell r="F4565" t="str">
            <v>8.2.1_0,4 кВ и ниже с ТТ_средства коммерческого учета электрической энергии (мощности) трехфазные прямого включения</v>
          </cell>
          <cell r="G4565">
            <v>2022</v>
          </cell>
          <cell r="I4565">
            <v>1</v>
          </cell>
        </row>
        <row r="4566">
          <cell r="B4566" t="str">
            <v>Установка счетчиков (Лыгдынов Б-Д.Ж.)</v>
          </cell>
          <cell r="C4566" t="str">
            <v>20.7500.3018.22</v>
          </cell>
          <cell r="D4566" t="str">
            <v>IT.75.1625.821</v>
          </cell>
          <cell r="F4566" t="str">
            <v>8.2.1_0,4 кВ и ниже с ТТ_средства коммерческого учета электрической энергии (мощности) трехфазные прямого включения</v>
          </cell>
          <cell r="G4566">
            <v>2022</v>
          </cell>
          <cell r="I4566">
            <v>1</v>
          </cell>
        </row>
        <row r="4567">
          <cell r="B4567" t="str">
            <v>Установка счетчиков (Малых Е.М.)</v>
          </cell>
          <cell r="C4567" t="str">
            <v>20.7500.3138.22</v>
          </cell>
          <cell r="D4567" t="str">
            <v>IT.75.1625.822</v>
          </cell>
          <cell r="F4567" t="str">
            <v>8.2.1_0,4 кВ и ниже с ТТ_средства коммерческого учета электрической энергии (мощности) трехфазные прямого включения</v>
          </cell>
          <cell r="G4567">
            <v>2022</v>
          </cell>
          <cell r="I4567">
            <v>1</v>
          </cell>
        </row>
        <row r="4568">
          <cell r="B4568" t="str">
            <v>Установка счетчиков (Дашеев А.Б.)</v>
          </cell>
          <cell r="C4568" t="str">
            <v>20.7500.3134.22</v>
          </cell>
          <cell r="D4568" t="str">
            <v>IT.75.1625.823</v>
          </cell>
          <cell r="F4568" t="str">
            <v>8.2.1_0,4 кВ и ниже с ТТ_средства коммерческого учета электрической энергии (мощности) трехфазные прямого включения</v>
          </cell>
          <cell r="G4568">
            <v>2022</v>
          </cell>
          <cell r="I4568">
            <v>1</v>
          </cell>
        </row>
        <row r="4569">
          <cell r="B4569" t="str">
            <v>Установка счетчиков (Жалсанов Ц-Д.Р.)</v>
          </cell>
          <cell r="C4569" t="str">
            <v>20.7500.3162.22</v>
          </cell>
          <cell r="D4569" t="str">
            <v>IT.75.1625.824</v>
          </cell>
          <cell r="F4569" t="str">
            <v>8.2.1_0,4 кВ и ниже с ТТ_средства коммерческого учета электрической энергии (мощности) трехфазные прямого включения</v>
          </cell>
          <cell r="G4569">
            <v>2022</v>
          </cell>
          <cell r="I4569">
            <v>1</v>
          </cell>
        </row>
        <row r="4570">
          <cell r="B4570" t="str">
            <v>Установка счетчиков (Сунгрупов Ч.В.)</v>
          </cell>
          <cell r="C4570" t="str">
            <v>20.7500.3027.22</v>
          </cell>
          <cell r="D4570" t="str">
            <v>IT.75.1625.825</v>
          </cell>
          <cell r="F4570" t="str">
            <v>8.2.1_0,4 кВ и ниже с ТТ_средства коммерческого учета электрической энергии (мощности) трехфазные прямого включения</v>
          </cell>
          <cell r="G4570">
            <v>2022</v>
          </cell>
          <cell r="I4570">
            <v>1</v>
          </cell>
        </row>
        <row r="4571">
          <cell r="B4571" t="str">
            <v>Установка счетчиков (Нимаев С.Б.)</v>
          </cell>
          <cell r="C4571" t="str">
            <v>20.7500.3055.22</v>
          </cell>
          <cell r="D4571" t="str">
            <v>IT.75.1625.826</v>
          </cell>
          <cell r="F4571" t="str">
            <v>8.2.1_0,4 кВ и ниже с ТТ_средства коммерческого учета электрической энергии (мощности) трехфазные прямого включения</v>
          </cell>
          <cell r="G4571">
            <v>2022</v>
          </cell>
          <cell r="I4571">
            <v>1</v>
          </cell>
        </row>
        <row r="4572">
          <cell r="B4572" t="str">
            <v>Установка счетчиков (Базаргуруева Б.Д.)</v>
          </cell>
          <cell r="C4572" t="str">
            <v>20.7500.2975.22</v>
          </cell>
          <cell r="D4572" t="str">
            <v>IT.75.1625.827</v>
          </cell>
          <cell r="F4572" t="str">
            <v>8.2.1_0,4 кВ и ниже с ТТ_средства коммерческого учета электрической энергии (мощности) трехфазные прямого включения</v>
          </cell>
          <cell r="G4572">
            <v>2022</v>
          </cell>
          <cell r="I4572">
            <v>1</v>
          </cell>
        </row>
        <row r="4573">
          <cell r="B4573" t="str">
            <v>Установка счетчиков (Дамбаева Б.В.)</v>
          </cell>
          <cell r="C4573" t="str">
            <v>20.7500.2054.22</v>
          </cell>
          <cell r="D4573" t="str">
            <v>IT.75.1625.828</v>
          </cell>
          <cell r="F4573" t="str">
            <v>8.2.1_0,4 кВ и ниже с ТТ_средства коммерческого учета электрической энергии (мощности) трехфазные прямого включения</v>
          </cell>
          <cell r="G4573">
            <v>2022</v>
          </cell>
          <cell r="I4573">
            <v>1</v>
          </cell>
        </row>
        <row r="4574">
          <cell r="B4574" t="str">
            <v>Установка счетчика (Яманова Б.Б.)</v>
          </cell>
          <cell r="C4574" t="str">
            <v>20.7500.3154.22</v>
          </cell>
          <cell r="D4574" t="str">
            <v>IT.75.1625.829</v>
          </cell>
          <cell r="F4574" t="str">
            <v>8.2.1_0,4 кВ и ниже с ТТ_средства коммерческого учета электрической энергии (мощности) трехфазные прямого включения</v>
          </cell>
          <cell r="G4574">
            <v>2022</v>
          </cell>
          <cell r="I4574">
            <v>1</v>
          </cell>
        </row>
        <row r="4575">
          <cell r="B4575" t="str">
            <v>Установка счетчиков (Дондоков Б.Б.)</v>
          </cell>
          <cell r="C4575" t="str">
            <v>20.7500.1167.22</v>
          </cell>
          <cell r="D4575" t="str">
            <v>IT.75.1625.830</v>
          </cell>
          <cell r="F4575" t="str">
            <v>8.2.1_0,4 кВ и ниже с ТТ_средства коммерческого учета электрической энергии (мощности) трехфазные прямого включения</v>
          </cell>
          <cell r="G4575">
            <v>2022</v>
          </cell>
          <cell r="I4575">
            <v>1</v>
          </cell>
        </row>
        <row r="4576">
          <cell r="B4576" t="str">
            <v>Установка счетчиков (ИП Дондоков Б.Б.)</v>
          </cell>
          <cell r="C4576" t="str">
            <v>20.7500.3309.22</v>
          </cell>
          <cell r="D4576" t="str">
            <v>IT.75.1625.831</v>
          </cell>
          <cell r="F4576" t="str">
            <v>8.2.1_0,4 кВ и ниже с ТТ_средства коммерческого учета электрической энергии (мощности) трехфазные прямого включения</v>
          </cell>
          <cell r="G4576">
            <v>2022</v>
          </cell>
          <cell r="I4576">
            <v>1</v>
          </cell>
        </row>
        <row r="4577">
          <cell r="B4577" t="str">
            <v>Установка счетчиков (Цоктоев Д.Б.)</v>
          </cell>
          <cell r="C4577" t="str">
            <v>20.7500.3269.22</v>
          </cell>
          <cell r="D4577" t="str">
            <v>IT.75.1625.832</v>
          </cell>
          <cell r="F4577" t="str">
            <v>8.2.1_0,4 кВ и ниже с ТТ_средства коммерческого учета электрической энергии (мощности) трехфазные прямого включения</v>
          </cell>
          <cell r="G4577">
            <v>2022</v>
          </cell>
          <cell r="I4577">
            <v>1</v>
          </cell>
        </row>
        <row r="4578">
          <cell r="B4578" t="str">
            <v>Установка счетчиков (Тумурова В.В.)</v>
          </cell>
          <cell r="C4578" t="str">
            <v>20.7500.3287.22</v>
          </cell>
          <cell r="D4578" t="str">
            <v>IT.75.1625.833</v>
          </cell>
          <cell r="F4578" t="str">
            <v>8.2.1_0,4 кВ и ниже с ТТ_средства коммерческого учета электрической энергии (мощности) трехфазные прямого включения</v>
          </cell>
          <cell r="G4578">
            <v>2022</v>
          </cell>
          <cell r="I4578">
            <v>1</v>
          </cell>
        </row>
        <row r="4579">
          <cell r="B4579" t="str">
            <v>Установка счетчиков (Черенцова И.А.)</v>
          </cell>
          <cell r="C4579" t="str">
            <v>20.7500.2972.22</v>
          </cell>
          <cell r="D4579" t="str">
            <v>IT.75.1625.834</v>
          </cell>
          <cell r="F4579" t="str">
            <v>8.2.1_0,4 кВ и ниже с ТТ_средства коммерческого учета электрической энергии (мощности) трехфазные прямого включения</v>
          </cell>
          <cell r="G4579">
            <v>2022</v>
          </cell>
          <cell r="I4579">
            <v>1</v>
          </cell>
        </row>
        <row r="4580">
          <cell r="B4580" t="str">
            <v>Установка счетчиков (Толстоногов А.Л.)</v>
          </cell>
          <cell r="C4580" t="str">
            <v>20.7500.3064.22</v>
          </cell>
          <cell r="D4580" t="str">
            <v>IT.75.1625.835</v>
          </cell>
          <cell r="F4580" t="str">
            <v>8.2.1_0,4 кВ и ниже с ТТ_средства коммерческого учета электрической энергии (мощности) трехфазные прямого включения</v>
          </cell>
          <cell r="G4580">
            <v>2022</v>
          </cell>
          <cell r="I4580">
            <v>1</v>
          </cell>
        </row>
        <row r="4581">
          <cell r="B4581" t="str">
            <v>Установка счетчиков (Эпов В.С.)</v>
          </cell>
          <cell r="C4581" t="str">
            <v>20.7500.1878.22</v>
          </cell>
          <cell r="D4581" t="str">
            <v>IT.75.1625.837</v>
          </cell>
          <cell r="F4581" t="str">
            <v>8.2.1_0,4 кВ и ниже с ТТ_средства коммерческого учета электрической энергии (мощности) трехфазные прямого включения</v>
          </cell>
          <cell r="G4581">
            <v>2022</v>
          </cell>
          <cell r="I4581">
            <v>1</v>
          </cell>
        </row>
        <row r="4582">
          <cell r="B4582" t="str">
            <v>Установка счетчиков (Шаметова В.А.)</v>
          </cell>
          <cell r="C4582" t="str">
            <v>20.7500.1992.21</v>
          </cell>
          <cell r="D4582" t="str">
            <v>IT.75.1625.838</v>
          </cell>
          <cell r="F4582" t="str">
            <v>8.2.1_0,4 кВ и ниже с ТТ_средства коммерческого учета электрической энергии (мощности) трехфазные прямого включения</v>
          </cell>
          <cell r="G4582">
            <v>2022</v>
          </cell>
          <cell r="I4582">
            <v>1</v>
          </cell>
        </row>
        <row r="4583">
          <cell r="B4583" t="str">
            <v>Установка счетчиков (Ашектуева В.А.)</v>
          </cell>
          <cell r="C4583" t="str">
            <v>20.7500.1156.22</v>
          </cell>
          <cell r="D4583" t="str">
            <v>IT.75.1625.839</v>
          </cell>
          <cell r="F4583" t="str">
            <v>8.2.1_0,4 кВ и ниже с ТТ_средства коммерческого учета электрической энергии (мощности) трехфазные прямого включения</v>
          </cell>
          <cell r="G4583">
            <v>2022</v>
          </cell>
          <cell r="I4583">
            <v>1</v>
          </cell>
        </row>
        <row r="4584">
          <cell r="B4584" t="str">
            <v>Установка счетчиков (Еременко А.А.)</v>
          </cell>
          <cell r="C4584" t="str">
            <v>20.7500.1624.22</v>
          </cell>
          <cell r="D4584" t="str">
            <v>IT.75.1625.840</v>
          </cell>
          <cell r="F4584" t="str">
            <v>8.2.1_0,4 кВ и ниже с ТТ_средства коммерческого учета электрической энергии (мощности) трехфазные прямого включения</v>
          </cell>
          <cell r="G4584">
            <v>2022</v>
          </cell>
          <cell r="I4584">
            <v>1</v>
          </cell>
        </row>
        <row r="4585">
          <cell r="B4585" t="str">
            <v>Установка счетчиков (АО ПБК)</v>
          </cell>
          <cell r="C4585" t="str">
            <v>20.7500.2573.22</v>
          </cell>
          <cell r="D4585" t="str">
            <v>IT.75.1625.841</v>
          </cell>
          <cell r="F4585" t="str">
            <v>8.2.1_0,4 кВ и ниже с ТТ_средства коммерческого учета электрической энергии (мощности) трехфазные прямого включения</v>
          </cell>
          <cell r="G4585">
            <v>2022</v>
          </cell>
          <cell r="I4585">
            <v>1</v>
          </cell>
        </row>
        <row r="4586">
          <cell r="B4586" t="str">
            <v>Установка счетчиков (Жгилев А.Г.)</v>
          </cell>
          <cell r="C4586" t="str">
            <v>20.7500.1023.22</v>
          </cell>
          <cell r="D4586" t="str">
            <v>IT.75.1625.842</v>
          </cell>
          <cell r="F4586" t="str">
            <v>8.2.1_0,4 кВ и ниже с ТТ_средства коммерческого учета электрической энергии (мощности) трехфазные прямого включения</v>
          </cell>
          <cell r="G4586">
            <v>2022</v>
          </cell>
          <cell r="I4586">
            <v>1</v>
          </cell>
        </row>
        <row r="4587">
          <cell r="B4587" t="str">
            <v>Установка счетчиков (Бузин А.В.)</v>
          </cell>
          <cell r="C4587" t="str">
            <v>20.7500.2797.22</v>
          </cell>
          <cell r="D4587" t="str">
            <v>IT.75.1625.843</v>
          </cell>
          <cell r="F4587" t="str">
            <v>8.2.1_0,4 кВ и ниже с ТТ_средства коммерческого учета электрической энергии (мощности) трехфазные прямого включения</v>
          </cell>
          <cell r="G4587">
            <v>2022</v>
          </cell>
          <cell r="I4587">
            <v>1</v>
          </cell>
        </row>
        <row r="4588">
          <cell r="B4588" t="str">
            <v>Установка счетчиков (Денисенко Е.В.)</v>
          </cell>
          <cell r="C4588" t="str">
            <v>20.7500.2743.22</v>
          </cell>
          <cell r="D4588" t="str">
            <v>IT.75.1625.844</v>
          </cell>
          <cell r="F4588" t="str">
            <v>8.2.1_0,4 кВ и ниже с ТТ_средства коммерческого учета электрической энергии (мощности) трехфазные прямого включения</v>
          </cell>
          <cell r="G4588">
            <v>2022</v>
          </cell>
          <cell r="I4588">
            <v>1</v>
          </cell>
        </row>
        <row r="4589">
          <cell r="B4589" t="str">
            <v>Установка счетчиков (Гомбоцыденов Б.Б.)</v>
          </cell>
          <cell r="C4589" t="str">
            <v>20.7500.2670.22</v>
          </cell>
          <cell r="D4589" t="str">
            <v>IT.75.1625.845</v>
          </cell>
          <cell r="F4589" t="str">
            <v>8.2.1_0,4 кВ и ниже с ТТ_средства коммерческого учета электрической энергии (мощности) трехфазные прямого включения</v>
          </cell>
          <cell r="G4589">
            <v>2022</v>
          </cell>
          <cell r="I4589">
            <v>1</v>
          </cell>
        </row>
        <row r="4590">
          <cell r="B4590" t="str">
            <v>Установка счетчиков (ООО Специализирован</v>
          </cell>
          <cell r="C4590" t="str">
            <v>20.7500.2665.22</v>
          </cell>
          <cell r="D4590" t="str">
            <v>IT.75.1625.846</v>
          </cell>
          <cell r="F4590" t="str">
            <v>8.2.1_0,4 кВ и ниже с ТТ_средства коммерческого учета электрической энергии (мощности) трехфазные прямого включения</v>
          </cell>
          <cell r="G4590">
            <v>2022</v>
          </cell>
          <cell r="I4590">
            <v>1</v>
          </cell>
        </row>
        <row r="4591">
          <cell r="B4591" t="str">
            <v>Установка счетчиков (ООО"ТрансСтройДевел</v>
          </cell>
          <cell r="C4591" t="str">
            <v>20.7500.3084.22</v>
          </cell>
          <cell r="D4591" t="str">
            <v>IT.75.1625.847</v>
          </cell>
          <cell r="F4591" t="str">
            <v>8.2.1_0,4 кВ и ниже с ТТ_средства коммерческого учета электрической энергии (мощности) трехфазные прямого включения</v>
          </cell>
          <cell r="G4591">
            <v>2022</v>
          </cell>
          <cell r="I4591">
            <v>1</v>
          </cell>
        </row>
        <row r="4592">
          <cell r="B4592" t="str">
            <v>Установка счетчиков (Кыштымов Н.А.)</v>
          </cell>
          <cell r="C4592" t="str">
            <v>20.7500.2559.22</v>
          </cell>
          <cell r="D4592" t="str">
            <v>IT.75.1625.848</v>
          </cell>
          <cell r="F4592" t="str">
            <v>8.2.1_0,4 кВ и ниже с ТТ_средства коммерческого учета электрической энергии (мощности) трехфазные прямого включения</v>
          </cell>
          <cell r="G4592">
            <v>2022</v>
          </cell>
          <cell r="I4592">
            <v>1</v>
          </cell>
        </row>
        <row r="4593">
          <cell r="B4593" t="str">
            <v>Установка счетчиков (ФКУ УПРДОР "ЗАБАЙКА</v>
          </cell>
          <cell r="C4593" t="str">
            <v>20.7500.876.22</v>
          </cell>
          <cell r="D4593" t="str">
            <v>IT.75.1625.849</v>
          </cell>
          <cell r="F4593" t="str">
            <v>8.2.1_0,4 кВ и ниже с ТТ_средства коммерческого учета электрической энергии (мощности) трехфазные прямого включения</v>
          </cell>
          <cell r="G4593">
            <v>2022</v>
          </cell>
          <cell r="I4593">
            <v>1</v>
          </cell>
        </row>
        <row r="4594">
          <cell r="B4594" t="str">
            <v>Установка счетчиков (Дондоков Б.Б.)</v>
          </cell>
          <cell r="C4594" t="str">
            <v>20.7500.178.22</v>
          </cell>
          <cell r="D4594" t="str">
            <v>IT.75.1625.850</v>
          </cell>
          <cell r="F4594" t="str">
            <v>8.2.1_0,4 кВ и ниже с ТТ_средства коммерческого учета электрической энергии (мощности) трехфазные прямого включения</v>
          </cell>
          <cell r="G4594">
            <v>2022</v>
          </cell>
          <cell r="I4594">
            <v>1</v>
          </cell>
        </row>
        <row r="4595">
          <cell r="B4595" t="str">
            <v>Установка счетчиков (Чертозвонова Ю.В.)</v>
          </cell>
          <cell r="C4595" t="str">
            <v>20.7500.1884.22</v>
          </cell>
          <cell r="D4595" t="str">
            <v>IT.75.1625.851</v>
          </cell>
          <cell r="F4595" t="str">
            <v>8.2.1_0,4 кВ и ниже с ТТ_средства коммерческого учета электрической энергии (мощности) трехфазные прямого включения</v>
          </cell>
          <cell r="G4595">
            <v>2022</v>
          </cell>
          <cell r="I4595">
            <v>1</v>
          </cell>
        </row>
        <row r="4596">
          <cell r="B4596" t="str">
            <v>Установка счетчиков (Бушинская О.В.)</v>
          </cell>
          <cell r="C4596" t="str">
            <v>20.7500.2996.22</v>
          </cell>
          <cell r="D4596" t="str">
            <v>IT.75.1625.852</v>
          </cell>
          <cell r="F4596" t="str">
            <v>8.2.1_0,4 кВ и ниже с ТТ_средства коммерческого учета электрической энергии (мощности) трехфазные прямого включения</v>
          </cell>
          <cell r="G4596">
            <v>2022</v>
          </cell>
          <cell r="I4596">
            <v>1</v>
          </cell>
        </row>
        <row r="4597">
          <cell r="B4597" t="str">
            <v>Установка счетчиков (Карнышева Т.Г.)</v>
          </cell>
          <cell r="C4597" t="str">
            <v>20.7500.2338.22</v>
          </cell>
          <cell r="D4597" t="str">
            <v>IT.75.1625.853</v>
          </cell>
          <cell r="F4597" t="str">
            <v>8.2.1_0,4 кВ и ниже с ТТ_средства коммерческого учета электрической энергии (мощности) трехфазные прямого включения</v>
          </cell>
          <cell r="G4597">
            <v>2022</v>
          </cell>
          <cell r="I4597">
            <v>1</v>
          </cell>
        </row>
        <row r="4598">
          <cell r="B4598" t="str">
            <v>Установка счетчиков (Сергеев Д.В.)</v>
          </cell>
          <cell r="C4598" t="str">
            <v>20.7500.2606.22</v>
          </cell>
          <cell r="D4598" t="str">
            <v>IT.75.1625.854</v>
          </cell>
          <cell r="F4598" t="str">
            <v>8.2.1_0,4 кВ и ниже с ТТ_средства коммерческого учета электрической энергии (мощности) трехфазные прямого включения</v>
          </cell>
          <cell r="G4598">
            <v>2022</v>
          </cell>
          <cell r="I4598">
            <v>1</v>
          </cell>
        </row>
        <row r="4599">
          <cell r="B4599" t="str">
            <v>Установка счетчиков (Золотухин Е.С.)</v>
          </cell>
          <cell r="C4599" t="str">
            <v>20.7500.2951.21</v>
          </cell>
          <cell r="D4599" t="str">
            <v>IT.75.1625.855</v>
          </cell>
          <cell r="F4599" t="str">
            <v>8.2.1_0,4 кВ и ниже с ТТ_средства коммерческого учета электрической энергии (мощности) трехфазные прямого включения</v>
          </cell>
          <cell r="G4599">
            <v>2022</v>
          </cell>
          <cell r="I4599">
            <v>1</v>
          </cell>
        </row>
        <row r="4600">
          <cell r="B4600" t="str">
            <v>Установка счетчиков (Абакумова Г.Г.)</v>
          </cell>
          <cell r="C4600" t="str">
            <v>20.7500.2720.22</v>
          </cell>
          <cell r="D4600" t="str">
            <v>IT.75.1625.856</v>
          </cell>
          <cell r="F4600" t="str">
            <v>8.2.1_0,4 кВ и ниже с ТТ_средства коммерческого учета электрической энергии (мощности) трехфазные прямого включения</v>
          </cell>
          <cell r="G4600">
            <v>2022</v>
          </cell>
          <cell r="I4600">
            <v>1</v>
          </cell>
        </row>
        <row r="4601">
          <cell r="B4601" t="str">
            <v>Установка счетчиков (Стебакова И.Б.)</v>
          </cell>
          <cell r="C4601" t="str">
            <v>20.7500.121.22</v>
          </cell>
          <cell r="D4601" t="str">
            <v>IT.75.1625.857</v>
          </cell>
          <cell r="F4601" t="str">
            <v>8.2.1_0,4 кВ и ниже с ТТ_средства коммерческого учета электрической энергии (мощности) трехфазные прямого включения</v>
          </cell>
          <cell r="G4601">
            <v>2022</v>
          </cell>
          <cell r="I4601">
            <v>1</v>
          </cell>
        </row>
        <row r="4602">
          <cell r="B4602" t="str">
            <v>Установка счетчиков (Кочкова Ю.С.)</v>
          </cell>
          <cell r="C4602" t="str">
            <v>20.7500.2855.22</v>
          </cell>
          <cell r="D4602" t="str">
            <v>IT.75.1625.858</v>
          </cell>
          <cell r="F4602" t="str">
            <v>8.2.1_0,4 кВ и ниже с ТТ_средства коммерческого учета электрической энергии (мощности) трехфазные прямого включения</v>
          </cell>
          <cell r="G4602">
            <v>2022</v>
          </cell>
          <cell r="I4602">
            <v>1</v>
          </cell>
        </row>
        <row r="4603">
          <cell r="B4603" t="str">
            <v>Установка счетчиков (Шуплецова Е.А.)</v>
          </cell>
          <cell r="C4603" t="str">
            <v>20.7500.1068.22</v>
          </cell>
          <cell r="D4603" t="str">
            <v>IT.75.1625.859</v>
          </cell>
          <cell r="F4603" t="str">
            <v>8.2.1_0,4 кВ и ниже с ТТ_средства коммерческого учета электрической энергии (мощности) трехфазные прямого включения</v>
          </cell>
          <cell r="G4603">
            <v>2022</v>
          </cell>
          <cell r="I4603">
            <v>1</v>
          </cell>
        </row>
        <row r="4604">
          <cell r="B4604" t="str">
            <v>Установка счетчиков (Неверов А.А.)</v>
          </cell>
          <cell r="C4604" t="str">
            <v>20.7500.466.22</v>
          </cell>
          <cell r="D4604" t="str">
            <v>IT.75.1625.860</v>
          </cell>
          <cell r="F4604" t="str">
            <v>8.2.1_0,4 кВ и ниже с ТТ_средства коммерческого учета электрической энергии (мощности) трехфазные прямого включения</v>
          </cell>
          <cell r="G4604">
            <v>2022</v>
          </cell>
          <cell r="I4604">
            <v>1</v>
          </cell>
        </row>
        <row r="4605">
          <cell r="B4605" t="str">
            <v>Установка счетчиков (ООО "ЖЕЛТУГИНСКАЯ Г</v>
          </cell>
          <cell r="C4605" t="str">
            <v>20.7500.1041.22</v>
          </cell>
          <cell r="D4605" t="str">
            <v>IT.75.1625.862</v>
          </cell>
          <cell r="F4605" t="str">
            <v>8.2.1_0,4 кВ и ниже с ТТ_средства коммерческого учета электрической энергии (мощности) трехфазные прямого включения</v>
          </cell>
          <cell r="G4605">
            <v>2022</v>
          </cell>
          <cell r="I4605">
            <v>1</v>
          </cell>
        </row>
        <row r="4606">
          <cell r="B4606" t="str">
            <v>Установка счетчиков (Батырев М.Г.)</v>
          </cell>
          <cell r="C4606" t="str">
            <v>20.7500.1573.22</v>
          </cell>
          <cell r="D4606" t="str">
            <v>IT.75.1625.863</v>
          </cell>
          <cell r="F4606" t="str">
            <v>8.2.1_0,4 кВ и ниже с ТТ_средства коммерческого учета электрической энергии (мощности) трехфазные прямого включения</v>
          </cell>
          <cell r="G4606">
            <v>2022</v>
          </cell>
          <cell r="I4606">
            <v>1</v>
          </cell>
        </row>
        <row r="4607">
          <cell r="B4607" t="str">
            <v>Установка счетчиков (Ковалев А.В.)</v>
          </cell>
          <cell r="C4607" t="str">
            <v>20.7500.3853.21</v>
          </cell>
          <cell r="D4607" t="str">
            <v>IT.75.1625.868</v>
          </cell>
          <cell r="F4607" t="str">
            <v>8.2.1_0,4 кВ и ниже с ТТ_средства коммерческого учета электрической энергии (мощности) трехфазные прямого включения</v>
          </cell>
          <cell r="G4607">
            <v>2022</v>
          </cell>
          <cell r="I4607">
            <v>1</v>
          </cell>
        </row>
        <row r="4608">
          <cell r="B4608" t="str">
            <v>Установка счетчиков (Ангельчук В.В.)</v>
          </cell>
          <cell r="C4608" t="str">
            <v>20.7500.1349.22</v>
          </cell>
          <cell r="D4608" t="str">
            <v>IT.75.1625.869</v>
          </cell>
          <cell r="F4608" t="str">
            <v>8.2.1_0,4 кВ и ниже с ТТ_средства коммерческого учета электрической энергии (мощности) трехфазные прямого включения</v>
          </cell>
          <cell r="G4608">
            <v>2022</v>
          </cell>
          <cell r="I4608">
            <v>1</v>
          </cell>
        </row>
        <row r="4609">
          <cell r="B4609" t="str">
            <v>Установка счетчиков (Богданов В.Г.)</v>
          </cell>
          <cell r="C4609" t="str">
            <v>20.7500.2625.22</v>
          </cell>
          <cell r="D4609" t="str">
            <v>IT.75.1625.870</v>
          </cell>
          <cell r="F4609" t="str">
            <v>8.2.1_0,4 кВ и ниже с ТТ_средства коммерческого учета электрической энергии (мощности) трехфазные прямого включения</v>
          </cell>
          <cell r="G4609">
            <v>2022</v>
          </cell>
          <cell r="I4609">
            <v>1</v>
          </cell>
        </row>
        <row r="4610">
          <cell r="B4610" t="str">
            <v>Установка счетчиков (Плотников И.С.)</v>
          </cell>
          <cell r="C4610" t="str">
            <v>20.7500.2583.22</v>
          </cell>
          <cell r="D4610" t="str">
            <v>IT.75.1625.871</v>
          </cell>
          <cell r="F4610" t="str">
            <v>8.2.1_0,4 кВ и ниже с ТТ_средства коммерческого учета электрической энергии (мощности) трехфазные прямого включения</v>
          </cell>
          <cell r="G4610">
            <v>2022</v>
          </cell>
          <cell r="I4610">
            <v>1</v>
          </cell>
        </row>
        <row r="4611">
          <cell r="B4611" t="str">
            <v>Установка счетчиков (Кулешова Е.Ю.)</v>
          </cell>
          <cell r="C4611" t="str">
            <v>20.7500.2877.22</v>
          </cell>
          <cell r="D4611" t="str">
            <v>IT.75.1625.872</v>
          </cell>
          <cell r="F4611" t="str">
            <v>8.2.1_0,4 кВ и ниже с ТТ_средства коммерческого учета электрической энергии (мощности) трехфазные прямого включения</v>
          </cell>
          <cell r="G4611">
            <v>2022</v>
          </cell>
          <cell r="I4611">
            <v>1</v>
          </cell>
        </row>
        <row r="4612">
          <cell r="B4612" t="str">
            <v>Установка счетчиков (Чухно О.Е.)</v>
          </cell>
          <cell r="C4612" t="str">
            <v>20.7500.3085.22</v>
          </cell>
          <cell r="D4612" t="str">
            <v>IT.75.1625.873</v>
          </cell>
          <cell r="F4612" t="str">
            <v>8.2.1_0,4 кВ и ниже с ТТ_средства коммерческого учета электрической энергии (мощности) трехфазные прямого включения</v>
          </cell>
          <cell r="G4612">
            <v>2022</v>
          </cell>
          <cell r="I4612">
            <v>1</v>
          </cell>
        </row>
        <row r="4613">
          <cell r="B4613" t="str">
            <v>Установка счетчиков (Ефимова О.В.)</v>
          </cell>
          <cell r="C4613" t="str">
            <v>20.7500.747.22</v>
          </cell>
          <cell r="D4613" t="str">
            <v>IT.75.1625.875</v>
          </cell>
          <cell r="F4613" t="str">
            <v>8.2.1_0,4 кВ и ниже с ТТ_средства коммерческого учета электрической энергии (мощности) трехфазные прямого включения</v>
          </cell>
          <cell r="G4613">
            <v>2022</v>
          </cell>
          <cell r="I4613">
            <v>1</v>
          </cell>
        </row>
        <row r="4614">
          <cell r="B4614" t="str">
            <v>Установка счетчиков (Серебрякова Е.Г.)</v>
          </cell>
          <cell r="C4614" t="str">
            <v>20.7500.1116.22</v>
          </cell>
          <cell r="D4614" t="str">
            <v>IT.75.1625.876</v>
          </cell>
          <cell r="F4614" t="str">
            <v>8.2.1_0,4 кВ и ниже с ТТ_средства коммерческого учета электрической энергии (мощности) трехфазные прямого включения</v>
          </cell>
          <cell r="G4614">
            <v>2022</v>
          </cell>
          <cell r="I4614">
            <v>1</v>
          </cell>
        </row>
        <row r="4615">
          <cell r="B4615" t="str">
            <v>Установка счетчиков (Асаева Т.Б.)</v>
          </cell>
          <cell r="C4615" t="str">
            <v>20.7500.2754.22</v>
          </cell>
          <cell r="D4615" t="str">
            <v>IT.75.1625.877</v>
          </cell>
          <cell r="F4615" t="str">
            <v>8.2.1_0,4 кВ и ниже с ТТ_средства коммерческого учета электрической энергии (мощности) трехфазные прямого включения</v>
          </cell>
          <cell r="G4615">
            <v>2022</v>
          </cell>
          <cell r="I4615">
            <v>1</v>
          </cell>
        </row>
        <row r="4616">
          <cell r="B4616" t="str">
            <v>Установка счетчиков (ФКУ Упрдор "Забайка</v>
          </cell>
          <cell r="C4616" t="str">
            <v>20.7500.2841.22</v>
          </cell>
          <cell r="D4616" t="str">
            <v>IT.75.1625.878</v>
          </cell>
          <cell r="F4616" t="str">
            <v>8.2.1_0,4 кВ и ниже с ТТ_средства коммерческого учета электрической энергии (мощности) трехфазные прямого включения</v>
          </cell>
          <cell r="G4616">
            <v>2022</v>
          </cell>
          <cell r="I4616">
            <v>1</v>
          </cell>
        </row>
        <row r="4617">
          <cell r="B4617" t="str">
            <v>Установка счетчиков (Гридина К.В.)</v>
          </cell>
          <cell r="C4617" t="str">
            <v>20.7500.3246.21</v>
          </cell>
          <cell r="D4617" t="str">
            <v>IT.75.1625.879</v>
          </cell>
          <cell r="F4617" t="str">
            <v>8.2.1_0,4 кВ и ниже с ТТ_средства коммерческого учета электрической энергии (мощности) трехфазные прямого включения</v>
          </cell>
          <cell r="G4617">
            <v>2022</v>
          </cell>
          <cell r="I4617">
            <v>1</v>
          </cell>
        </row>
        <row r="4618">
          <cell r="B4618" t="str">
            <v>Установка счетчиков (ПАО "РОСТЕЛЕКОМ")</v>
          </cell>
          <cell r="C4618" t="str">
            <v>20.7500.3115.22</v>
          </cell>
          <cell r="D4618" t="str">
            <v>IT.75.1625.880</v>
          </cell>
          <cell r="F4618" t="str">
            <v>8.2.1_0,4 кВ и ниже с ТТ_средства коммерческого учета электрической энергии (мощности) трехфазные прямого включения</v>
          </cell>
          <cell r="G4618">
            <v>2022</v>
          </cell>
          <cell r="I4618">
            <v>1</v>
          </cell>
        </row>
        <row r="4619">
          <cell r="B4619" t="str">
            <v>Установка счетчиков (ПАО "МТС")</v>
          </cell>
          <cell r="C4619" t="str">
            <v>20.7500.2644.22</v>
          </cell>
          <cell r="D4619" t="str">
            <v>IT.75.1625.881</v>
          </cell>
          <cell r="F4619" t="str">
            <v>8.2.1_0,4 кВ и ниже с ТТ_средства коммерческого учета электрической энергии (мощности) трехфазные прямого включения</v>
          </cell>
          <cell r="G4619">
            <v>2022</v>
          </cell>
          <cell r="I4619">
            <v>1</v>
          </cell>
        </row>
        <row r="4620">
          <cell r="B4620" t="str">
            <v>Установка счетчиков (Бабуев М.Б.)</v>
          </cell>
          <cell r="C4620" t="str">
            <v>20.7500.2110.22</v>
          </cell>
          <cell r="D4620" t="str">
            <v>IT.75.1625.882</v>
          </cell>
          <cell r="F4620" t="str">
            <v>8.2.1_0,4 кВ и ниже с ТТ_средства коммерческого учета электрической энергии (мощности) трехфазные прямого включения</v>
          </cell>
          <cell r="G4620">
            <v>2022</v>
          </cell>
          <cell r="I4620">
            <v>1</v>
          </cell>
        </row>
        <row r="4621">
          <cell r="B4621" t="str">
            <v>Установка счетчиков (ИП Баранова Н. Ю.)</v>
          </cell>
          <cell r="C4621" t="str">
            <v>20.7500.3997.22</v>
          </cell>
          <cell r="D4621" t="str">
            <v>IT.75.1625.883</v>
          </cell>
          <cell r="F4621" t="str">
            <v>8.2.1_0,4 кВ и ниже с ТТ_средства коммерческого учета электрической энергии (мощности) трехфазные прямого включения</v>
          </cell>
          <cell r="G4621">
            <v>2022</v>
          </cell>
          <cell r="I4621">
            <v>1</v>
          </cell>
        </row>
        <row r="4622">
          <cell r="B4622" t="str">
            <v>Установка счетчиков (Дрозд А.В.)</v>
          </cell>
          <cell r="C4622" t="str">
            <v>20.7500.1327.22</v>
          </cell>
          <cell r="D4622" t="str">
            <v>IT.75.1625.884</v>
          </cell>
          <cell r="F4622" t="str">
            <v>8.2.1_0,4 кВ и ниже с ТТ_средства коммерческого учета электрической энергии (мощности) трехфазные прямого включения</v>
          </cell>
          <cell r="G4622">
            <v>2022</v>
          </cell>
          <cell r="I4622">
            <v>1</v>
          </cell>
        </row>
        <row r="4623">
          <cell r="B4623" t="str">
            <v>Установка счетчиков (Зубрев И.А.)</v>
          </cell>
          <cell r="C4623" t="str">
            <v>20.7500.1191.22</v>
          </cell>
          <cell r="D4623" t="str">
            <v>IT.75.1625.886</v>
          </cell>
          <cell r="F4623" t="str">
            <v>8.2.1_0,4 кВ и ниже с ТТ_средства коммерческого учета электрической энергии (мощности) трехфазные прямого включения</v>
          </cell>
          <cell r="G4623">
            <v>2022</v>
          </cell>
          <cell r="I4623">
            <v>1</v>
          </cell>
        </row>
        <row r="4624">
          <cell r="B4624" t="str">
            <v>Установка счетчиков (Фролова В.Г.)</v>
          </cell>
          <cell r="C4624" t="str">
            <v>20.7500.936.22</v>
          </cell>
          <cell r="D4624" t="str">
            <v>IT.75.1625.887</v>
          </cell>
          <cell r="F4624" t="str">
            <v>8.2.1_0,4 кВ и ниже с ТТ_средства коммерческого учета электрической энергии (мощности) трехфазные прямого включения</v>
          </cell>
          <cell r="G4624">
            <v>2022</v>
          </cell>
          <cell r="I4624">
            <v>1</v>
          </cell>
        </row>
        <row r="4625">
          <cell r="B4625" t="str">
            <v>Установка счетчиков (Нестеров А.И.)</v>
          </cell>
          <cell r="C4625" t="str">
            <v>20.7500.1019.22</v>
          </cell>
          <cell r="D4625" t="str">
            <v>IT.75.1625.888</v>
          </cell>
          <cell r="F4625" t="str">
            <v>8.2.1_0,4 кВ и ниже с ТТ_средства коммерческого учета электрической энергии (мощности) трехфазные прямого включения</v>
          </cell>
          <cell r="G4625">
            <v>2022</v>
          </cell>
          <cell r="I4625">
            <v>1</v>
          </cell>
        </row>
        <row r="4626">
          <cell r="B4626" t="str">
            <v>Установка счетчиков (Семенова В.П.)</v>
          </cell>
          <cell r="C4626" t="str">
            <v>20.7500.1310.22</v>
          </cell>
          <cell r="D4626" t="str">
            <v>IT.75.1625.889</v>
          </cell>
          <cell r="F4626" t="str">
            <v>8.2.1_0,4 кВ и ниже с ТТ_средства коммерческого учета электрической энергии (мощности) трехфазные прямого включения</v>
          </cell>
          <cell r="G4626">
            <v>2022</v>
          </cell>
          <cell r="I4626">
            <v>1</v>
          </cell>
        </row>
        <row r="4627">
          <cell r="B4627" t="str">
            <v>Установка счетчиков (Бабкин Е.Г.)</v>
          </cell>
          <cell r="C4627" t="str">
            <v>20.7500.1324.22</v>
          </cell>
          <cell r="D4627" t="str">
            <v>IT.75.1625.891</v>
          </cell>
          <cell r="F4627" t="str">
            <v>8.2.1_0,4 кВ и ниже с ТТ_средства коммерческого учета электрической энергии (мощности) трехфазные прямого включения</v>
          </cell>
          <cell r="G4627">
            <v>2022</v>
          </cell>
          <cell r="I4627">
            <v>1</v>
          </cell>
        </row>
        <row r="4628">
          <cell r="B4628" t="str">
            <v>Установка счетчиков (Колядова Н.В.)</v>
          </cell>
          <cell r="C4628" t="str">
            <v>20.7500.1327.22</v>
          </cell>
          <cell r="D4628" t="str">
            <v>IT.75.1625.893</v>
          </cell>
          <cell r="F4628" t="str">
            <v>8.2.1_0,4 кВ и ниже с ТТ_средства коммерческого учета электрической энергии (мощности) трехфазные прямого включения</v>
          </cell>
          <cell r="G4628">
            <v>2022</v>
          </cell>
          <cell r="I4628">
            <v>1</v>
          </cell>
        </row>
        <row r="4629">
          <cell r="B4629" t="str">
            <v>Установка счетчиков (Гусейнов С.А.)</v>
          </cell>
          <cell r="C4629" t="str">
            <v>20.7500.3278.21</v>
          </cell>
          <cell r="D4629" t="str">
            <v>IT.75.1625.894</v>
          </cell>
          <cell r="F4629" t="str">
            <v>8.2.1_0,4 кВ и ниже с ТТ_средства коммерческого учета электрической энергии (мощности) трехфазные прямого включения</v>
          </cell>
          <cell r="G4629">
            <v>2022</v>
          </cell>
          <cell r="I4629">
            <v>1</v>
          </cell>
        </row>
        <row r="4630">
          <cell r="B4630" t="str">
            <v>Установка счетчиков (Пономарева И.Н.)</v>
          </cell>
          <cell r="C4630" t="str">
            <v>20.7500.1193.22</v>
          </cell>
          <cell r="D4630" t="str">
            <v>IT.75.1625.895</v>
          </cell>
          <cell r="F4630" t="str">
            <v>8.2.1_0,4 кВ и ниже с ТТ_средства коммерческого учета электрической энергии (мощности) трехфазные прямого включения</v>
          </cell>
          <cell r="G4630">
            <v>2022</v>
          </cell>
          <cell r="I4630">
            <v>1</v>
          </cell>
        </row>
        <row r="4631">
          <cell r="B4631" t="str">
            <v>Установка счетчиков (ИП Амбарян К.М.)</v>
          </cell>
          <cell r="C4631" t="str">
            <v>20.7500.3920.21</v>
          </cell>
          <cell r="D4631" t="str">
            <v>IT.75.1625.897</v>
          </cell>
          <cell r="F4631" t="str">
            <v>8.2.1_0,4 кВ и ниже с ТТ_средства коммерческого учета электрической энергии (мощности) трехфазные прямого включения</v>
          </cell>
          <cell r="G4631">
            <v>2022</v>
          </cell>
          <cell r="I4631">
            <v>1</v>
          </cell>
        </row>
        <row r="4632">
          <cell r="B4632" t="str">
            <v>Установка счетчиков (Сергеев И.Г.)</v>
          </cell>
          <cell r="C4632" t="str">
            <v>20.7500.840.22</v>
          </cell>
          <cell r="D4632" t="str">
            <v>IT.75.1625.898</v>
          </cell>
          <cell r="F4632" t="str">
            <v>8.2.1_0,4 кВ и ниже с ТТ_средства коммерческого учета электрической энергии (мощности) трехфазные прямого включения</v>
          </cell>
          <cell r="G4632">
            <v>2022</v>
          </cell>
          <cell r="I4632">
            <v>1</v>
          </cell>
        </row>
        <row r="4633">
          <cell r="B4633" t="str">
            <v>Установка счетчиков (Тодорова Е.Л.)</v>
          </cell>
          <cell r="C4633" t="str">
            <v>20.7500.1501.22</v>
          </cell>
          <cell r="D4633" t="str">
            <v>IT.75.1625.899</v>
          </cell>
          <cell r="F4633" t="str">
            <v>8.2.1_0,4 кВ и ниже с ТТ_средства коммерческого учета электрической энергии (мощности) трехфазные прямого включения</v>
          </cell>
          <cell r="G4633">
            <v>2022</v>
          </cell>
          <cell r="I4633">
            <v>1</v>
          </cell>
        </row>
        <row r="4634">
          <cell r="B4634" t="str">
            <v>Установка счетчиков (Макушев А.В.)</v>
          </cell>
          <cell r="C4634" t="str">
            <v>20.7500.3734.21</v>
          </cell>
          <cell r="D4634" t="str">
            <v>IT.75.1625.900</v>
          </cell>
          <cell r="F4634" t="str">
            <v>8.2.1_0,4 кВ и ниже с ТТ_средства коммерческого учета электрической энергии (мощности) трехфазные прямого включения</v>
          </cell>
          <cell r="G4634">
            <v>2022</v>
          </cell>
          <cell r="I4634">
            <v>1</v>
          </cell>
        </row>
        <row r="4635">
          <cell r="B4635" t="str">
            <v>Установка счетчиков (Романенко В.В.)</v>
          </cell>
          <cell r="C4635" t="str">
            <v>20.7500.851.22</v>
          </cell>
          <cell r="D4635" t="str">
            <v>IT.75.1625.901</v>
          </cell>
          <cell r="F4635" t="str">
            <v>8.2.1_0,4 кВ и ниже с ТТ_средства коммерческого учета электрической энергии (мощности) трехфазные прямого включения</v>
          </cell>
          <cell r="G4635">
            <v>2022</v>
          </cell>
          <cell r="I4635">
            <v>1</v>
          </cell>
        </row>
        <row r="4636">
          <cell r="B4636" t="str">
            <v>Установка счетчиков (Китаев А.В.)</v>
          </cell>
          <cell r="C4636" t="str">
            <v>20.7500.918.22</v>
          </cell>
          <cell r="D4636" t="str">
            <v>IT.75.1625.902</v>
          </cell>
          <cell r="F4636" t="str">
            <v>8.2.1_0,4 кВ и ниже с ТТ_средства коммерческого учета электрической энергии (мощности) трехфазные прямого включения</v>
          </cell>
          <cell r="G4636">
            <v>2022</v>
          </cell>
          <cell r="I4636">
            <v>1</v>
          </cell>
        </row>
        <row r="4637">
          <cell r="B4637" t="str">
            <v>Установка счетчиков (Хоботов А.В.)</v>
          </cell>
          <cell r="C4637" t="str">
            <v>20.7500.1147.22</v>
          </cell>
          <cell r="D4637" t="str">
            <v>IT.75.1625.903</v>
          </cell>
          <cell r="F4637" t="str">
            <v>8.2.1_0,4 кВ и ниже с ТТ_средства коммерческого учета электрической энергии (мощности) трехфазные прямого включения</v>
          </cell>
          <cell r="G4637">
            <v>2022</v>
          </cell>
          <cell r="I4637">
            <v>1</v>
          </cell>
        </row>
        <row r="4638">
          <cell r="B4638" t="str">
            <v>Установка счетчиков (Татауров Н.В.)</v>
          </cell>
          <cell r="C4638" t="str">
            <v>20.7500.770.22</v>
          </cell>
          <cell r="D4638" t="str">
            <v>IT.75.1625.906</v>
          </cell>
          <cell r="F4638" t="str">
            <v>8.2.1_0,4 кВ и ниже с ТТ_средства коммерческого учета электрической энергии (мощности) трехфазные прямого включения</v>
          </cell>
          <cell r="G4638">
            <v>2022</v>
          </cell>
          <cell r="I4638">
            <v>1</v>
          </cell>
        </row>
        <row r="4639">
          <cell r="B4639" t="str">
            <v>Установка счетчиков (Романович Ю.А.)</v>
          </cell>
          <cell r="C4639" t="str">
            <v>20.7500.1267.22</v>
          </cell>
          <cell r="D4639" t="str">
            <v>IT.75.1625.907</v>
          </cell>
          <cell r="F4639" t="str">
            <v>8.2.1_0,4 кВ и ниже с ТТ_средства коммерческого учета электрической энергии (мощности) трехфазные прямого включения</v>
          </cell>
          <cell r="G4639">
            <v>2022</v>
          </cell>
          <cell r="I4639">
            <v>1</v>
          </cell>
        </row>
        <row r="4640">
          <cell r="B4640" t="str">
            <v>Установка счетчиков (Якушевская К.Б.)</v>
          </cell>
          <cell r="C4640" t="str">
            <v>20.7500.1551.22</v>
          </cell>
          <cell r="D4640" t="str">
            <v>IT.75.1625.908</v>
          </cell>
          <cell r="F4640" t="str">
            <v>8.2.1_0,4 кВ и ниже с ТТ_средства коммерческого учета электрической энергии (мощности) трехфазные прямого включения</v>
          </cell>
          <cell r="G4640">
            <v>2022</v>
          </cell>
          <cell r="I4640">
            <v>1</v>
          </cell>
        </row>
        <row r="4641">
          <cell r="B4641" t="str">
            <v>Установка счетчиков (Куйдина О.Т.)</v>
          </cell>
          <cell r="C4641" t="str">
            <v>20.7500.1407.22</v>
          </cell>
          <cell r="D4641" t="str">
            <v>IT.75.1625.909</v>
          </cell>
          <cell r="F4641" t="str">
            <v>8.2.1_0,4 кВ и ниже с ТТ_средства коммерческого учета электрической энергии (мощности) трехфазные прямого включения</v>
          </cell>
          <cell r="G4641">
            <v>2022</v>
          </cell>
          <cell r="I4641">
            <v>1</v>
          </cell>
        </row>
        <row r="4642">
          <cell r="B4642" t="str">
            <v>Установка счетчиков (Шемелин Г.И.)</v>
          </cell>
          <cell r="C4642" t="str">
            <v>20.7500.1742.22</v>
          </cell>
          <cell r="D4642" t="str">
            <v>IT.75.1625.910</v>
          </cell>
          <cell r="F4642" t="str">
            <v>8.2.1_0,4 кВ и ниже с ТТ_средства коммерческого учета электрической энергии (мощности) трехфазные прямого включения</v>
          </cell>
          <cell r="G4642">
            <v>2022</v>
          </cell>
          <cell r="I4642">
            <v>1</v>
          </cell>
        </row>
        <row r="4643">
          <cell r="B4643" t="str">
            <v>Установка счетчиков (Левина В.А.)</v>
          </cell>
          <cell r="C4643" t="str">
            <v>20.7500.1115.22</v>
          </cell>
          <cell r="D4643" t="str">
            <v>IT.75.1625.911</v>
          </cell>
          <cell r="F4643" t="str">
            <v>8.2.1_0,4 кВ и ниже с ТТ_средства коммерческого учета электрической энергии (мощности) трехфазные прямого включения</v>
          </cell>
          <cell r="G4643">
            <v>2022</v>
          </cell>
          <cell r="I4643">
            <v>1</v>
          </cell>
        </row>
        <row r="4644">
          <cell r="B4644" t="str">
            <v>Установка счетчиков (Вершинин А.В.)</v>
          </cell>
          <cell r="C4644" t="str">
            <v>20.7500.145.22</v>
          </cell>
          <cell r="D4644" t="str">
            <v>IT.75.1625.913</v>
          </cell>
          <cell r="F4644" t="str">
            <v>8.2.1_0,4 кВ и ниже с ТТ_средства коммерческого учета электрической энергии (мощности) трехфазные прямого включения</v>
          </cell>
          <cell r="G4644">
            <v>2022</v>
          </cell>
          <cell r="I4644">
            <v>1</v>
          </cell>
        </row>
        <row r="4645">
          <cell r="B4645" t="str">
            <v>Установка счетчиков (Костин В.Н.)</v>
          </cell>
          <cell r="C4645" t="str">
            <v>20.7500.675.22</v>
          </cell>
          <cell r="D4645" t="str">
            <v>IT.75.1625.914</v>
          </cell>
          <cell r="F4645" t="str">
            <v>8.2.1_0,4 кВ и ниже с ТТ_средства коммерческого учета электрической энергии (мощности) трехфазные прямого включения</v>
          </cell>
          <cell r="G4645">
            <v>2022</v>
          </cell>
          <cell r="I4645">
            <v>1</v>
          </cell>
        </row>
        <row r="4646">
          <cell r="B4646" t="str">
            <v>Установка счетчиков (Горбатенко С.П.)</v>
          </cell>
          <cell r="C4646" t="str">
            <v>20.7500.3661.21</v>
          </cell>
          <cell r="D4646" t="str">
            <v>IT.75.1625.916</v>
          </cell>
          <cell r="F4646" t="str">
            <v>8.2.1_0,4 кВ и ниже с ТТ_средства коммерческого учета электрической энергии (мощности) трехфазные прямого включения</v>
          </cell>
          <cell r="G4646">
            <v>2022</v>
          </cell>
          <cell r="I4646">
            <v>1</v>
          </cell>
        </row>
        <row r="4647">
          <cell r="B4647" t="str">
            <v>Установка счетчиков (Ерофеева И.В.)</v>
          </cell>
          <cell r="C4647" t="str">
            <v>20.7500.806.22</v>
          </cell>
          <cell r="D4647" t="str">
            <v>IT.75.1625.918</v>
          </cell>
          <cell r="F4647" t="str">
            <v>8.2.1_0,4 кВ и ниже с ТТ_средства коммерческого учета электрической энергии (мощности) трехфазные прямого включения</v>
          </cell>
          <cell r="G4647">
            <v>2022</v>
          </cell>
          <cell r="I4647">
            <v>1</v>
          </cell>
        </row>
        <row r="4648">
          <cell r="B4648" t="str">
            <v>Установка счетчиков (Черепанов А.В.)</v>
          </cell>
          <cell r="C4648" t="str">
            <v>20.7500.3766.21</v>
          </cell>
          <cell r="D4648" t="str">
            <v>IT.75.1625.920</v>
          </cell>
          <cell r="F4648" t="str">
            <v>8.2.1_0,4 кВ и ниже с ТТ_средства коммерческого учета электрической энергии (мощности) трехфазные прямого включения</v>
          </cell>
          <cell r="G4648">
            <v>2022</v>
          </cell>
          <cell r="I4648">
            <v>1</v>
          </cell>
        </row>
        <row r="4649">
          <cell r="B4649" t="str">
            <v>Установка счетчиков (Дубинина О.И.)</v>
          </cell>
          <cell r="C4649" t="str">
            <v>20.7500.946.22</v>
          </cell>
          <cell r="D4649" t="str">
            <v>IT.75.1625.921</v>
          </cell>
          <cell r="F4649" t="str">
            <v>8.2.1_0,4 кВ и ниже с ТТ_средства коммерческого учета электрической энергии (мощности) трехфазные прямого включения</v>
          </cell>
          <cell r="G4649">
            <v>2022</v>
          </cell>
          <cell r="I4649">
            <v>1</v>
          </cell>
        </row>
        <row r="4650">
          <cell r="B4650" t="str">
            <v>Установка счетчиков (Мамедов Э.М.)</v>
          </cell>
          <cell r="C4650" t="str">
            <v>20.7500.1613.22</v>
          </cell>
          <cell r="D4650" t="str">
            <v>IT.75.1625.922</v>
          </cell>
          <cell r="F4650" t="str">
            <v>8.2.1_0,4 кВ и ниже с ТТ_средства коммерческого учета электрической энергии (мощности) трехфазные прямого включения</v>
          </cell>
          <cell r="G4650">
            <v>2022</v>
          </cell>
          <cell r="I4650">
            <v>1</v>
          </cell>
        </row>
        <row r="4651">
          <cell r="B4651" t="str">
            <v>Установка счетчиков (Резников В.И.)</v>
          </cell>
          <cell r="C4651" t="str">
            <v>20.7500.1629.22</v>
          </cell>
          <cell r="D4651" t="str">
            <v>IT.75.1625.923</v>
          </cell>
          <cell r="F4651" t="str">
            <v>8.2.1_0,4 кВ и ниже с ТТ_средства коммерческого учета электрической энергии (мощности) трехфазные прямого включения</v>
          </cell>
          <cell r="G4651">
            <v>2022</v>
          </cell>
          <cell r="I4651">
            <v>1</v>
          </cell>
        </row>
        <row r="4652">
          <cell r="B4652" t="str">
            <v>Установка счетчиков (Равко А.Н.)</v>
          </cell>
          <cell r="C4652" t="str">
            <v>20.7500.2113.22</v>
          </cell>
          <cell r="D4652" t="str">
            <v>IT.75.1625.924</v>
          </cell>
          <cell r="F4652" t="str">
            <v>8.2.1_0,4 кВ и ниже с ТТ_средства коммерческого учета электрической энергии (мощности) трехфазные прямого включения</v>
          </cell>
          <cell r="G4652">
            <v>2022</v>
          </cell>
          <cell r="I4652">
            <v>1</v>
          </cell>
        </row>
        <row r="4653">
          <cell r="B4653" t="str">
            <v>Установка счетчиков (Корнилов Н.А.)</v>
          </cell>
          <cell r="C4653" t="str">
            <v>20.7500.2347.22</v>
          </cell>
          <cell r="D4653" t="str">
            <v>IT.75.1625.925</v>
          </cell>
          <cell r="F4653" t="str">
            <v>8.2.1_0,4 кВ и ниже с ТТ_средства коммерческого учета электрической энергии (мощности) трехфазные прямого включения</v>
          </cell>
          <cell r="G4653">
            <v>2022</v>
          </cell>
          <cell r="I4653">
            <v>1</v>
          </cell>
        </row>
        <row r="4654">
          <cell r="B4654" t="str">
            <v>Установка счетчиков (Галданов Б.Б.)</v>
          </cell>
          <cell r="C4654" t="str">
            <v>20.7500.1465.22</v>
          </cell>
          <cell r="D4654" t="str">
            <v>IT.75.1625.928</v>
          </cell>
          <cell r="F4654" t="str">
            <v>8.2.1_0,4 кВ и ниже с ТТ_средства коммерческого учета электрической энергии (мощности) трехфазные прямого включения</v>
          </cell>
          <cell r="G4654">
            <v>2022</v>
          </cell>
          <cell r="I4654">
            <v>1</v>
          </cell>
        </row>
        <row r="4655">
          <cell r="B4655" t="str">
            <v>Установка счетчиков (Иликбаева Н.М.)</v>
          </cell>
          <cell r="C4655" t="str">
            <v>20.7500.1748.22</v>
          </cell>
          <cell r="D4655" t="str">
            <v>IT.75.1625.929</v>
          </cell>
          <cell r="F4655" t="str">
            <v>8.2.1_0,4 кВ и ниже с ТТ_средства коммерческого учета электрической энергии (мощности) трехфазные прямого включения</v>
          </cell>
          <cell r="G4655">
            <v>2022</v>
          </cell>
          <cell r="I4655">
            <v>1</v>
          </cell>
        </row>
        <row r="4656">
          <cell r="B4656" t="str">
            <v>Установка счетчиков (Ковальчук Н.В.)</v>
          </cell>
          <cell r="C4656" t="str">
            <v>20.7500.3130.21</v>
          </cell>
          <cell r="D4656" t="str">
            <v>IT.75.1625.930</v>
          </cell>
          <cell r="F4656" t="str">
            <v>8.2.1_0,4 кВ и ниже с ТТ_средства коммерческого учета электрической энергии (мощности) трехфазные прямого включения</v>
          </cell>
          <cell r="G4656">
            <v>2022</v>
          </cell>
          <cell r="I4656">
            <v>1</v>
          </cell>
        </row>
        <row r="4657">
          <cell r="B4657" t="str">
            <v>Установка счетчиков (Козлов В.В.)</v>
          </cell>
          <cell r="C4657" t="str">
            <v>20.7500.1746.22</v>
          </cell>
          <cell r="D4657" t="str">
            <v>IT.75.1625.931</v>
          </cell>
          <cell r="F4657" t="str">
            <v>8.2.1_0,4 кВ и ниже с ТТ_средства коммерческого учета электрической энергии (мощности) трехфазные прямого включения</v>
          </cell>
          <cell r="G4657">
            <v>2022</v>
          </cell>
          <cell r="I4657">
            <v>1</v>
          </cell>
        </row>
        <row r="4658">
          <cell r="B4658" t="str">
            <v>Установка счетчиков (Долгова Ю.С.)</v>
          </cell>
          <cell r="C4658" t="str">
            <v>20.7500.1831.22</v>
          </cell>
          <cell r="D4658" t="str">
            <v>IT.75.1625.932</v>
          </cell>
          <cell r="F4658" t="str">
            <v>8.2.1_0,4 кВ и ниже с ТТ_средства коммерческого учета электрической энергии (мощности) трехфазные прямого включения</v>
          </cell>
          <cell r="G4658">
            <v>2022</v>
          </cell>
          <cell r="I4658">
            <v>1</v>
          </cell>
        </row>
        <row r="4659">
          <cell r="B4659" t="str">
            <v>Установка счетчиков (Малышкин А.В.)</v>
          </cell>
          <cell r="C4659" t="str">
            <v>20.7500.3086.21</v>
          </cell>
          <cell r="D4659" t="str">
            <v>IT.75.1625.933</v>
          </cell>
          <cell r="F4659" t="str">
            <v>8.2.1_0,4 кВ и ниже с ТТ_средства коммерческого учета электрической энергии (мощности) трехфазные прямого включения</v>
          </cell>
          <cell r="G4659">
            <v>2022</v>
          </cell>
          <cell r="I4659">
            <v>1</v>
          </cell>
        </row>
        <row r="4660">
          <cell r="B4660" t="str">
            <v>Установка счетчиков (Пичуев Е.В.)</v>
          </cell>
          <cell r="C4660" t="str">
            <v>20.7500.1830.22</v>
          </cell>
          <cell r="D4660" t="str">
            <v>IT.75.1625.934</v>
          </cell>
          <cell r="F4660" t="str">
            <v>8.2.1_0,4 кВ и ниже с ТТ_средства коммерческого учета электрической энергии (мощности) трехфазные прямого включения</v>
          </cell>
          <cell r="G4660">
            <v>2022</v>
          </cell>
          <cell r="I4660">
            <v>1</v>
          </cell>
        </row>
        <row r="4661">
          <cell r="B4661" t="str">
            <v>Установка счетчиков (Горбунов А.С.)</v>
          </cell>
          <cell r="C4661" t="str">
            <v>20.7500.1806.22</v>
          </cell>
          <cell r="D4661" t="str">
            <v>IT.75.1625.935</v>
          </cell>
          <cell r="F4661" t="str">
            <v>8.2.1_0,4 кВ и ниже с ТТ_средства коммерческого учета электрической энергии (мощности) трехфазные прямого включения</v>
          </cell>
          <cell r="G4661">
            <v>2022</v>
          </cell>
          <cell r="I4661">
            <v>1</v>
          </cell>
        </row>
        <row r="4662">
          <cell r="B4662" t="str">
            <v>Установка счетчиков (Родионова А.Н.)</v>
          </cell>
          <cell r="C4662" t="str">
            <v>20.7500.1887.22</v>
          </cell>
          <cell r="D4662" t="str">
            <v>IT.75.1625.936</v>
          </cell>
          <cell r="F4662" t="str">
            <v>8.2.1_0,4 кВ и ниже с ТТ_средства коммерческого учета электрической энергии (мощности) трехфазные прямого включения</v>
          </cell>
          <cell r="G4662">
            <v>2022</v>
          </cell>
          <cell r="I4662">
            <v>1</v>
          </cell>
        </row>
        <row r="4663">
          <cell r="B4663" t="str">
            <v>Установка счетчиков (Забелина Д.С.)</v>
          </cell>
          <cell r="C4663" t="str">
            <v>20.7500.87.22</v>
          </cell>
          <cell r="D4663" t="str">
            <v>IT.75.1625.938</v>
          </cell>
          <cell r="F4663" t="str">
            <v>8.2.1_0,4 кВ и ниже с ТТ_средства коммерческого учета электрической энергии (мощности) трехфазные прямого включения</v>
          </cell>
          <cell r="G4663">
            <v>2022</v>
          </cell>
          <cell r="I4663">
            <v>1</v>
          </cell>
        </row>
        <row r="4664">
          <cell r="B4664" t="str">
            <v>Установка счетчиков (Деревцова В.Д.)</v>
          </cell>
          <cell r="C4664" t="str">
            <v>20.7500.4396.17</v>
          </cell>
          <cell r="D4664" t="str">
            <v>IT.75.1625.939</v>
          </cell>
          <cell r="F4664" t="str">
            <v>8.2.1_0,4 кВ и ниже с ТТ_средства коммерческого учета электрической энергии (мощности) трехфазные прямого включения</v>
          </cell>
          <cell r="G4664">
            <v>2022</v>
          </cell>
          <cell r="I4664">
            <v>1</v>
          </cell>
        </row>
        <row r="4665">
          <cell r="B4665" t="str">
            <v>Установка счетчиков (Милостная Я.М.)</v>
          </cell>
          <cell r="C4665" t="str">
            <v>20.7500.1945.22</v>
          </cell>
          <cell r="D4665" t="str">
            <v>IT.75.1625.941</v>
          </cell>
          <cell r="F4665" t="str">
            <v>8.2.1_0,4 кВ и ниже с ТТ_средства коммерческого учета электрической энергии (мощности) трехфазные прямого включения</v>
          </cell>
          <cell r="G4665">
            <v>2022</v>
          </cell>
          <cell r="I4665">
            <v>1</v>
          </cell>
        </row>
        <row r="4666">
          <cell r="B4666" t="str">
            <v>Установка счетчиков (Галятин Д.С.)</v>
          </cell>
          <cell r="C4666" t="str">
            <v>20.7500.2019.22</v>
          </cell>
          <cell r="D4666" t="str">
            <v>IT.75.1625.942</v>
          </cell>
          <cell r="F4666" t="str">
            <v>8.2.1_0,4 кВ и ниже с ТТ_средства коммерческого учета электрической энергии (мощности) трехфазные прямого включения</v>
          </cell>
          <cell r="G4666">
            <v>2022</v>
          </cell>
          <cell r="I4666">
            <v>1</v>
          </cell>
        </row>
        <row r="4667">
          <cell r="B4667" t="str">
            <v>Установка счетчиков (ООО "Восточный двор</v>
          </cell>
          <cell r="C4667" t="str">
            <v>20.7500.1784.22</v>
          </cell>
          <cell r="D4667" t="str">
            <v>IT.75.1625.945</v>
          </cell>
          <cell r="F4667" t="str">
            <v>8.2.1_0,4 кВ и ниже с ТТ_средства коммерческого учета электрической энергии (мощности) трехфазные прямого включения</v>
          </cell>
          <cell r="G4667">
            <v>2022</v>
          </cell>
          <cell r="I4667">
            <v>1</v>
          </cell>
        </row>
        <row r="4668">
          <cell r="B4668" t="str">
            <v>Установка счетчиков (Юнжакова Е.С.)</v>
          </cell>
          <cell r="C4668" t="str">
            <v>20.7500.2990.21</v>
          </cell>
          <cell r="D4668" t="str">
            <v>IT.75.1625.946</v>
          </cell>
          <cell r="F4668" t="str">
            <v>8.2.1_0,4 кВ и ниже с ТТ_средства коммерческого учета электрической энергии (мощности) трехфазные прямого включения</v>
          </cell>
          <cell r="G4668">
            <v>2022</v>
          </cell>
          <cell r="I4668">
            <v>1</v>
          </cell>
        </row>
        <row r="4669">
          <cell r="B4669" t="str">
            <v>Установка счетчиков (Хондожко П.С.)</v>
          </cell>
          <cell r="C4669" t="str">
            <v>20.7500.1431.22</v>
          </cell>
          <cell r="D4669" t="str">
            <v>IT.75.1625.947</v>
          </cell>
          <cell r="F4669" t="str">
            <v>8.2.1_0,4 кВ и ниже с ТТ_средства коммерческого учета электрической энергии (мощности) трехфазные прямого включения</v>
          </cell>
          <cell r="G4669">
            <v>2022</v>
          </cell>
          <cell r="I4669">
            <v>1</v>
          </cell>
        </row>
        <row r="4670">
          <cell r="B4670" t="str">
            <v>Установка счетчиков (Рябкова М.М.)</v>
          </cell>
          <cell r="C4670" t="str">
            <v>20.7500.3772.21</v>
          </cell>
          <cell r="D4670" t="str">
            <v>IT.75.1625.948</v>
          </cell>
          <cell r="F4670" t="str">
            <v>8.2.1_0,4 кВ и ниже с ТТ_средства коммерческого учета электрической энергии (мощности) трехфазные прямого включения</v>
          </cell>
          <cell r="G4670">
            <v>2022</v>
          </cell>
          <cell r="I4670">
            <v>1</v>
          </cell>
        </row>
        <row r="4671">
          <cell r="B4671" t="str">
            <v>Установка счетчиков (ПАО "Ростелеком")</v>
          </cell>
          <cell r="C4671" t="str">
            <v>20.7500.1857.22</v>
          </cell>
          <cell r="D4671" t="str">
            <v>IT.75.1625.949</v>
          </cell>
          <cell r="F4671" t="str">
            <v>8.2.1_0,4 кВ и ниже с ТТ_средства коммерческого учета электрической энергии (мощности) трехфазные прямого включения</v>
          </cell>
          <cell r="G4671">
            <v>2022</v>
          </cell>
          <cell r="I4671">
            <v>1</v>
          </cell>
        </row>
        <row r="4672">
          <cell r="B4672" t="str">
            <v>Установка счетчиков (Батуев Т.Г.)</v>
          </cell>
          <cell r="C4672" t="str">
            <v>20.7500.1353.22</v>
          </cell>
          <cell r="D4672" t="str">
            <v>IT.75.1625.950</v>
          </cell>
          <cell r="F4672" t="str">
            <v>8.2.1_0,4 кВ и ниже с ТТ_средства коммерческого учета электрической энергии (мощности) трехфазные прямого включения</v>
          </cell>
          <cell r="G4672">
            <v>2022</v>
          </cell>
          <cell r="I4672">
            <v>1</v>
          </cell>
        </row>
        <row r="4673">
          <cell r="B4673" t="str">
            <v>Установка счетчиков (Влавацкая Л.С.)</v>
          </cell>
          <cell r="C4673" t="str">
            <v>20.7500.1035.22</v>
          </cell>
          <cell r="D4673" t="str">
            <v>IT.75.1625.951</v>
          </cell>
          <cell r="F4673" t="str">
            <v>8.2.1_0,4 кВ и ниже с ТТ_средства коммерческого учета электрической энергии (мощности) трехфазные прямого включения</v>
          </cell>
          <cell r="G4673">
            <v>2022</v>
          </cell>
          <cell r="I4673">
            <v>1</v>
          </cell>
        </row>
        <row r="4674">
          <cell r="B4674" t="str">
            <v>Установка счетчиков (Лакеев В.М.)</v>
          </cell>
          <cell r="C4674" t="str">
            <v>20.7500.1364.22</v>
          </cell>
          <cell r="D4674" t="str">
            <v>IT.75.1625.952</v>
          </cell>
          <cell r="F4674" t="str">
            <v>8.2.1_0,4 кВ и ниже с ТТ_средства коммерческого учета электрической энергии (мощности) трехфазные прямого включения</v>
          </cell>
          <cell r="G4674">
            <v>2022</v>
          </cell>
          <cell r="I4674">
            <v>1</v>
          </cell>
        </row>
        <row r="4675">
          <cell r="B4675" t="str">
            <v>Установка счетчиков (Фирсова Т.А.)</v>
          </cell>
          <cell r="C4675" t="str">
            <v>20.7500.1669.22</v>
          </cell>
          <cell r="D4675" t="str">
            <v>IT.75.1625.953</v>
          </cell>
          <cell r="F4675" t="str">
            <v>8.2.1_0,4 кВ и ниже с ТТ_средства коммерческого учета электрической энергии (мощности) трехфазные прямого включения</v>
          </cell>
          <cell r="G4675">
            <v>2022</v>
          </cell>
          <cell r="I4675">
            <v>1</v>
          </cell>
        </row>
        <row r="4676">
          <cell r="B4676" t="str">
            <v>Установка счетчиков (Наумова Т.С.)</v>
          </cell>
          <cell r="C4676" t="str">
            <v>20.7500.1924.22</v>
          </cell>
          <cell r="D4676" t="str">
            <v>IT.75.1625.954</v>
          </cell>
          <cell r="F4676" t="str">
            <v>8.2.1_0,4 кВ и ниже с ТТ_средства коммерческого учета электрической энергии (мощности) трехфазные прямого включения</v>
          </cell>
          <cell r="G4676">
            <v>2022</v>
          </cell>
          <cell r="I4676">
            <v>1</v>
          </cell>
        </row>
        <row r="4677">
          <cell r="B4677" t="str">
            <v>Установка счетчиков (Бессонов В.Г.)</v>
          </cell>
          <cell r="C4677" t="str">
            <v>20.7500.1937.22</v>
          </cell>
          <cell r="D4677" t="str">
            <v>IT.75.1625.955</v>
          </cell>
          <cell r="F4677" t="str">
            <v>8.2.1_0,4 кВ и ниже с ТТ_средства коммерческого учета электрической энергии (мощности) трехфазные прямого включения</v>
          </cell>
          <cell r="G4677">
            <v>2022</v>
          </cell>
          <cell r="I4677">
            <v>1</v>
          </cell>
        </row>
        <row r="4678">
          <cell r="B4678" t="str">
            <v>Установка счетчиков (Маякин К.С.)</v>
          </cell>
          <cell r="C4678" t="str">
            <v>20.7500.1931.22</v>
          </cell>
          <cell r="D4678" t="str">
            <v>IT.75.1625.959</v>
          </cell>
          <cell r="F4678" t="str">
            <v>8.2.1_0,4 кВ и ниже с ТТ_средства коммерческого учета электрической энергии (мощности) трехфазные прямого включения</v>
          </cell>
          <cell r="G4678">
            <v>2022</v>
          </cell>
          <cell r="I4678">
            <v>1</v>
          </cell>
        </row>
        <row r="4679">
          <cell r="B4679" t="str">
            <v>Установка счетчиков (Капустина Н.А.)</v>
          </cell>
          <cell r="C4679" t="str">
            <v>20.7500.1255.22</v>
          </cell>
          <cell r="D4679" t="str">
            <v>IT.75.1625.960</v>
          </cell>
          <cell r="F4679" t="str">
            <v>8.2.1_0,4 кВ и ниже с ТТ_средства коммерческого учета электрической энергии (мощности) трехфазные прямого включения</v>
          </cell>
          <cell r="G4679">
            <v>2022</v>
          </cell>
          <cell r="I4679">
            <v>1</v>
          </cell>
        </row>
        <row r="4680">
          <cell r="B4680" t="str">
            <v>Установка счетчиков (Гараева Н.З.)</v>
          </cell>
          <cell r="C4680" t="str">
            <v>20.7500.2888.22</v>
          </cell>
          <cell r="D4680" t="str">
            <v>IT.75.1625.961</v>
          </cell>
          <cell r="F4680" t="str">
            <v>8.2.1_0,4 кВ и ниже с ТТ_средства коммерческого учета электрической энергии (мощности) трехфазные прямого включения</v>
          </cell>
          <cell r="G4680">
            <v>2022</v>
          </cell>
          <cell r="I4680">
            <v>1</v>
          </cell>
        </row>
        <row r="4681">
          <cell r="B4681" t="str">
            <v>Установка счетчиков (Жанчипова А.Э.)</v>
          </cell>
          <cell r="C4681" t="str">
            <v>20.7500.812.22</v>
          </cell>
          <cell r="D4681" t="str">
            <v>IT.75.1625.962</v>
          </cell>
          <cell r="F4681" t="str">
            <v>8.2.1_0,4 кВ и ниже с ТТ_средства коммерческого учета электрической энергии (мощности) трехфазные прямого включения</v>
          </cell>
          <cell r="G4681">
            <v>2022</v>
          </cell>
          <cell r="I4681">
            <v>1</v>
          </cell>
        </row>
        <row r="4682">
          <cell r="B4682" t="str">
            <v>Установка счетчиков (Правилова К.А.)</v>
          </cell>
          <cell r="C4682" t="str">
            <v>20.7500.1197.22</v>
          </cell>
          <cell r="D4682" t="str">
            <v>IT.75.1625.963</v>
          </cell>
          <cell r="F4682" t="str">
            <v>8.2.1_0,4 кВ и ниже с ТТ_средства коммерческого учета электрической энергии (мощности) трехфазные прямого включения</v>
          </cell>
          <cell r="G4682">
            <v>2022</v>
          </cell>
          <cell r="I4682">
            <v>1</v>
          </cell>
        </row>
        <row r="4683">
          <cell r="B4683" t="str">
            <v>Установка счетчиков (Бронникова О.В.)</v>
          </cell>
          <cell r="C4683" t="str">
            <v>20.7500.563.15</v>
          </cell>
          <cell r="D4683" t="str">
            <v>IT.75.1625.964</v>
          </cell>
          <cell r="F4683" t="str">
            <v>8.2.1_0,4 кВ и ниже с ТТ_средства коммерческого учета электрической энергии (мощности) трехфазные прямого включения</v>
          </cell>
          <cell r="G4683">
            <v>2022</v>
          </cell>
          <cell r="I4683">
            <v>1</v>
          </cell>
        </row>
        <row r="4684">
          <cell r="B4684" t="str">
            <v>Установка счетчиков (Бескоронованная А.Б</v>
          </cell>
          <cell r="C4684" t="str">
            <v>20.7500.1842.22</v>
          </cell>
          <cell r="D4684" t="str">
            <v>IT.75.1625.965</v>
          </cell>
          <cell r="F4684" t="str">
            <v>8.2.1_0,4 кВ и ниже с ТТ_средства коммерческого учета электрической энергии (мощности) трехфазные прямого включения</v>
          </cell>
          <cell r="G4684">
            <v>2022</v>
          </cell>
          <cell r="I4684">
            <v>1</v>
          </cell>
        </row>
        <row r="4685">
          <cell r="B4685" t="str">
            <v>Установка счетчиков (Дубинина Ю.А.)</v>
          </cell>
          <cell r="C4685" t="str">
            <v>20.7500.1619.22</v>
          </cell>
          <cell r="D4685" t="str">
            <v>IT.75.1625.966</v>
          </cell>
          <cell r="F4685" t="str">
            <v>8.2.1_0,4 кВ и ниже с ТТ_средства коммерческого учета электрической энергии (мощности) трехфазные прямого включения</v>
          </cell>
          <cell r="G4685">
            <v>2022</v>
          </cell>
          <cell r="I4685">
            <v>1</v>
          </cell>
        </row>
        <row r="4686">
          <cell r="B4686" t="str">
            <v>Установка счетчиков (Измайлова М.П.)</v>
          </cell>
          <cell r="C4686" t="str">
            <v>20.7500.988.22</v>
          </cell>
          <cell r="D4686" t="str">
            <v>IT.75.1625.967</v>
          </cell>
          <cell r="F4686" t="str">
            <v>8.2.1_0,4 кВ и ниже с ТТ_средства коммерческого учета электрической энергии (мощности) трехфазные прямого включения</v>
          </cell>
          <cell r="G4686">
            <v>2022</v>
          </cell>
          <cell r="I4686">
            <v>1</v>
          </cell>
        </row>
        <row r="4687">
          <cell r="B4687" t="str">
            <v>Установка счетчиков (Казанова С.Н.)</v>
          </cell>
          <cell r="C4687" t="str">
            <v>20.7500.1000.22</v>
          </cell>
          <cell r="D4687" t="str">
            <v>IT.75.1625.968</v>
          </cell>
          <cell r="F4687" t="str">
            <v>8.2.1_0,4 кВ и ниже с ТТ_средства коммерческого учета электрической энергии (мощности) трехфазные прямого включения</v>
          </cell>
          <cell r="G4687">
            <v>2022</v>
          </cell>
          <cell r="I4687">
            <v>1</v>
          </cell>
        </row>
        <row r="4688">
          <cell r="B4688" t="str">
            <v>Установка счетчиков (Козлов В.Ю.)</v>
          </cell>
          <cell r="C4688" t="str">
            <v>20.7500.935.22</v>
          </cell>
          <cell r="D4688" t="str">
            <v>IT.75.1625.969</v>
          </cell>
          <cell r="F4688" t="str">
            <v>8.2.1_0,4 кВ и ниже с ТТ_средства коммерческого учета электрической энергии (мощности) трехфазные прямого включения</v>
          </cell>
          <cell r="G4688">
            <v>2022</v>
          </cell>
          <cell r="I4688">
            <v>1</v>
          </cell>
        </row>
        <row r="4689">
          <cell r="B4689" t="str">
            <v>Установка счетчиков (Куржумов С.А.)</v>
          </cell>
          <cell r="C4689" t="str">
            <v>20.7500.1413.22</v>
          </cell>
          <cell r="D4689" t="str">
            <v>IT.75.1625.970</v>
          </cell>
          <cell r="F4689" t="str">
            <v>8.2.1_0,4 кВ и ниже с ТТ_средства коммерческого учета электрической энергии (мощности) трехфазные прямого включения</v>
          </cell>
          <cell r="G4689">
            <v>2022</v>
          </cell>
          <cell r="I4689">
            <v>1</v>
          </cell>
        </row>
        <row r="4690">
          <cell r="B4690" t="str">
            <v>Установка счетчиков (Сергеева О.А.)</v>
          </cell>
          <cell r="C4690" t="str">
            <v>20.7500.1430.22</v>
          </cell>
          <cell r="D4690" t="str">
            <v>IT.75.1625.971</v>
          </cell>
          <cell r="F4690" t="str">
            <v>8.2.1_0,4 кВ и ниже с ТТ_средства коммерческого учета электрической энергии (мощности) трехфазные прямого включения</v>
          </cell>
          <cell r="G4690">
            <v>2022</v>
          </cell>
          <cell r="I4690">
            <v>1</v>
          </cell>
        </row>
        <row r="4691">
          <cell r="B4691" t="str">
            <v>Установка счетчиков (Си-Нь-Ю М.А.)</v>
          </cell>
          <cell r="C4691" t="str">
            <v>20.7500.1006.22</v>
          </cell>
          <cell r="D4691" t="str">
            <v>IT.75.1625.972</v>
          </cell>
          <cell r="F4691" t="str">
            <v>8.2.1_0,4 кВ и ниже с ТТ_средства коммерческого учета электрической энергии (мощности) трехфазные прямого включения</v>
          </cell>
          <cell r="G4691">
            <v>2022</v>
          </cell>
          <cell r="I4691">
            <v>1</v>
          </cell>
        </row>
        <row r="4692">
          <cell r="B4692" t="str">
            <v>Установка счетчиков (Гамбуев Ю.В.)</v>
          </cell>
          <cell r="C4692" t="str">
            <v>20.7500.3241.22</v>
          </cell>
          <cell r="D4692" t="str">
            <v>IT.75.1625.973</v>
          </cell>
          <cell r="F4692" t="str">
            <v>8.2.1_0,4 кВ и ниже с ТТ_средства коммерческого учета электрической энергии (мощности) трехфазные прямого включения</v>
          </cell>
          <cell r="G4692">
            <v>2022</v>
          </cell>
          <cell r="I4692">
            <v>1</v>
          </cell>
        </row>
        <row r="4693">
          <cell r="B4693" t="str">
            <v>Установка счетчиков (Маложиленко Е.Н.)</v>
          </cell>
          <cell r="C4693" t="str">
            <v>20.7500.2633.22</v>
          </cell>
          <cell r="D4693" t="str">
            <v>IT.75.1625.978</v>
          </cell>
          <cell r="F4693" t="str">
            <v>8.2.1_0,4 кВ и ниже с ТТ_средства коммерческого учета электрической энергии (мощности) трехфазные прямого включения</v>
          </cell>
          <cell r="G4693">
            <v>2022</v>
          </cell>
          <cell r="I4693">
            <v>1</v>
          </cell>
        </row>
        <row r="4694">
          <cell r="B4694" t="str">
            <v>Установка счетчиков (Даржаев Ч.Б.)</v>
          </cell>
          <cell r="C4694" t="str">
            <v>20.7500.2252.21</v>
          </cell>
          <cell r="D4694" t="str">
            <v>IT.75.1625.979</v>
          </cell>
          <cell r="F4694" t="str">
            <v>8.2.1_0,4 кВ и ниже с ТТ_средства коммерческого учета электрической энергии (мощности) трехфазные прямого включения</v>
          </cell>
          <cell r="G4694">
            <v>2022</v>
          </cell>
          <cell r="I4694">
            <v>1</v>
          </cell>
        </row>
        <row r="4695">
          <cell r="B4695" t="str">
            <v>Установка счетчиков (Цырендашиева Г.В.)</v>
          </cell>
          <cell r="C4695" t="str">
            <v>20.7500.2738.21</v>
          </cell>
          <cell r="D4695" t="str">
            <v>IT.75.1625.980</v>
          </cell>
          <cell r="F4695" t="str">
            <v>8.2.1_0,4 кВ и ниже с ТТ_средства коммерческого учета электрической энергии (мощности) трехфазные прямого включения</v>
          </cell>
          <cell r="G4695">
            <v>2022</v>
          </cell>
          <cell r="I4695">
            <v>1</v>
          </cell>
        </row>
        <row r="4696">
          <cell r="B4696" t="str">
            <v>Установка счетчиков (Иванушкин И.А.)</v>
          </cell>
          <cell r="C4696" t="str">
            <v>20.7500.1422.22</v>
          </cell>
          <cell r="D4696" t="str">
            <v>IT.75.1625.981</v>
          </cell>
          <cell r="F4696" t="str">
            <v>8.2.1_0,4 кВ и ниже с ТТ_средства коммерческого учета электрической энергии (мощности) трехфазные прямого включения</v>
          </cell>
          <cell r="G4696">
            <v>2022</v>
          </cell>
          <cell r="I4696">
            <v>1</v>
          </cell>
        </row>
        <row r="4697">
          <cell r="B4697" t="str">
            <v>Установка счетчиков (Лопатин Е.В.)</v>
          </cell>
          <cell r="C4697" t="str">
            <v>20.7500.3100.22</v>
          </cell>
          <cell r="D4697" t="str">
            <v>IT.75.1625.983</v>
          </cell>
          <cell r="F4697" t="str">
            <v>8.2.1_0,4 кВ и ниже с ТТ_средства коммерческого учета электрической энергии (мощности) трехфазные прямого включения</v>
          </cell>
          <cell r="G4697">
            <v>2022</v>
          </cell>
          <cell r="I4697">
            <v>1</v>
          </cell>
        </row>
        <row r="4698">
          <cell r="B4698" t="str">
            <v>Установка счетчиков (ПАО "Ростелеком")</v>
          </cell>
          <cell r="C4698" t="str">
            <v>20.7500.1755.22</v>
          </cell>
          <cell r="D4698" t="str">
            <v>IT.75.1625.984</v>
          </cell>
          <cell r="F4698" t="str">
            <v>8.2.1_0,4 кВ и ниже с ТТ_средства коммерческого учета электрической энергии (мощности) трехфазные прямого включения</v>
          </cell>
          <cell r="G4698">
            <v>2022</v>
          </cell>
          <cell r="I4698">
            <v>1</v>
          </cell>
        </row>
        <row r="4699">
          <cell r="B4699" t="str">
            <v>Установка счетчиков (Курова В.Е.)</v>
          </cell>
          <cell r="C4699" t="str">
            <v>20.7500.3223.22</v>
          </cell>
          <cell r="D4699" t="str">
            <v>IT.75.1625.985</v>
          </cell>
          <cell r="F4699" t="str">
            <v>8.2.1_0,4 кВ и ниже с ТТ_средства коммерческого учета электрической энергии (мощности) трехфазные прямого включения</v>
          </cell>
          <cell r="G4699">
            <v>2022</v>
          </cell>
          <cell r="I4699">
            <v>1</v>
          </cell>
        </row>
        <row r="4700">
          <cell r="B4700" t="str">
            <v>Установка счетчиков (Пляскин В.В.)</v>
          </cell>
          <cell r="C4700" t="str">
            <v>20.7500.3050.22</v>
          </cell>
          <cell r="D4700" t="str">
            <v>IT.75.1625.986</v>
          </cell>
          <cell r="F4700" t="str">
            <v>8.2.1_0,4 кВ и ниже с ТТ_средства коммерческого учета электрической энергии (мощности) трехфазные прямого включения</v>
          </cell>
          <cell r="G4700">
            <v>2022</v>
          </cell>
          <cell r="I4700">
            <v>1</v>
          </cell>
        </row>
        <row r="4701">
          <cell r="B4701" t="str">
            <v>Установка счетчиков (Вельская М.В.)</v>
          </cell>
          <cell r="C4701" t="str">
            <v>20.7500.2889.22</v>
          </cell>
          <cell r="D4701" t="str">
            <v>IT.75.1625.987</v>
          </cell>
          <cell r="F4701" t="str">
            <v>8.2.1_0,4 кВ и ниже с ТТ_средства коммерческого учета электрической энергии (мощности) трехфазные прямого включения</v>
          </cell>
          <cell r="G4701">
            <v>2022</v>
          </cell>
          <cell r="I4701">
            <v>1</v>
          </cell>
        </row>
        <row r="4702">
          <cell r="B4702" t="str">
            <v>Установка счетчиков (Астафьев Д.А.)</v>
          </cell>
          <cell r="C4702" t="str">
            <v>20.7500.3377.21</v>
          </cell>
          <cell r="D4702" t="str">
            <v>IT.75.1625.988</v>
          </cell>
          <cell r="F4702" t="str">
            <v>8.2.1_0,4 кВ и ниже с ТТ_средства коммерческого учета электрической энергии (мощности) трехфазные прямого включения</v>
          </cell>
          <cell r="G4702">
            <v>2022</v>
          </cell>
          <cell r="I4702">
            <v>1</v>
          </cell>
        </row>
        <row r="4703">
          <cell r="B4703" t="str">
            <v>Установка счетчиков (Козулина И.А.)</v>
          </cell>
          <cell r="C4703" t="str">
            <v>20.7500.3278.22</v>
          </cell>
          <cell r="D4703" t="str">
            <v>IT.75.1625.989</v>
          </cell>
          <cell r="F4703" t="str">
            <v>8.2.1_0,4 кВ и ниже с ТТ_средства коммерческого учета электрической энергии (мощности) трехфазные прямого включения</v>
          </cell>
          <cell r="G4703">
            <v>2022</v>
          </cell>
          <cell r="I4703">
            <v>1</v>
          </cell>
        </row>
        <row r="4704">
          <cell r="B4704" t="str">
            <v>Установка счетчиков (Братухин С.В.)</v>
          </cell>
          <cell r="C4704" t="str">
            <v>20.7500.322.22</v>
          </cell>
          <cell r="D4704" t="str">
            <v>IT.75.1625.990</v>
          </cell>
          <cell r="F4704" t="str">
            <v>8.2.1_0,4 кВ и ниже с ТТ_средства коммерческого учета электрической энергии (мощности) трехфазные прямого включения</v>
          </cell>
          <cell r="G4704">
            <v>2022</v>
          </cell>
          <cell r="I4704">
            <v>1</v>
          </cell>
        </row>
        <row r="4705">
          <cell r="B4705" t="str">
            <v>Установка счетчиков (Власюк Н.Н.)</v>
          </cell>
          <cell r="C4705" t="str">
            <v>20.7500.3330.22</v>
          </cell>
          <cell r="D4705" t="str">
            <v>IT.75.1625.991</v>
          </cell>
          <cell r="F4705" t="str">
            <v>8.2.1_0,4 кВ и ниже с ТТ_средства коммерческого учета электрической энергии (мощности) трехфазные прямого включения</v>
          </cell>
          <cell r="G4705">
            <v>2022</v>
          </cell>
          <cell r="I4705">
            <v>1</v>
          </cell>
        </row>
        <row r="4706">
          <cell r="B4706" t="str">
            <v>Установка счетчиков (Администр. МР "Чити</v>
          </cell>
          <cell r="C4706" t="str">
            <v>20.7500.2063.22</v>
          </cell>
          <cell r="D4706" t="str">
            <v>IT.75.1625.992</v>
          </cell>
          <cell r="F4706" t="str">
            <v>8.2.1_0,4 кВ и ниже с ТТ_средства коммерческого учета электрической энергии (мощности) трехфазные прямого включения</v>
          </cell>
          <cell r="G4706">
            <v>2022</v>
          </cell>
          <cell r="I4706">
            <v>1</v>
          </cell>
        </row>
        <row r="4707">
          <cell r="B4707" t="str">
            <v>Установка счетчиков (Кузьмина Н.Ю.)</v>
          </cell>
          <cell r="C4707" t="str">
            <v>20.7500.1369.22</v>
          </cell>
          <cell r="D4707" t="str">
            <v>IT.75.1625.993</v>
          </cell>
          <cell r="F4707" t="str">
            <v>8.2.1_0,4 кВ и ниже с ТТ_средства коммерческого учета электрической энергии (мощности) трехфазные прямого включения</v>
          </cell>
          <cell r="G4707">
            <v>2022</v>
          </cell>
          <cell r="I4707">
            <v>1</v>
          </cell>
        </row>
        <row r="4708">
          <cell r="B4708" t="str">
            <v>Установка счетчиков (Ринчинов С.В.)</v>
          </cell>
          <cell r="C4708" t="str">
            <v>20.7500.2472.19</v>
          </cell>
          <cell r="D4708" t="str">
            <v>IT.75.1625.994</v>
          </cell>
          <cell r="F4708" t="str">
            <v>8.2.1_0,4 кВ и ниже с ТТ_средства коммерческого учета электрической энергии (мощности) трехфазные прямого включения</v>
          </cell>
          <cell r="G4708">
            <v>2022</v>
          </cell>
          <cell r="I4708">
            <v>1</v>
          </cell>
        </row>
        <row r="4709">
          <cell r="B4709" t="str">
            <v>Установка счетчиков (Саломатов А.А.)</v>
          </cell>
          <cell r="C4709" t="str">
            <v>20.7500.2346.21</v>
          </cell>
          <cell r="D4709" t="str">
            <v>IT.75.1625.995</v>
          </cell>
          <cell r="F4709" t="str">
            <v>8.2.1_0,4 кВ и ниже с ТТ_средства коммерческого учета электрической энергии (мощности) трехфазные прямого включения</v>
          </cell>
          <cell r="G4709">
            <v>2022</v>
          </cell>
          <cell r="I4709">
            <v>1</v>
          </cell>
        </row>
        <row r="4710">
          <cell r="B4710" t="str">
            <v>Установка счетчиков (Шмаков Д.Н.)</v>
          </cell>
          <cell r="C4710" t="str">
            <v>20.7500.2370.22</v>
          </cell>
          <cell r="D4710" t="str">
            <v>IT.75.1625.996</v>
          </cell>
          <cell r="F4710" t="str">
            <v>8.2.1_0,4 кВ и ниже с ТТ_средства коммерческого учета электрической энергии (мощности) трехфазные прямого включения</v>
          </cell>
          <cell r="G4710">
            <v>2022</v>
          </cell>
          <cell r="I4710">
            <v>1</v>
          </cell>
        </row>
        <row r="4711">
          <cell r="B4711" t="str">
            <v>Установка счетчиков (Алиомарова Н.В.)</v>
          </cell>
          <cell r="C4711" t="str">
            <v>20.7500.3082.21</v>
          </cell>
          <cell r="D4711" t="str">
            <v>IT.75.1625.997</v>
          </cell>
          <cell r="F4711" t="str">
            <v>8.2.1_0,4 кВ и ниже с ТТ_средства коммерческого учета электрической энергии (мощности) трехфазные прямого включения</v>
          </cell>
          <cell r="G4711">
            <v>2022</v>
          </cell>
          <cell r="I4711">
            <v>1</v>
          </cell>
        </row>
        <row r="4712">
          <cell r="B4712" t="str">
            <v>Установка счетчиков (Сапожников А.Н.)</v>
          </cell>
          <cell r="C4712" t="str">
            <v>20.7500.3161.22</v>
          </cell>
          <cell r="D4712" t="str">
            <v>IT.75.1625.998</v>
          </cell>
          <cell r="F4712" t="str">
            <v>8.2.1_0,4 кВ и ниже с ТТ_средства коммерческого учета электрической энергии (мощности) трехфазные прямого включения</v>
          </cell>
          <cell r="G4712">
            <v>2022</v>
          </cell>
          <cell r="I4712">
            <v>1</v>
          </cell>
        </row>
        <row r="4713">
          <cell r="B4713" t="str">
            <v>Установка счетчиков (Назин Н.А.)</v>
          </cell>
          <cell r="C4713" t="str">
            <v>20.7500.2314.22</v>
          </cell>
          <cell r="D4713" t="str">
            <v>IT.75.1625.999</v>
          </cell>
          <cell r="F4713" t="str">
            <v>8.2.1_0,4 кВ и ниже с ТТ_средства коммерческого учета электрической энергии (мощности) трехфазные прямого включения</v>
          </cell>
          <cell r="G4713">
            <v>2022</v>
          </cell>
          <cell r="I4713">
            <v>1</v>
          </cell>
        </row>
        <row r="4714">
          <cell r="B4714" t="str">
            <v>Установка счетчиков (Золотарев В.Н.)</v>
          </cell>
          <cell r="C4714" t="str">
            <v>20.7500.2999.22</v>
          </cell>
          <cell r="D4714" t="str">
            <v>IT.75.1628.001</v>
          </cell>
          <cell r="F4714" t="str">
            <v>8.2.1_0,4 кВ и ниже с ТТ_средства коммерческого учета электрической энергии (мощности) трехфазные прямого включения</v>
          </cell>
          <cell r="G4714">
            <v>2022</v>
          </cell>
          <cell r="I4714">
            <v>1</v>
          </cell>
        </row>
        <row r="4715">
          <cell r="B4715" t="str">
            <v>Установка счетчиков (Жданова И.Н.)</v>
          </cell>
          <cell r="C4715" t="str">
            <v>20.7500.2851.22</v>
          </cell>
          <cell r="D4715" t="str">
            <v>IT.75.1628.002</v>
          </cell>
          <cell r="F4715" t="str">
            <v>8.2.1_0,4 кВ и ниже с ТТ_средства коммерческого учета электрической энергии (мощности) трехфазные прямого включения</v>
          </cell>
          <cell r="G4715">
            <v>2022</v>
          </cell>
          <cell r="I4715">
            <v>1</v>
          </cell>
        </row>
        <row r="4716">
          <cell r="B4716" t="str">
            <v>Установка счетчиков (Олейникова Л.И.)</v>
          </cell>
          <cell r="C4716" t="str">
            <v>20.7500.2692.22</v>
          </cell>
          <cell r="D4716" t="str">
            <v>IT.75.1628.003</v>
          </cell>
          <cell r="F4716" t="str">
            <v>8.2.1_0,4 кВ и ниже с ТТ_средства коммерческого учета электрической энергии (мощности) трехфазные прямого включения</v>
          </cell>
          <cell r="G4716">
            <v>2022</v>
          </cell>
          <cell r="I4716">
            <v>1</v>
          </cell>
        </row>
        <row r="4717">
          <cell r="B4717" t="str">
            <v>Установка счетчиков (Шамсиева А.В.)</v>
          </cell>
          <cell r="C4717" t="str">
            <v>20.7500.943.22</v>
          </cell>
          <cell r="D4717" t="str">
            <v>IT.75.1628.004</v>
          </cell>
          <cell r="F4717" t="str">
            <v>8.2.1_0,4 кВ и ниже с ТТ_средства коммерческого учета электрической энергии (мощности) трехфазные прямого включения</v>
          </cell>
          <cell r="G4717">
            <v>2022</v>
          </cell>
          <cell r="I4717">
            <v>1</v>
          </cell>
        </row>
        <row r="4718">
          <cell r="B4718" t="str">
            <v>Установка счетчиков (Макаров Е.А.)</v>
          </cell>
          <cell r="C4718" t="str">
            <v>20.7500.1526.22</v>
          </cell>
          <cell r="D4718" t="str">
            <v>IT.75.1628.005</v>
          </cell>
          <cell r="F4718" t="str">
            <v>8.2.1_0,4 кВ и ниже с ТТ_средства коммерческого учета электрической энергии (мощности) трехфазные прямого включения</v>
          </cell>
          <cell r="G4718">
            <v>2022</v>
          </cell>
          <cell r="I4718">
            <v>1</v>
          </cell>
        </row>
        <row r="4719">
          <cell r="B4719" t="str">
            <v>Установка счетчиков (Лачугина О.С.)</v>
          </cell>
          <cell r="C4719" t="str">
            <v>20.7500.192.22</v>
          </cell>
          <cell r="D4719" t="str">
            <v>IT.75.1628.006</v>
          </cell>
          <cell r="F4719" t="str">
            <v>8.2.1_0,4 кВ и ниже с ТТ_средства коммерческого учета электрической энергии (мощности) трехфазные прямого включения</v>
          </cell>
          <cell r="G4719">
            <v>2022</v>
          </cell>
          <cell r="I4719">
            <v>1</v>
          </cell>
        </row>
        <row r="4720">
          <cell r="B4720" t="str">
            <v>Установка счетчиков (Иванникова Е.В.)</v>
          </cell>
          <cell r="C4720" t="str">
            <v>20.7500.361.22</v>
          </cell>
          <cell r="D4720" t="str">
            <v>IT.75.1628.007</v>
          </cell>
          <cell r="F4720" t="str">
            <v>8.2.1_0,4 кВ и ниже с ТТ_средства коммерческого учета электрической энергии (мощности) трехфазные прямого включения</v>
          </cell>
          <cell r="G4720">
            <v>2022</v>
          </cell>
          <cell r="I4720">
            <v>1</v>
          </cell>
        </row>
        <row r="4721">
          <cell r="B4721" t="str">
            <v>Установка счетчиков (Эрхеева Е.А.)</v>
          </cell>
          <cell r="C4721" t="str">
            <v>20.7500.2222.22</v>
          </cell>
          <cell r="D4721" t="str">
            <v>IT.75.1628.008</v>
          </cell>
          <cell r="F4721" t="str">
            <v>8.2.1_0,4 кВ и ниже с ТТ_средства коммерческого учета электрической энергии (мощности) трехфазные прямого включения</v>
          </cell>
          <cell r="G4721">
            <v>2022</v>
          </cell>
          <cell r="I4721">
            <v>1</v>
          </cell>
        </row>
        <row r="4722">
          <cell r="B4722" t="str">
            <v>Установка счетчиков (СНТ "Казачий хутор"</v>
          </cell>
          <cell r="C4722" t="str">
            <v>20.7500.1438.21</v>
          </cell>
          <cell r="D4722" t="str">
            <v>IT.75.1628.009</v>
          </cell>
          <cell r="F4722" t="str">
            <v>8.2.1_0,4 кВ и ниже с ТТ_средства коммерческого учета электрической энергии (мощности) трехфазные прямого включения</v>
          </cell>
          <cell r="G4722">
            <v>2022</v>
          </cell>
          <cell r="I4722">
            <v>1</v>
          </cell>
        </row>
        <row r="4723">
          <cell r="B4723" t="str">
            <v>Установка счетчиков (СНТ "Казачий хутор"</v>
          </cell>
          <cell r="C4723" t="str">
            <v>20.7500.2763.21</v>
          </cell>
          <cell r="D4723" t="str">
            <v>IT.75.1628.010</v>
          </cell>
          <cell r="F4723" t="str">
            <v>8.2.1_0,4 кВ и ниже с ТТ_средства коммерческого учета электрической энергии (мощности) трехфазные прямого включения</v>
          </cell>
          <cell r="G4723">
            <v>2022</v>
          </cell>
          <cell r="I4723">
            <v>1</v>
          </cell>
        </row>
        <row r="4724">
          <cell r="B4724" t="str">
            <v>Установка счетчиков (СНТ "Казачий хутор"</v>
          </cell>
          <cell r="C4724" t="str">
            <v>20.7500.2011.21</v>
          </cell>
          <cell r="D4724" t="str">
            <v>IT.75.1628.011</v>
          </cell>
          <cell r="F4724" t="str">
            <v>8.2.1_0,4 кВ и ниже с ТТ_средства коммерческого учета электрической энергии (мощности) трехфазные прямого включения</v>
          </cell>
          <cell r="G4724">
            <v>2022</v>
          </cell>
          <cell r="I4724">
            <v>1</v>
          </cell>
        </row>
        <row r="4725">
          <cell r="B4725" t="str">
            <v>Установка счетчиков (СНТ "Казачий хутор"</v>
          </cell>
          <cell r="C4725" t="str">
            <v>20.7500.3231.20</v>
          </cell>
          <cell r="D4725" t="str">
            <v>IT.75.1628.012</v>
          </cell>
          <cell r="F4725" t="str">
            <v>8.2.1_0,4 кВ и ниже с ТТ_средства коммерческого учета электрической энергии (мощности) трехфазные прямого включения</v>
          </cell>
          <cell r="G4725">
            <v>2022</v>
          </cell>
          <cell r="I4725">
            <v>1</v>
          </cell>
        </row>
        <row r="4726">
          <cell r="B4726" t="str">
            <v>Установка счетчиков (Афанасьева Ю.В.)</v>
          </cell>
          <cell r="C4726" t="str">
            <v>20.7500.3276.22</v>
          </cell>
          <cell r="D4726" t="str">
            <v>IT.75.1628.013</v>
          </cell>
          <cell r="F4726" t="str">
            <v>8.2.1_0,4 кВ и ниже с ТТ_средства коммерческого учета электрической энергии (мощности) трехфазные прямого включения</v>
          </cell>
          <cell r="G4726">
            <v>2022</v>
          </cell>
          <cell r="I4726">
            <v>1</v>
          </cell>
        </row>
        <row r="4727">
          <cell r="B4727" t="str">
            <v>Установка счетчиков (Вякулин В.В.)</v>
          </cell>
          <cell r="C4727" t="str">
            <v>20.7500.1392.22</v>
          </cell>
          <cell r="D4727" t="str">
            <v>IT.75.1628.014</v>
          </cell>
          <cell r="F4727" t="str">
            <v>8.2.1_0,4 кВ и ниже с ТТ_средства коммерческого учета электрической энергии (мощности) трехфазные прямого включения</v>
          </cell>
          <cell r="G4727">
            <v>2022</v>
          </cell>
          <cell r="I4727">
            <v>1</v>
          </cell>
        </row>
        <row r="4728">
          <cell r="B4728" t="str">
            <v>Установка счетчиков (Сницар З.И.)</v>
          </cell>
          <cell r="C4728" t="str">
            <v>20.7500.3335.22</v>
          </cell>
          <cell r="D4728" t="str">
            <v>IT.75.1628.015</v>
          </cell>
          <cell r="F4728" t="str">
            <v>8.2.1_0,4 кВ и ниже с ТТ_средства коммерческого учета электрической энергии (мощности) трехфазные прямого включения</v>
          </cell>
          <cell r="G4728">
            <v>2022</v>
          </cell>
          <cell r="I4728">
            <v>1</v>
          </cell>
        </row>
        <row r="4729">
          <cell r="B4729" t="str">
            <v>Установка счетчиков (Земскова Л.А.)</v>
          </cell>
          <cell r="C4729" t="str">
            <v>20.7500.3155.22</v>
          </cell>
          <cell r="D4729" t="str">
            <v>IT.75.1628.016</v>
          </cell>
          <cell r="F4729" t="str">
            <v>8.2.1_0,4 кВ и ниже с ТТ_средства коммерческого учета электрической энергии (мощности) трехфазные прямого включения</v>
          </cell>
          <cell r="G4729">
            <v>2022</v>
          </cell>
          <cell r="I4729">
            <v>1</v>
          </cell>
        </row>
        <row r="4730">
          <cell r="B4730" t="str">
            <v>Установка счетчиков (Якушевский А.М.)</v>
          </cell>
          <cell r="C4730" t="str">
            <v>20.7500.3185.22</v>
          </cell>
          <cell r="D4730" t="str">
            <v>IT.75.1628.017</v>
          </cell>
          <cell r="F4730" t="str">
            <v>8.2.1_0,4 кВ и ниже с ТТ_средства коммерческого учета электрической энергии (мощности) трехфазные прямого включения</v>
          </cell>
          <cell r="G4730">
            <v>2022</v>
          </cell>
          <cell r="I4730">
            <v>1</v>
          </cell>
        </row>
        <row r="4731">
          <cell r="B4731" t="str">
            <v>Установка счетчиков (Назимов А.В.)</v>
          </cell>
          <cell r="C4731" t="str">
            <v>20.7500.3229.22</v>
          </cell>
          <cell r="D4731" t="str">
            <v>IT.75.1628.018</v>
          </cell>
          <cell r="F4731" t="str">
            <v>8.2.1_0,4 кВ и ниже с ТТ_средства коммерческого учета электрической энергии (мощности) трехфазные прямого включения</v>
          </cell>
          <cell r="G4731">
            <v>2022</v>
          </cell>
          <cell r="I4731">
            <v>1</v>
          </cell>
        </row>
        <row r="4732">
          <cell r="B4732" t="str">
            <v>Установка счетчиков (Лапейкина А.С.)</v>
          </cell>
          <cell r="C4732" t="str">
            <v>20.7500.3200.22</v>
          </cell>
          <cell r="D4732" t="str">
            <v>IT.75.1628.019</v>
          </cell>
          <cell r="F4732" t="str">
            <v>8.2.1_0,4 кВ и ниже с ТТ_средства коммерческого учета электрической энергии (мощности) трехфазные прямого включения</v>
          </cell>
          <cell r="G4732">
            <v>2022</v>
          </cell>
          <cell r="I4732">
            <v>1</v>
          </cell>
        </row>
        <row r="4733">
          <cell r="B4733" t="str">
            <v>Установка счетчиков (Трунова Е.В.)</v>
          </cell>
          <cell r="C4733" t="str">
            <v>20.7500.527.22</v>
          </cell>
          <cell r="D4733" t="str">
            <v>IT.75.1628.020</v>
          </cell>
          <cell r="F4733" t="str">
            <v>8.2.1_0,4 кВ и ниже с ТТ_средства коммерческого учета электрической энергии (мощности) трехфазные прямого включения</v>
          </cell>
          <cell r="G4733">
            <v>2022</v>
          </cell>
          <cell r="I4733">
            <v>1</v>
          </cell>
        </row>
        <row r="4734">
          <cell r="B4734" t="str">
            <v>Установка счетчиков (Калашникова Е.А.)</v>
          </cell>
          <cell r="C4734" t="str">
            <v>20.7500.3016.22</v>
          </cell>
          <cell r="D4734" t="str">
            <v>IT.75.1628.021</v>
          </cell>
          <cell r="F4734" t="str">
            <v>8.2.1_0,4 кВ и ниже с ТТ_средства коммерческого учета электрической энергии (мощности) трехфазные прямого включения</v>
          </cell>
          <cell r="G4734">
            <v>2022</v>
          </cell>
          <cell r="I4734">
            <v>1</v>
          </cell>
        </row>
        <row r="4735">
          <cell r="B4735" t="str">
            <v>Установка счетчиков (Орлова О.С.)</v>
          </cell>
          <cell r="C4735" t="str">
            <v>20.7500.364.22</v>
          </cell>
          <cell r="D4735" t="str">
            <v>IT.75.1628.022</v>
          </cell>
          <cell r="F4735" t="str">
            <v>8.2.1_0,4 кВ и ниже с ТТ_средства коммерческого учета электрической энергии (мощности) трехфазные прямого включения</v>
          </cell>
          <cell r="G4735">
            <v>2022</v>
          </cell>
          <cell r="I4735">
            <v>1</v>
          </cell>
        </row>
        <row r="4736">
          <cell r="B4736" t="str">
            <v>Установка счетчиков (Першиков А.А.)</v>
          </cell>
          <cell r="C4736" t="str">
            <v>20.7500.1452.22</v>
          </cell>
          <cell r="D4736" t="str">
            <v>IT.75.1628.023</v>
          </cell>
          <cell r="F4736" t="str">
            <v>8.2.1_0,4 кВ и ниже с ТТ_средства коммерческого учета электрической энергии (мощности) трехфазные прямого включения</v>
          </cell>
          <cell r="G4736">
            <v>2022</v>
          </cell>
          <cell r="I4736">
            <v>1</v>
          </cell>
        </row>
        <row r="4737">
          <cell r="B4737" t="str">
            <v>Установка счетчиков (Зайцева М.М.)</v>
          </cell>
          <cell r="C4737" t="str">
            <v>20.7500.165.22</v>
          </cell>
          <cell r="D4737" t="str">
            <v>IT.75.1628.024</v>
          </cell>
          <cell r="F4737" t="str">
            <v>8.2.1_0,4 кВ и ниже с ТТ_средства коммерческого учета электрической энергии (мощности) трехфазные прямого включения</v>
          </cell>
          <cell r="G4737">
            <v>2022</v>
          </cell>
          <cell r="I4737">
            <v>1</v>
          </cell>
        </row>
        <row r="4738">
          <cell r="B4738" t="str">
            <v>Установка счетчиков (ИП Ахрорзода Х.)</v>
          </cell>
          <cell r="C4738" t="str">
            <v>20.7500.2363.22</v>
          </cell>
          <cell r="D4738" t="str">
            <v>IT.75.1628.025</v>
          </cell>
          <cell r="F4738" t="str">
            <v>8.2.1_0,4 кВ и ниже с ТТ_средства коммерческого учета электрической энергии (мощности) трехфазные прямого включения</v>
          </cell>
          <cell r="G4738">
            <v>2022</v>
          </cell>
          <cell r="I4738">
            <v>1</v>
          </cell>
        </row>
        <row r="4739">
          <cell r="B4739" t="str">
            <v>Установка счетчиков (Цирельникова Л.И.)</v>
          </cell>
          <cell r="C4739" t="str">
            <v>20.7500.3423.21</v>
          </cell>
          <cell r="D4739" t="str">
            <v>IT.75.1628.026</v>
          </cell>
          <cell r="F4739" t="str">
            <v>8.2.1_0,4 кВ и ниже с ТТ_средства коммерческого учета электрической энергии (мощности) трехфазные прямого включения</v>
          </cell>
          <cell r="G4739">
            <v>2022</v>
          </cell>
          <cell r="I4739">
            <v>1</v>
          </cell>
        </row>
        <row r="4740">
          <cell r="B4740" t="str">
            <v>Установка счетчиков (Гудков В.В.)</v>
          </cell>
          <cell r="C4740" t="str">
            <v>20.7500.277.22</v>
          </cell>
          <cell r="D4740" t="str">
            <v>IT.75.1628.027</v>
          </cell>
          <cell r="F4740" t="str">
            <v>8.2.1_0,4 кВ и ниже с ТТ_средства коммерческого учета электрической энергии (мощности) трехфазные прямого включения</v>
          </cell>
          <cell r="G4740">
            <v>2022</v>
          </cell>
          <cell r="I4740">
            <v>1</v>
          </cell>
        </row>
        <row r="4741">
          <cell r="B4741" t="str">
            <v>Установка счетчиков (Батуев В.И.)</v>
          </cell>
          <cell r="C4741" t="str">
            <v>20.7500.1827.22</v>
          </cell>
          <cell r="D4741" t="str">
            <v>IT.75.1628.028</v>
          </cell>
          <cell r="F4741" t="str">
            <v>8.2.1_0,4 кВ и ниже с ТТ_средства коммерческого учета электрической энергии (мощности) трехфазные прямого включения</v>
          </cell>
          <cell r="G4741">
            <v>2022</v>
          </cell>
          <cell r="I4741">
            <v>1</v>
          </cell>
        </row>
        <row r="4742">
          <cell r="B4742" t="str">
            <v>Установка счетчиков (Михайлов С.П.)</v>
          </cell>
          <cell r="C4742" t="str">
            <v>20.7500.3283.21</v>
          </cell>
          <cell r="D4742" t="str">
            <v>IT.75.1628.029</v>
          </cell>
          <cell r="F4742" t="str">
            <v>8.2.1_0,4 кВ и ниже с ТТ_средства коммерческого учета электрической энергии (мощности) трехфазные прямого включения</v>
          </cell>
          <cell r="G4742">
            <v>2022</v>
          </cell>
          <cell r="I4742">
            <v>1</v>
          </cell>
        </row>
        <row r="4743">
          <cell r="B4743" t="str">
            <v>Установка счетчиков (Прядко А.А.)</v>
          </cell>
          <cell r="C4743" t="str">
            <v>20.7500.3972.21</v>
          </cell>
          <cell r="D4743" t="str">
            <v>IT.75.1628.030</v>
          </cell>
          <cell r="F4743" t="str">
            <v>8.2.1_0,4 кВ и ниже с ТТ_средства коммерческого учета электрической энергии (мощности) трехфазные прямого включения</v>
          </cell>
          <cell r="G4743">
            <v>2022</v>
          </cell>
          <cell r="I4743">
            <v>1</v>
          </cell>
        </row>
        <row r="4744">
          <cell r="B4744" t="str">
            <v>Установка счетчиков (Хайитов Ж.Ш.)</v>
          </cell>
          <cell r="C4744" t="str">
            <v>20.7500.1440.22</v>
          </cell>
          <cell r="D4744" t="str">
            <v>IT.75.1628.031</v>
          </cell>
          <cell r="F4744" t="str">
            <v>8.2.1_0,4 кВ и ниже с ТТ_средства коммерческого учета электрической энергии (мощности) трехфазные прямого включения</v>
          </cell>
          <cell r="G4744">
            <v>2022</v>
          </cell>
          <cell r="I4744">
            <v>1</v>
          </cell>
        </row>
        <row r="4745">
          <cell r="B4745" t="str">
            <v>Установка счетчиков (Петрова И.В.)</v>
          </cell>
          <cell r="C4745" t="str">
            <v>20.7500.3535.22</v>
          </cell>
          <cell r="D4745" t="str">
            <v>IT.75.1628.032</v>
          </cell>
          <cell r="F4745" t="str">
            <v>8.2.1_0,4 кВ и ниже с ТТ_средства коммерческого учета электрической энергии (мощности) трехфазные прямого включения</v>
          </cell>
          <cell r="G4745">
            <v>2022</v>
          </cell>
          <cell r="I4745">
            <v>1</v>
          </cell>
        </row>
        <row r="4746">
          <cell r="B4746" t="str">
            <v>Установка счетчиков (Бальжинимаев Ч.И.)</v>
          </cell>
          <cell r="C4746" t="str">
            <v>20.7500.2867.22</v>
          </cell>
          <cell r="D4746" t="str">
            <v>IT.75.1628.033</v>
          </cell>
          <cell r="F4746" t="str">
            <v>8.2.1_0,4 кВ и ниже с ТТ_средства коммерческого учета электрической энергии (мощности) трехфазные прямого включения</v>
          </cell>
          <cell r="G4746">
            <v>2022</v>
          </cell>
          <cell r="I4746">
            <v>1</v>
          </cell>
        </row>
        <row r="4747">
          <cell r="B4747" t="str">
            <v>Установка счетчиков (Язев А.С.)</v>
          </cell>
          <cell r="C4747" t="str">
            <v>20.7500.1950.22</v>
          </cell>
          <cell r="D4747" t="str">
            <v>IT.75.1628.034</v>
          </cell>
          <cell r="F4747" t="str">
            <v>8.2.1_0,4 кВ и ниже с ТТ_средства коммерческого учета электрической энергии (мощности) трехфазные прямого включения</v>
          </cell>
          <cell r="G4747">
            <v>2022</v>
          </cell>
          <cell r="I4747">
            <v>1</v>
          </cell>
        </row>
        <row r="4748">
          <cell r="B4748" t="str">
            <v>Установка счетчиков (Симоченко К.С.)</v>
          </cell>
          <cell r="C4748" t="str">
            <v>20.7500.3534.22</v>
          </cell>
          <cell r="D4748" t="str">
            <v>IT.75.1628.035</v>
          </cell>
          <cell r="F4748" t="str">
            <v>8.2.1_0,4 кВ и ниже с ТТ_средства коммерческого учета электрической энергии (мощности) трехфазные прямого включения</v>
          </cell>
          <cell r="G4748">
            <v>2022</v>
          </cell>
          <cell r="I4748">
            <v>1</v>
          </cell>
        </row>
        <row r="4749">
          <cell r="B4749" t="str">
            <v>Установка счетчиков (Чирнинов Р.М.)</v>
          </cell>
          <cell r="C4749" t="str">
            <v>20.7500.3631.22</v>
          </cell>
          <cell r="D4749" t="str">
            <v>IT.75.1628.036</v>
          </cell>
          <cell r="F4749" t="str">
            <v>8.2.1_0,4 кВ и ниже с ТТ_средства коммерческого учета электрической энергии (мощности) трехфазные прямого включения</v>
          </cell>
          <cell r="G4749">
            <v>2022</v>
          </cell>
          <cell r="I4749">
            <v>1</v>
          </cell>
        </row>
        <row r="4750">
          <cell r="B4750" t="str">
            <v>Установка счетчиков (Лазуренко М.С.)</v>
          </cell>
          <cell r="C4750" t="str">
            <v>20.7500.3523.22</v>
          </cell>
          <cell r="D4750" t="str">
            <v>IT.75.1628.037</v>
          </cell>
          <cell r="F4750" t="str">
            <v>8.2.1_0,4 кВ и ниже с ТТ_средства коммерческого учета электрической энергии (мощности) трехфазные прямого включения</v>
          </cell>
          <cell r="G4750">
            <v>2022</v>
          </cell>
          <cell r="I4750">
            <v>1</v>
          </cell>
        </row>
        <row r="4751">
          <cell r="B4751" t="str">
            <v>Установка счетчиков (Попов И.В.)</v>
          </cell>
          <cell r="C4751" t="str">
            <v>20.7500.1128.22</v>
          </cell>
          <cell r="D4751" t="str">
            <v>IT.75.1628.038</v>
          </cell>
          <cell r="F4751" t="str">
            <v>8.2.1_0,4 кВ и ниже с ТТ_средства коммерческого учета электрической энергии (мощности) трехфазные прямого включения</v>
          </cell>
          <cell r="G4751">
            <v>2022</v>
          </cell>
          <cell r="I4751">
            <v>1</v>
          </cell>
        </row>
        <row r="4752">
          <cell r="B4752" t="str">
            <v>Установка счетчиков (Борхеева С.Б.)</v>
          </cell>
          <cell r="C4752" t="str">
            <v>20.7500.1524.22</v>
          </cell>
          <cell r="D4752" t="str">
            <v>IT.75.1628.039</v>
          </cell>
          <cell r="F4752" t="str">
            <v>8.2.1_0,4 кВ и ниже с ТТ_средства коммерческого учета электрической энергии (мощности) трехфазные прямого включения</v>
          </cell>
          <cell r="G4752">
            <v>2022</v>
          </cell>
          <cell r="I4752">
            <v>1</v>
          </cell>
        </row>
        <row r="4753">
          <cell r="B4753" t="str">
            <v>Установка счетчиков (Комендантов В.Б.)</v>
          </cell>
          <cell r="C4753" t="str">
            <v>20.7500.1032.22</v>
          </cell>
          <cell r="D4753" t="str">
            <v>IT.75.1628.040</v>
          </cell>
          <cell r="F4753" t="str">
            <v>8.2.1_0,4 кВ и ниже с ТТ_средства коммерческого учета электрической энергии (мощности) трехфазные прямого включения</v>
          </cell>
          <cell r="G4753">
            <v>2022</v>
          </cell>
          <cell r="I4753">
            <v>1</v>
          </cell>
        </row>
        <row r="4754">
          <cell r="B4754" t="str">
            <v>Установка счетчиков (Шумнов К.М.)</v>
          </cell>
          <cell r="C4754" t="str">
            <v>20.7500.1250.22</v>
          </cell>
          <cell r="D4754" t="str">
            <v>IT.75.1628.041</v>
          </cell>
          <cell r="F4754" t="str">
            <v>8.2.1_0,4 кВ и ниже с ТТ_средства коммерческого учета электрической энергии (мощности) трехфазные прямого включения</v>
          </cell>
          <cell r="G4754">
            <v>2022</v>
          </cell>
          <cell r="I4754">
            <v>1</v>
          </cell>
        </row>
        <row r="4755">
          <cell r="B4755" t="str">
            <v>Установка счетчиков (Орлов М.Г.)</v>
          </cell>
          <cell r="C4755" t="str">
            <v>20.7500.3254.22</v>
          </cell>
          <cell r="D4755" t="str">
            <v>IT.75.1628.042</v>
          </cell>
          <cell r="F4755" t="str">
            <v>8.2.1_0,4 кВ и ниже с ТТ_средства коммерческого учета электрической энергии (мощности) трехфазные прямого включения</v>
          </cell>
          <cell r="G4755">
            <v>2022</v>
          </cell>
          <cell r="I4755">
            <v>1</v>
          </cell>
        </row>
        <row r="4756">
          <cell r="B4756" t="str">
            <v>Установка счетчиков (Ганиев К.Х.)</v>
          </cell>
          <cell r="C4756" t="str">
            <v>20.7500.3542.22</v>
          </cell>
          <cell r="D4756" t="str">
            <v>IT.75.1628.043</v>
          </cell>
          <cell r="F4756" t="str">
            <v>8.2.1_0,4 кВ и ниже с ТТ_средства коммерческого учета электрической энергии (мощности) трехфазные прямого включения</v>
          </cell>
          <cell r="G4756">
            <v>2022</v>
          </cell>
          <cell r="I4756">
            <v>1</v>
          </cell>
        </row>
        <row r="4757">
          <cell r="B4757" t="str">
            <v>Установка счетчиков (Караченов Р.А.)</v>
          </cell>
          <cell r="C4757" t="str">
            <v>20.7500.2961.22</v>
          </cell>
          <cell r="D4757" t="str">
            <v>IT.75.1628.044</v>
          </cell>
          <cell r="F4757" t="str">
            <v>8.2.1_0,4 кВ и ниже с ТТ_средства коммерческого учета электрической энергии (мощности) трехфазные прямого включения</v>
          </cell>
          <cell r="G4757">
            <v>2022</v>
          </cell>
          <cell r="I4757">
            <v>1</v>
          </cell>
        </row>
        <row r="4758">
          <cell r="B4758" t="str">
            <v>Установка счетчиков (Махаличев Д.А.)</v>
          </cell>
          <cell r="C4758" t="str">
            <v>20.7500.2616.21</v>
          </cell>
          <cell r="D4758" t="str">
            <v>IT.75.1628.045</v>
          </cell>
          <cell r="F4758" t="str">
            <v>8.2.1_0,4 кВ и ниже с ТТ_средства коммерческого учета электрической энергии (мощности) трехфазные прямого включения</v>
          </cell>
          <cell r="G4758">
            <v>2022</v>
          </cell>
          <cell r="I4758">
            <v>1</v>
          </cell>
        </row>
        <row r="4759">
          <cell r="B4759" t="str">
            <v>Установка счетчиков (Махаличев Д.А.)</v>
          </cell>
          <cell r="C4759" t="str">
            <v>20.7500.2617.21</v>
          </cell>
          <cell r="D4759" t="str">
            <v>IT.75.1628.046</v>
          </cell>
          <cell r="F4759" t="str">
            <v>8.2.1_0,4 кВ и ниже с ТТ_средства коммерческого учета электрической энергии (мощности) трехфазные прямого включения</v>
          </cell>
          <cell r="G4759">
            <v>2022</v>
          </cell>
          <cell r="I4759">
            <v>1</v>
          </cell>
        </row>
        <row r="4760">
          <cell r="B4760" t="str">
            <v>Установка счетчиков (Самохвалов А.С.)</v>
          </cell>
          <cell r="C4760" t="str">
            <v>20.7500.1412.21</v>
          </cell>
          <cell r="D4760" t="str">
            <v>IT.75.1628.051</v>
          </cell>
          <cell r="F4760" t="str">
            <v>8.2.1_0,4 кВ и ниже с ТТ_средства коммерческого учета электрической энергии (мощности) трехфазные прямого включения</v>
          </cell>
          <cell r="G4760">
            <v>2022</v>
          </cell>
          <cell r="I4760">
            <v>1</v>
          </cell>
        </row>
        <row r="4761">
          <cell r="B4761" t="str">
            <v>Установка счетчиков (Махаличев Д.А.)</v>
          </cell>
          <cell r="C4761" t="str">
            <v>20.7500.2611.21</v>
          </cell>
          <cell r="D4761" t="str">
            <v>IT.75.1628.054</v>
          </cell>
          <cell r="F4761" t="str">
            <v>8.2.1_0,4 кВ и ниже с ТТ_средства коммерческого учета электрической энергии (мощности) трехфазные прямого включения</v>
          </cell>
          <cell r="G4761">
            <v>2022</v>
          </cell>
          <cell r="I4761">
            <v>1</v>
          </cell>
        </row>
        <row r="4762">
          <cell r="B4762" t="str">
            <v>Установка счетчиков (Смирнова И.В.)</v>
          </cell>
          <cell r="C4762" t="str">
            <v>20.7500.2582.21</v>
          </cell>
          <cell r="D4762" t="str">
            <v>IT.75.1628.055</v>
          </cell>
          <cell r="F4762" t="str">
            <v>8.2.1_0,4 кВ и ниже с ТТ_средства коммерческого учета электрической энергии (мощности) трехфазные прямого включения</v>
          </cell>
          <cell r="G4762">
            <v>2022</v>
          </cell>
          <cell r="I4762">
            <v>1</v>
          </cell>
        </row>
        <row r="4763">
          <cell r="B4763" t="str">
            <v>Установка счетчиков (ИП Щербаков Р.С.)</v>
          </cell>
          <cell r="C4763" t="str">
            <v>20.7500.3694.21</v>
          </cell>
          <cell r="D4763" t="str">
            <v>IT.75.1628.064</v>
          </cell>
          <cell r="F4763" t="str">
            <v>8.2.1_0,4 кВ и ниже с ТТ_средства коммерческого учета электрической энергии (мощности) трехфазные прямого включения</v>
          </cell>
          <cell r="G4763">
            <v>2022</v>
          </cell>
          <cell r="I4763">
            <v>1</v>
          </cell>
        </row>
        <row r="4764">
          <cell r="B4764" t="str">
            <v>Установка счетчиков (Ефимова О.В.)</v>
          </cell>
          <cell r="C4764" t="str">
            <v>20.7500.747.22</v>
          </cell>
          <cell r="D4764" t="str">
            <v>IT.75.1628.075</v>
          </cell>
          <cell r="F4764" t="str">
            <v>8.2.1_0,4 кВ и ниже с ТТ_средства коммерческого учета электрической энергии (мощности) трехфазные прямого включения</v>
          </cell>
          <cell r="G4764">
            <v>2022</v>
          </cell>
          <cell r="I4764">
            <v>1</v>
          </cell>
        </row>
        <row r="4765">
          <cell r="B4765" t="str">
            <v>Установка счетчиков (Попович К.А.)</v>
          </cell>
          <cell r="C4765" t="str">
            <v>20.7500.1865.22</v>
          </cell>
          <cell r="D4765" t="str">
            <v>IT.75.1628.087</v>
          </cell>
          <cell r="F4765" t="str">
            <v>8.2.1_0,4 кВ и ниже с ТТ_средства коммерческого учета электрической энергии (мощности) трехфазные прямого включения</v>
          </cell>
          <cell r="G4765">
            <v>2022</v>
          </cell>
          <cell r="I4765">
            <v>1</v>
          </cell>
        </row>
        <row r="4766">
          <cell r="B4766" t="str">
            <v>Установка счетчиков (Мазуров Е.В.)</v>
          </cell>
          <cell r="C4766" t="str">
            <v>20.7500.1628.22</v>
          </cell>
          <cell r="D4766" t="str">
            <v>IT.75.1628.089</v>
          </cell>
          <cell r="F4766" t="str">
            <v>8.2.1_0,4 кВ и ниже с ТТ_средства коммерческого учета электрической энергии (мощности) трехфазные прямого включения</v>
          </cell>
          <cell r="G4766">
            <v>2022</v>
          </cell>
          <cell r="I4766">
            <v>1</v>
          </cell>
        </row>
        <row r="4767">
          <cell r="B4767" t="str">
            <v>Установка счетчиков (Авдеев П.В.)</v>
          </cell>
          <cell r="C4767" t="str">
            <v>20.7500.1625.22</v>
          </cell>
          <cell r="D4767" t="str">
            <v>IT.75.1628.090</v>
          </cell>
          <cell r="F4767" t="str">
            <v>8.2.1_0,4 кВ и ниже с ТТ_средства коммерческого учета электрической энергии (мощности) трехфазные прямого включения</v>
          </cell>
          <cell r="G4767">
            <v>2022</v>
          </cell>
          <cell r="I4767">
            <v>1</v>
          </cell>
        </row>
        <row r="4768">
          <cell r="B4768" t="str">
            <v>Установка счетчиков (Дашинимаева Н.Ц.)</v>
          </cell>
          <cell r="C4768" t="str">
            <v>20.7500.1614.22</v>
          </cell>
          <cell r="D4768" t="str">
            <v>IT.75.1628.093</v>
          </cell>
          <cell r="F4768" t="str">
            <v>8.2.1_0,4 кВ и ниже с ТТ_средства коммерческого учета электрической энергии (мощности) трехфазные прямого включения</v>
          </cell>
          <cell r="G4768">
            <v>2022</v>
          </cell>
          <cell r="I4768">
            <v>1</v>
          </cell>
        </row>
        <row r="4769">
          <cell r="B4769" t="str">
            <v>Установка счетчиков (Махаличев Д.А.)</v>
          </cell>
          <cell r="C4769" t="str">
            <v>20.7500.1902.22</v>
          </cell>
          <cell r="D4769" t="str">
            <v>IT.75.1628.108</v>
          </cell>
          <cell r="F4769" t="str">
            <v>8.2.1_0,4 кВ и ниже с ТТ_средства коммерческого учета электрической энергии (мощности) трехфазные прямого включения</v>
          </cell>
          <cell r="G4769">
            <v>2022</v>
          </cell>
          <cell r="I4769">
            <v>1</v>
          </cell>
        </row>
        <row r="4770">
          <cell r="B4770" t="str">
            <v>Установка счетчиков (Харченко Е.В.)</v>
          </cell>
          <cell r="C4770" t="str">
            <v>20.7500.2000.22</v>
          </cell>
          <cell r="D4770" t="str">
            <v>IT.75.1628.117</v>
          </cell>
          <cell r="F4770" t="str">
            <v>8.2.1_0,4 кВ и ниже с ТТ_средства коммерческого учета электрической энергии (мощности) трехфазные прямого включения</v>
          </cell>
          <cell r="G4770">
            <v>2022</v>
          </cell>
          <cell r="I4770">
            <v>1</v>
          </cell>
        </row>
        <row r="4771">
          <cell r="B4771" t="str">
            <v>Установка счетчиков (Стецюра Е.А.)</v>
          </cell>
          <cell r="C4771" t="str">
            <v>20.7500.2646.22</v>
          </cell>
          <cell r="D4771" t="str">
            <v>IT.75.1628.128</v>
          </cell>
          <cell r="F4771" t="str">
            <v>8.2.1_0,4 кВ и ниже с ТТ_средства коммерческого учета электрической энергии (мощности) трехфазные прямого включения</v>
          </cell>
          <cell r="G4771">
            <v>2022</v>
          </cell>
          <cell r="I4771">
            <v>1</v>
          </cell>
        </row>
        <row r="4772">
          <cell r="B4772" t="str">
            <v>Установка счетчиков (Стецюра Е.А.)</v>
          </cell>
          <cell r="C4772" t="str">
            <v>20.7500.2645.22</v>
          </cell>
          <cell r="D4772" t="str">
            <v>IT.75.1628.129</v>
          </cell>
          <cell r="F4772" t="str">
            <v>8.2.1_0,4 кВ и ниже с ТТ_средства коммерческого учета электрической энергии (мощности) трехфазные прямого включения</v>
          </cell>
          <cell r="G4772">
            <v>2022</v>
          </cell>
          <cell r="I4772">
            <v>1</v>
          </cell>
        </row>
        <row r="4773">
          <cell r="B4773" t="str">
            <v>Установка счетчиков (Вязников А.В.)</v>
          </cell>
          <cell r="C4773" t="str">
            <v>20.7500.2843.22</v>
          </cell>
          <cell r="D4773" t="str">
            <v>IT.75.1628.134</v>
          </cell>
          <cell r="F4773" t="str">
            <v>8.2.1_0,4 кВ и ниже с ТТ_средства коммерческого учета электрической энергии (мощности) трехфазные прямого включения</v>
          </cell>
          <cell r="G4773">
            <v>2022</v>
          </cell>
          <cell r="I4773">
            <v>1</v>
          </cell>
        </row>
        <row r="4774">
          <cell r="B4774" t="str">
            <v>Установка счетчиков (Ликоренко М.А.)</v>
          </cell>
          <cell r="C4774" t="str">
            <v>20.7500.3195.22</v>
          </cell>
          <cell r="D4774" t="str">
            <v>IT.75.1628.135</v>
          </cell>
          <cell r="F4774" t="str">
            <v>8.2.1_0,4 кВ и ниже с ТТ_средства коммерческого учета электрической энергии (мощности) трехфазные прямого включения</v>
          </cell>
          <cell r="G4774">
            <v>2022</v>
          </cell>
          <cell r="I4774">
            <v>1</v>
          </cell>
        </row>
        <row r="4775">
          <cell r="B4775" t="str">
            <v>Установка счетчиков (Грачев С.В.)</v>
          </cell>
          <cell r="C4775" t="str">
            <v>20.7500.3677.22</v>
          </cell>
          <cell r="D4775" t="str">
            <v>IT.75.1628.137</v>
          </cell>
          <cell r="F4775" t="str">
            <v>8.2.1_0,4 кВ и ниже с ТТ_средства коммерческого учета электрической энергии (мощности) трехфазные прямого включения</v>
          </cell>
          <cell r="G4775">
            <v>2022</v>
          </cell>
          <cell r="I4775">
            <v>1</v>
          </cell>
        </row>
        <row r="4776">
          <cell r="B4776" t="str">
            <v>Установка счетчиков (Астраханцев М.В.)</v>
          </cell>
          <cell r="C4776" t="str">
            <v>20.7500.3611.22</v>
          </cell>
          <cell r="D4776" t="str">
            <v>IT.75.1628.138</v>
          </cell>
          <cell r="F4776" t="str">
            <v>8.2.1_0,4 кВ и ниже с ТТ_средства коммерческого учета электрической энергии (мощности) трехфазные прямого включения</v>
          </cell>
          <cell r="G4776">
            <v>2022</v>
          </cell>
          <cell r="I4776">
            <v>1</v>
          </cell>
        </row>
        <row r="4777">
          <cell r="B4777" t="str">
            <v>Установка счетчиков (Шабанова Л.В.)</v>
          </cell>
          <cell r="C4777" t="str">
            <v>20.7500.3231.22</v>
          </cell>
          <cell r="D4777" t="str">
            <v>IT.75.1628.139</v>
          </cell>
          <cell r="F4777" t="str">
            <v>8.2.1_0,4 кВ и ниже с ТТ_средства коммерческого учета электрической энергии (мощности) трехфазные прямого включения</v>
          </cell>
          <cell r="G4777">
            <v>2022</v>
          </cell>
          <cell r="I4777">
            <v>1</v>
          </cell>
        </row>
        <row r="4778">
          <cell r="B4778" t="str">
            <v>Установка счетчиков (Щербаков С.В.)</v>
          </cell>
          <cell r="C4778" t="str">
            <v>20.7500.3491.22</v>
          </cell>
          <cell r="D4778" t="str">
            <v>IT.75.1628.140</v>
          </cell>
          <cell r="F4778" t="str">
            <v>8.2.1_0,4 кВ и ниже с ТТ_средства коммерческого учета электрической энергии (мощности) трехфазные прямого включения</v>
          </cell>
          <cell r="G4778">
            <v>2022</v>
          </cell>
          <cell r="I4778">
            <v>1</v>
          </cell>
        </row>
        <row r="4779">
          <cell r="B4779" t="str">
            <v>Установка счетчиков (АО "ПБК")</v>
          </cell>
          <cell r="C4779" t="str">
            <v>20.7500.3706.22</v>
          </cell>
          <cell r="D4779" t="str">
            <v>IT.75.1628.141</v>
          </cell>
          <cell r="F4779" t="str">
            <v>8.2.1_0,4 кВ и ниже с ТТ_средства коммерческого учета электрической энергии (мощности) трехфазные прямого включения</v>
          </cell>
          <cell r="G4779">
            <v>2022</v>
          </cell>
          <cell r="I4779">
            <v>1</v>
          </cell>
        </row>
        <row r="4780">
          <cell r="B4780" t="str">
            <v>Установка счетчиков (Харитонова О.Н.)</v>
          </cell>
          <cell r="C4780" t="str">
            <v>20.7500.3922.22</v>
          </cell>
          <cell r="D4780" t="str">
            <v>IT.75.1628.142</v>
          </cell>
          <cell r="F4780" t="str">
            <v>8.2.1_0,4 кВ и ниже с ТТ_средства коммерческого учета электрической энергии (мощности) трехфазные прямого включения</v>
          </cell>
          <cell r="G4780">
            <v>2022</v>
          </cell>
          <cell r="I4780">
            <v>1</v>
          </cell>
        </row>
        <row r="4781">
          <cell r="B4781" t="str">
            <v>Установка счетчиков (Пошка Т.Ю.)</v>
          </cell>
          <cell r="C4781" t="str">
            <v>20.7500.3942.22</v>
          </cell>
          <cell r="D4781" t="str">
            <v>IT.75.1628.143</v>
          </cell>
          <cell r="F4781" t="str">
            <v>8.2.1_0,4 кВ и ниже с ТТ_средства коммерческого учета электрической энергии (мощности) трехфазные прямого включения</v>
          </cell>
          <cell r="G4781">
            <v>2022</v>
          </cell>
          <cell r="I4781">
            <v>1</v>
          </cell>
        </row>
        <row r="4782">
          <cell r="B4782" t="str">
            <v>Установка счетчиков (Потапова Е.А.)</v>
          </cell>
          <cell r="C4782" t="str">
            <v>20.7500.3515.22</v>
          </cell>
          <cell r="D4782" t="str">
            <v>IT.75.1628.144</v>
          </cell>
          <cell r="F4782" t="str">
            <v>8.2.1_0,4 кВ и ниже с ТТ_средства коммерческого учета электрической энергии (мощности) трехфазные прямого включения</v>
          </cell>
          <cell r="G4782">
            <v>2022</v>
          </cell>
          <cell r="I4782">
            <v>1</v>
          </cell>
        </row>
        <row r="4783">
          <cell r="B4783" t="str">
            <v>Установка счетчиков (Родионова Т.А.)</v>
          </cell>
          <cell r="C4783" t="str">
            <v>20.7500.3855.22</v>
          </cell>
          <cell r="D4783" t="str">
            <v>IT.75.1628.145</v>
          </cell>
          <cell r="F4783" t="str">
            <v>8.2.1_0,4 кВ и ниже с ТТ_средства коммерческого учета электрической энергии (мощности) трехфазные прямого включения</v>
          </cell>
          <cell r="G4783">
            <v>2022</v>
          </cell>
          <cell r="I4783">
            <v>1</v>
          </cell>
        </row>
        <row r="4784">
          <cell r="B4784" t="str">
            <v>Установка счетчиков (Волков Н.А.)</v>
          </cell>
          <cell r="C4784" t="str">
            <v>20.7500.3782.22</v>
          </cell>
          <cell r="D4784" t="str">
            <v>IT.75.1628.147</v>
          </cell>
          <cell r="F4784" t="str">
            <v>8.2.1_0,4 кВ и ниже с ТТ_средства коммерческого учета электрической энергии (мощности) трехфазные прямого включения</v>
          </cell>
          <cell r="G4784">
            <v>2022</v>
          </cell>
          <cell r="I4784">
            <v>1</v>
          </cell>
        </row>
        <row r="4785">
          <cell r="B4785" t="str">
            <v>Установка счетчиков (Петреев М.Г.)</v>
          </cell>
          <cell r="C4785" t="str">
            <v>20.7500.4081.22</v>
          </cell>
          <cell r="D4785" t="str">
            <v>IT.75.1628.148</v>
          </cell>
          <cell r="F4785" t="str">
            <v>8.2.1_0,4 кВ и ниже с ТТ_средства коммерческого учета электрической энергии (мощности) трехфазные прямого включения</v>
          </cell>
          <cell r="G4785">
            <v>2022</v>
          </cell>
          <cell r="I4785">
            <v>1</v>
          </cell>
        </row>
        <row r="4786">
          <cell r="B4786" t="str">
            <v>Установка счетчиков (Елдулов А.С.)</v>
          </cell>
          <cell r="C4786" t="str">
            <v>20.7500.3651.22</v>
          </cell>
          <cell r="D4786" t="str">
            <v>IT.75.1628.151</v>
          </cell>
          <cell r="F4786" t="str">
            <v>8.2.1_0,4 кВ и ниже с ТТ_средства коммерческого учета электрической энергии (мощности) трехфазные прямого включения</v>
          </cell>
          <cell r="G4786">
            <v>2022</v>
          </cell>
          <cell r="I4786">
            <v>1</v>
          </cell>
        </row>
        <row r="4787">
          <cell r="B4787" t="str">
            <v>Установка счетчиков (Мальцева А.Ф.)</v>
          </cell>
          <cell r="C4787" t="str">
            <v>20.7500.3561.22</v>
          </cell>
          <cell r="D4787" t="str">
            <v>IT.75.1628.152</v>
          </cell>
          <cell r="F4787" t="str">
            <v>8.2.1_0,4 кВ и ниже с ТТ_средства коммерческого учета электрической энергии (мощности) трехфазные прямого включения</v>
          </cell>
          <cell r="G4787">
            <v>2022</v>
          </cell>
          <cell r="I4787">
            <v>1</v>
          </cell>
        </row>
        <row r="4788">
          <cell r="B4788" t="str">
            <v>Установка счетчиков (Черепанова Н.А.)</v>
          </cell>
          <cell r="C4788" t="str">
            <v>20.7500.3720.22</v>
          </cell>
          <cell r="D4788" t="str">
            <v>IT.75.1628.153</v>
          </cell>
          <cell r="F4788" t="str">
            <v>8.2.1_0,4 кВ и ниже с ТТ_средства коммерческого учета электрической энергии (мощности) трехфазные прямого включения</v>
          </cell>
          <cell r="G4788">
            <v>2022</v>
          </cell>
          <cell r="I4788">
            <v>1</v>
          </cell>
        </row>
        <row r="4789">
          <cell r="B4789" t="str">
            <v>Установка счетчиков (Бахтин Д.Н.)</v>
          </cell>
          <cell r="C4789" t="str">
            <v>20.7500.3777.22</v>
          </cell>
          <cell r="D4789" t="str">
            <v>IT.75.1628.154</v>
          </cell>
          <cell r="F4789" t="str">
            <v>8.2.1_0,4 кВ и ниже с ТТ_средства коммерческого учета электрической энергии (мощности) трехфазные прямого включения</v>
          </cell>
          <cell r="G4789">
            <v>2022</v>
          </cell>
          <cell r="I4789">
            <v>1</v>
          </cell>
        </row>
        <row r="4790">
          <cell r="B4790" t="str">
            <v>Установка счетчиков (Бушина Е.Р.)</v>
          </cell>
          <cell r="C4790" t="str">
            <v>20.7500.3819.22</v>
          </cell>
          <cell r="D4790" t="str">
            <v>IT.75.1628.155</v>
          </cell>
          <cell r="F4790" t="str">
            <v>8.2.1_0,4 кВ и ниже с ТТ_средства коммерческого учета электрической энергии (мощности) трехфазные прямого включения</v>
          </cell>
          <cell r="G4790">
            <v>2022</v>
          </cell>
          <cell r="I4790">
            <v>1</v>
          </cell>
        </row>
        <row r="4791">
          <cell r="B4791" t="str">
            <v>Установка счетчиков (Кожемякина Н.Н.)</v>
          </cell>
          <cell r="C4791" t="str">
            <v>20.7500.3943.22</v>
          </cell>
          <cell r="D4791" t="str">
            <v>IT.75.1628.157</v>
          </cell>
          <cell r="F4791" t="str">
            <v>8.2.1_0,4 кВ и ниже с ТТ_средства коммерческого учета электрической энергии (мощности) трехфазные прямого включения</v>
          </cell>
          <cell r="G4791">
            <v>2022</v>
          </cell>
          <cell r="I4791">
            <v>1</v>
          </cell>
        </row>
        <row r="4792">
          <cell r="B4792" t="str">
            <v>Установка счетчиков (Ли Синь)</v>
          </cell>
          <cell r="C4792" t="str">
            <v>20.7500.3907.22</v>
          </cell>
          <cell r="D4792" t="str">
            <v>IT.75.1628.159</v>
          </cell>
          <cell r="F4792" t="str">
            <v>8.2.1_0,4 кВ и ниже с ТТ_средства коммерческого учета электрической энергии (мощности) трехфазные прямого включения</v>
          </cell>
          <cell r="G4792">
            <v>2022</v>
          </cell>
          <cell r="I4792">
            <v>1</v>
          </cell>
        </row>
        <row r="4793">
          <cell r="B4793" t="str">
            <v>Установка счетчиков (Дашинимаева С.)</v>
          </cell>
          <cell r="C4793" t="str">
            <v>20.7500.2147.22</v>
          </cell>
          <cell r="D4793" t="str">
            <v>IT.75.1628.179</v>
          </cell>
          <cell r="F4793" t="str">
            <v>8.2.1_0,4 кВ и ниже с ТТ_средства коммерческого учета электрической энергии (мощности) трехфазные прямого включения</v>
          </cell>
          <cell r="G4793">
            <v>2022</v>
          </cell>
          <cell r="I4793">
            <v>1</v>
          </cell>
        </row>
        <row r="4794">
          <cell r="B4794" t="str">
            <v>Установка счетчиков (Федотов А.В.)</v>
          </cell>
          <cell r="C4794" t="str">
            <v>20.7500.2458.22</v>
          </cell>
          <cell r="D4794" t="str">
            <v>IT.75.1628.181</v>
          </cell>
          <cell r="F4794" t="str">
            <v>8.2.1_0,4 кВ и ниже с ТТ_средства коммерческого учета электрической энергии (мощности) трехфазные прямого включения</v>
          </cell>
          <cell r="G4794">
            <v>2022</v>
          </cell>
          <cell r="I4794">
            <v>1</v>
          </cell>
        </row>
        <row r="4795">
          <cell r="B4795" t="str">
            <v>Установка счетчиков (Гадиров Р.Г.)</v>
          </cell>
          <cell r="C4795" t="str">
            <v>20.7500.3031.22</v>
          </cell>
          <cell r="D4795" t="str">
            <v>IT.75.1628.182</v>
          </cell>
          <cell r="F4795" t="str">
            <v>8.2.1_0,4 кВ и ниже с ТТ_средства коммерческого учета электрической энергии (мощности) трехфазные прямого включения</v>
          </cell>
          <cell r="G4795">
            <v>2022</v>
          </cell>
          <cell r="I4795">
            <v>1</v>
          </cell>
        </row>
        <row r="4796">
          <cell r="B4796" t="str">
            <v>Установка счетчиков (Бабенко А.В.)</v>
          </cell>
          <cell r="C4796" t="str">
            <v>20.7500.2959.22</v>
          </cell>
          <cell r="D4796" t="str">
            <v>IT.75.1628.183</v>
          </cell>
          <cell r="F4796" t="str">
            <v>8.2.1_0,4 кВ и ниже с ТТ_средства коммерческого учета электрической энергии (мощности) трехфазные прямого включения</v>
          </cell>
          <cell r="G4796">
            <v>2022</v>
          </cell>
          <cell r="I4796">
            <v>1</v>
          </cell>
        </row>
        <row r="4797">
          <cell r="B4797" t="str">
            <v>Установка счетчиков (Помигалов В.А.)</v>
          </cell>
          <cell r="C4797" t="str">
            <v>20.7500.3465.22</v>
          </cell>
          <cell r="D4797" t="str">
            <v>IT.75.1628.184</v>
          </cell>
          <cell r="F4797" t="str">
            <v>8.2.1_0,4 кВ и ниже с ТТ_средства коммерческого учета электрической энергии (мощности) трехфазные прямого включения</v>
          </cell>
          <cell r="G4797">
            <v>2022</v>
          </cell>
          <cell r="I4797">
            <v>1</v>
          </cell>
        </row>
        <row r="4798">
          <cell r="B4798" t="str">
            <v>Установка счетчиков (Туранов А.И.)</v>
          </cell>
          <cell r="C4798" t="str">
            <v>20.7500.3555.22</v>
          </cell>
          <cell r="D4798" t="str">
            <v>IT.75.1628.186</v>
          </cell>
          <cell r="F4798" t="str">
            <v>8.2.1_0,4 кВ и ниже с ТТ_средства коммерческого учета электрической энергии (мощности) трехфазные прямого включения</v>
          </cell>
          <cell r="G4798">
            <v>2022</v>
          </cell>
          <cell r="I4798">
            <v>1</v>
          </cell>
        </row>
        <row r="4799">
          <cell r="B4799" t="str">
            <v>Установка счетчиков (Нередко А.Г.)</v>
          </cell>
          <cell r="C4799" t="str">
            <v>20.7500.3464.22</v>
          </cell>
          <cell r="D4799" t="str">
            <v>IT.75.1628.187</v>
          </cell>
          <cell r="F4799" t="str">
            <v>8.2.1_0,4 кВ и ниже с ТТ_средства коммерческого учета электрической энергии (мощности) трехфазные прямого включения</v>
          </cell>
          <cell r="G4799">
            <v>2022</v>
          </cell>
          <cell r="I4799">
            <v>1</v>
          </cell>
        </row>
        <row r="4800">
          <cell r="B4800" t="str">
            <v>Установка счетчиков (Мутавалиев Ш.М.)</v>
          </cell>
          <cell r="C4800" t="str">
            <v>20.7500.3334.22</v>
          </cell>
          <cell r="D4800" t="str">
            <v>IT.75.1628.188</v>
          </cell>
          <cell r="F4800" t="str">
            <v>8.2.1_0,4 кВ и ниже с ТТ_средства коммерческого учета электрической энергии (мощности) трехфазные прямого включения</v>
          </cell>
          <cell r="G4800">
            <v>2022</v>
          </cell>
          <cell r="I4800">
            <v>1</v>
          </cell>
        </row>
        <row r="4801">
          <cell r="B4801" t="str">
            <v>Установка счетчиков (Яндавурова Х.Ю.)</v>
          </cell>
          <cell r="C4801" t="str">
            <v>20.7500.3615.22</v>
          </cell>
          <cell r="D4801" t="str">
            <v>IT.75.1628.189</v>
          </cell>
          <cell r="F4801" t="str">
            <v>8.2.1_0,4 кВ и ниже с ТТ_средства коммерческого учета электрической энергии (мощности) трехфазные прямого включения</v>
          </cell>
          <cell r="G4801">
            <v>2022</v>
          </cell>
          <cell r="I4801">
            <v>1</v>
          </cell>
        </row>
        <row r="4802">
          <cell r="B4802" t="str">
            <v>Установка счетчиков (Курбонова М.М.)</v>
          </cell>
          <cell r="C4802" t="str">
            <v>20.7500.3449.22</v>
          </cell>
          <cell r="D4802" t="str">
            <v>IT.75.1628.190</v>
          </cell>
          <cell r="F4802" t="str">
            <v>8.2.1_0,4 кВ и ниже с ТТ_средства коммерческого учета электрической энергии (мощности) трехфазные прямого включения</v>
          </cell>
          <cell r="G4802">
            <v>2022</v>
          </cell>
          <cell r="I4802">
            <v>1</v>
          </cell>
        </row>
        <row r="4803">
          <cell r="B4803" t="str">
            <v>Установка счетчиков (Боровская А.В.)</v>
          </cell>
          <cell r="C4803" t="str">
            <v>20.7500.3391.22</v>
          </cell>
          <cell r="D4803" t="str">
            <v>IT.75.1628.191</v>
          </cell>
          <cell r="F4803" t="str">
            <v>8.2.1_0,4 кВ и ниже с ТТ_средства коммерческого учета электрической энергии (мощности) трехфазные прямого включения</v>
          </cell>
          <cell r="G4803">
            <v>2022</v>
          </cell>
          <cell r="I4803">
            <v>1</v>
          </cell>
        </row>
        <row r="4804">
          <cell r="B4804" t="str">
            <v>Установка счетчиков (Федоров А.А.)</v>
          </cell>
          <cell r="C4804" t="str">
            <v>20.7500.3563.22</v>
          </cell>
          <cell r="D4804" t="str">
            <v>IT.75.1628.192</v>
          </cell>
          <cell r="F4804" t="str">
            <v>8.2.1_0,4 кВ и ниже с ТТ_средства коммерческого учета электрической энергии (мощности) трехфазные прямого включения</v>
          </cell>
          <cell r="G4804">
            <v>2022</v>
          </cell>
          <cell r="I4804">
            <v>1</v>
          </cell>
        </row>
        <row r="4805">
          <cell r="B4805" t="str">
            <v>Установка счетчиков (Шихов А.В.)</v>
          </cell>
          <cell r="C4805" t="str">
            <v>20.7500.3458.22</v>
          </cell>
          <cell r="D4805" t="str">
            <v>IT.75.1628.193</v>
          </cell>
          <cell r="F4805" t="str">
            <v>8.2.1_0,4 кВ и ниже с ТТ_средства коммерческого учета электрической энергии (мощности) трехфазные прямого включения</v>
          </cell>
          <cell r="G4805">
            <v>2022</v>
          </cell>
          <cell r="I4805">
            <v>1</v>
          </cell>
        </row>
        <row r="4806">
          <cell r="B4806" t="str">
            <v>Установка счетчиков (ПАО "МТС")</v>
          </cell>
          <cell r="C4806" t="str">
            <v>20.7500.3489.22</v>
          </cell>
          <cell r="D4806" t="str">
            <v>IT.75.1628.194</v>
          </cell>
          <cell r="F4806" t="str">
            <v>8.2.1_0,4 кВ и ниже с ТТ_средства коммерческого учета электрической энергии (мощности) трехфазные прямого включения</v>
          </cell>
          <cell r="G4806">
            <v>2022</v>
          </cell>
          <cell r="I4806">
            <v>1</v>
          </cell>
        </row>
        <row r="4807">
          <cell r="B4807" t="str">
            <v>Установка счетчиков (Кибирев М.А.)</v>
          </cell>
          <cell r="C4807" t="str">
            <v>20.7500.3633.22</v>
          </cell>
          <cell r="D4807" t="str">
            <v>IT.75.1628.196</v>
          </cell>
          <cell r="F4807" t="str">
            <v>8.2.1_0,4 кВ и ниже с ТТ_средства коммерческого учета электрической энергии (мощности) трехфазные прямого включения</v>
          </cell>
          <cell r="G4807">
            <v>2022</v>
          </cell>
          <cell r="I4807">
            <v>1</v>
          </cell>
        </row>
        <row r="4808">
          <cell r="B4808" t="str">
            <v>Установка счетчиков (Министерство по соц</v>
          </cell>
          <cell r="C4808" t="str">
            <v>20.7500.3153.22</v>
          </cell>
          <cell r="D4808" t="str">
            <v>IT.75.1628.205</v>
          </cell>
          <cell r="F4808" t="str">
            <v>8.2.1_0,4 кВ и ниже с ТТ_средства коммерческого учета электрической энергии (мощности) трехфазные прямого включения</v>
          </cell>
          <cell r="G4808">
            <v>2022</v>
          </cell>
          <cell r="I4808">
            <v>1</v>
          </cell>
        </row>
        <row r="4809">
          <cell r="B4809" t="str">
            <v>Установка счетчиков (Быков С.С.)</v>
          </cell>
          <cell r="C4809" t="str">
            <v>20.7500.1690.22</v>
          </cell>
          <cell r="D4809" t="str">
            <v>IT.75.1628.206</v>
          </cell>
          <cell r="F4809" t="str">
            <v>8.2.1_0,4 кВ и ниже с ТТ_средства коммерческого учета электрической энергии (мощности) трехфазные прямого включения</v>
          </cell>
          <cell r="G4809">
            <v>2022</v>
          </cell>
          <cell r="I4809">
            <v>1</v>
          </cell>
        </row>
        <row r="4810">
          <cell r="B4810" t="str">
            <v>Установка счетчиков (Руднев Р.А.)</v>
          </cell>
          <cell r="C4810" t="str">
            <v>20.7500.2098.22</v>
          </cell>
          <cell r="D4810" t="str">
            <v>IT.75.1628.207</v>
          </cell>
          <cell r="F4810" t="str">
            <v>8.2.1_0,4 кВ и ниже с ТТ_средства коммерческого учета электрической энергии (мощности) трехфазные прямого включения</v>
          </cell>
          <cell r="G4810">
            <v>2022</v>
          </cell>
          <cell r="I4810">
            <v>1</v>
          </cell>
        </row>
        <row r="4811">
          <cell r="B4811" t="str">
            <v>Установка счетчиков (Соснина Г.В.)</v>
          </cell>
          <cell r="C4811" t="str">
            <v>20.7500.3060.22</v>
          </cell>
          <cell r="D4811" t="str">
            <v>IT.75.1628.208</v>
          </cell>
          <cell r="F4811" t="str">
            <v>8.2.1_0,4 кВ и ниже с ТТ_средства коммерческого учета электрической энергии (мощности) трехфазные прямого включения</v>
          </cell>
          <cell r="G4811">
            <v>2022</v>
          </cell>
          <cell r="I4811">
            <v>1</v>
          </cell>
        </row>
        <row r="4812">
          <cell r="B4812" t="str">
            <v>Установка счетчиков (ГУЗ "Сретенская цен</v>
          </cell>
          <cell r="C4812" t="str">
            <v>20.7500.3375.22</v>
          </cell>
          <cell r="D4812" t="str">
            <v>IT.75.1628.212</v>
          </cell>
          <cell r="F4812" t="str">
            <v>8.2.1_0,4 кВ и ниже с ТТ_средства коммерческого учета электрической энергии (мощности) трехфазные прямого включения</v>
          </cell>
          <cell r="G4812">
            <v>2022</v>
          </cell>
          <cell r="I4812">
            <v>1</v>
          </cell>
        </row>
        <row r="4813">
          <cell r="B4813" t="str">
            <v>Установка счетчиков (Ринчинова А.Б.)</v>
          </cell>
          <cell r="C4813" t="str">
            <v>20.7500.3193.22</v>
          </cell>
          <cell r="D4813" t="str">
            <v>IT.75.1628.213</v>
          </cell>
          <cell r="F4813" t="str">
            <v>8.2.1_0,4 кВ и ниже с ТТ_средства коммерческого учета электрической энергии (мощности) трехфазные прямого включения</v>
          </cell>
          <cell r="G4813">
            <v>2022</v>
          </cell>
          <cell r="I4813">
            <v>1</v>
          </cell>
        </row>
        <row r="4814">
          <cell r="B4814" t="str">
            <v>Установка счетчиков (Бочкарникова Е. В.)</v>
          </cell>
          <cell r="C4814" t="str">
            <v>20.7500.3503.22</v>
          </cell>
          <cell r="D4814" t="str">
            <v>IT.75.1628.214</v>
          </cell>
          <cell r="F4814" t="str">
            <v>8.2.1_0,4 кВ и ниже с ТТ_средства коммерческого учета электрической энергии (мощности) трехфазные прямого включения</v>
          </cell>
          <cell r="G4814">
            <v>2022</v>
          </cell>
          <cell r="I4814">
            <v>1</v>
          </cell>
        </row>
        <row r="4815">
          <cell r="B4815" t="str">
            <v>Установка счетчиков (ПАО "МТС")</v>
          </cell>
          <cell r="C4815" t="str">
            <v>20.7500.4016.22</v>
          </cell>
          <cell r="D4815" t="str">
            <v>IT.75.1628.216</v>
          </cell>
          <cell r="F4815" t="str">
            <v>8.2.1_0,4 кВ и ниже с ТТ_средства коммерческого учета электрической энергии (мощности) трехфазные прямого включения</v>
          </cell>
          <cell r="G4815">
            <v>2022</v>
          </cell>
          <cell r="I4815">
            <v>1</v>
          </cell>
        </row>
        <row r="4816">
          <cell r="B4816" t="str">
            <v>Установка счетчиков (Лескова Е.Н.)</v>
          </cell>
          <cell r="C4816" t="str">
            <v>20.7500.3015.22</v>
          </cell>
          <cell r="D4816" t="str">
            <v>IT.75.1628.220</v>
          </cell>
          <cell r="F4816" t="str">
            <v>8.2.1_0,4 кВ и ниже с ТТ_средства коммерческого учета электрической энергии (мощности) трехфазные прямого включения</v>
          </cell>
          <cell r="G4816">
            <v>2022</v>
          </cell>
          <cell r="I4816">
            <v>1</v>
          </cell>
        </row>
        <row r="4817">
          <cell r="B4817" t="str">
            <v>Установка счетчиков (Чимитова С.Н.)</v>
          </cell>
          <cell r="C4817" t="str">
            <v>20.7500.3493.22</v>
          </cell>
          <cell r="D4817" t="str">
            <v>IT.75.1628.221</v>
          </cell>
          <cell r="F4817" t="str">
            <v>8.2.1_0,4 кВ и ниже с ТТ_средства коммерческого учета электрической энергии (мощности) трехфазные прямого включения</v>
          </cell>
          <cell r="G4817">
            <v>2022</v>
          </cell>
          <cell r="I4817">
            <v>1</v>
          </cell>
        </row>
        <row r="4818">
          <cell r="B4818" t="str">
            <v>Установка счетчиков (Цыденжапова А.Э.)</v>
          </cell>
          <cell r="C4818" t="str">
            <v>20.7500.3356.21</v>
          </cell>
          <cell r="D4818" t="str">
            <v>IT.75.1628.223</v>
          </cell>
          <cell r="F4818" t="str">
            <v>8.2.1_0,4 кВ и ниже с ТТ_средства коммерческого учета электрической энергии (мощности) трехфазные прямого включения</v>
          </cell>
          <cell r="G4818">
            <v>2022</v>
          </cell>
          <cell r="I4818">
            <v>1</v>
          </cell>
        </row>
        <row r="4819">
          <cell r="B4819" t="str">
            <v>Установка счетчиков (ПАО "Ростелеком")</v>
          </cell>
          <cell r="C4819" t="str">
            <v>20.7500.1861.22</v>
          </cell>
          <cell r="D4819" t="str">
            <v>IT.75.1628.227</v>
          </cell>
          <cell r="F4819" t="str">
            <v>8.2.1_0,4 кВ и ниже с ТТ_средства коммерческого учета электрической энергии (мощности) трехфазные прямого включения</v>
          </cell>
          <cell r="G4819">
            <v>2022</v>
          </cell>
          <cell r="I4819">
            <v>1</v>
          </cell>
        </row>
        <row r="4820">
          <cell r="B4820" t="str">
            <v>Установка счетчиков (Сугорова О.Р.)</v>
          </cell>
          <cell r="C4820" t="str">
            <v>20.7500.2177.22</v>
          </cell>
          <cell r="D4820" t="str">
            <v>IT.75.1628.228</v>
          </cell>
          <cell r="F4820" t="str">
            <v>8.2.1_0,4 кВ и ниже с ТТ_средства коммерческого учета электрической энергии (мощности) трехфазные прямого включения</v>
          </cell>
          <cell r="G4820">
            <v>2022</v>
          </cell>
          <cell r="I4820">
            <v>1</v>
          </cell>
        </row>
        <row r="4821">
          <cell r="B4821" t="str">
            <v>Установка счетчиков (Бабуцынгуева А. М.)</v>
          </cell>
          <cell r="C4821" t="str">
            <v>20.7500.1232.22</v>
          </cell>
          <cell r="D4821" t="str">
            <v>IT.75.1628.229</v>
          </cell>
          <cell r="F4821" t="str">
            <v>8.2.1_0,4 кВ и ниже с ТТ_средства коммерческого учета электрической энергии (мощности) трехфазные прямого включения</v>
          </cell>
          <cell r="G4821">
            <v>2022</v>
          </cell>
          <cell r="I4821">
            <v>1</v>
          </cell>
        </row>
        <row r="4822">
          <cell r="B4822" t="str">
            <v>Установка счетчиков (ФКУ УПРДОР "ЗАБАЙКА</v>
          </cell>
          <cell r="C4822" t="str">
            <v>20.7500.882.22</v>
          </cell>
          <cell r="D4822" t="str">
            <v>IT.75.1628.233</v>
          </cell>
          <cell r="F4822" t="str">
            <v>8.2.1_0,4 кВ и ниже с ТТ_средства коммерческого учета электрической энергии (мощности) трехфазные прямого включения</v>
          </cell>
          <cell r="G4822">
            <v>2022</v>
          </cell>
          <cell r="I4822">
            <v>1</v>
          </cell>
        </row>
        <row r="4823">
          <cell r="B4823" t="str">
            <v>Установка счетчиков (ГУЗ "Забайкальская</v>
          </cell>
          <cell r="C4823" t="str">
            <v>20.7500.3019.22</v>
          </cell>
          <cell r="D4823" t="str">
            <v>IT.75.1628.234</v>
          </cell>
          <cell r="F4823" t="str">
            <v>8.2.1_0,4 кВ и ниже с ТТ_средства коммерческого учета электрической энергии (мощности) трехфазные прямого включения</v>
          </cell>
          <cell r="G4823">
            <v>2022</v>
          </cell>
          <cell r="I4823">
            <v>1</v>
          </cell>
        </row>
        <row r="4824">
          <cell r="B4824" t="str">
            <v>Установка счетчиков (Пальшин В.Н.)</v>
          </cell>
          <cell r="C4824" t="str">
            <v>20.7500.1555.22</v>
          </cell>
          <cell r="D4824" t="str">
            <v>IT.75.1628.235</v>
          </cell>
          <cell r="F4824" t="str">
            <v>8.2.1_0,4 кВ и ниже с ТТ_средства коммерческого учета электрической энергии (мощности) трехфазные прямого включения</v>
          </cell>
          <cell r="G4824">
            <v>2022</v>
          </cell>
          <cell r="I4824">
            <v>1</v>
          </cell>
        </row>
        <row r="4825">
          <cell r="B4825" t="str">
            <v>Установка счетчиков (Иванин О.А.)</v>
          </cell>
          <cell r="C4825" t="str">
            <v>20.7500.2192.22</v>
          </cell>
          <cell r="D4825" t="str">
            <v>IT.75.1628.238</v>
          </cell>
          <cell r="F4825" t="str">
            <v>8.2.1_0,4 кВ и ниже с ТТ_средства коммерческого учета электрической энергии (мощности) трехфазные прямого включения</v>
          </cell>
          <cell r="G4825">
            <v>2022</v>
          </cell>
          <cell r="I4825">
            <v>1</v>
          </cell>
        </row>
        <row r="4826">
          <cell r="B4826" t="str">
            <v>Установка счетчиков (Бураков А. Л.)</v>
          </cell>
          <cell r="C4826" t="str">
            <v>20.7500.3486.22</v>
          </cell>
          <cell r="D4826" t="str">
            <v>IT.75.1628.239</v>
          </cell>
          <cell r="F4826" t="str">
            <v>8.2.1_0,4 кВ и ниже с ТТ_средства коммерческого учета электрической энергии (мощности) трехфазные прямого включения</v>
          </cell>
          <cell r="G4826">
            <v>2022</v>
          </cell>
          <cell r="I4826">
            <v>1</v>
          </cell>
        </row>
        <row r="4827">
          <cell r="B4827" t="str">
            <v>Установка счетчиков (Андреева В.А.)</v>
          </cell>
          <cell r="C4827" t="str">
            <v>20.7500.2935.22</v>
          </cell>
          <cell r="D4827" t="str">
            <v>IT.75.1628.241</v>
          </cell>
          <cell r="F4827" t="str">
            <v>8.2.1_0,4 кВ и ниже с ТТ_средства коммерческого учета электрической энергии (мощности) трехфазные прямого включения</v>
          </cell>
          <cell r="G4827">
            <v>2022</v>
          </cell>
          <cell r="I4827">
            <v>1</v>
          </cell>
        </row>
        <row r="4828">
          <cell r="B4828" t="str">
            <v>Установка счетчиков (Филиппов И.В.)</v>
          </cell>
          <cell r="C4828" t="str">
            <v>20.7500.3479.22</v>
          </cell>
          <cell r="D4828" t="str">
            <v>IT.75.1628.243</v>
          </cell>
          <cell r="F4828" t="str">
            <v>8.2.1_0,4 кВ и ниже с ТТ_средства коммерческого учета электрической энергии (мощности) трехфазные прямого включения</v>
          </cell>
          <cell r="G4828">
            <v>2022</v>
          </cell>
          <cell r="I4828">
            <v>1</v>
          </cell>
        </row>
        <row r="4829">
          <cell r="B4829" t="str">
            <v>Установка счетчиков (Криволапов А.Ю)</v>
          </cell>
          <cell r="C4829" t="str">
            <v>20.7500.2955.22</v>
          </cell>
          <cell r="D4829" t="str">
            <v>IT.75.1629.001</v>
          </cell>
          <cell r="F4829" t="str">
            <v>8.2.1_0,4 кВ и ниже с ТТ_средства коммерческого учета электрической энергии (мощности) трехфазные прямого включения</v>
          </cell>
          <cell r="G4829">
            <v>2022</v>
          </cell>
          <cell r="I4829">
            <v>1</v>
          </cell>
        </row>
        <row r="4830">
          <cell r="B4830" t="str">
            <v>Установка счетчиков (Качанов М.С.)</v>
          </cell>
          <cell r="C4830" t="str">
            <v>20.7500.1520.21</v>
          </cell>
          <cell r="D4830" t="str">
            <v>IT.75.1628.247</v>
          </cell>
          <cell r="F4830" t="str">
            <v>8.2.1_0,4 кВ и ниже с ТТ_средства коммерческого учета электрической энергии (мощности) трехфазные прямого включения</v>
          </cell>
          <cell r="G4830">
            <v>2022</v>
          </cell>
          <cell r="I4830">
            <v>1</v>
          </cell>
        </row>
        <row r="4831">
          <cell r="B4831" t="str">
            <v>Установка счетчиков (ПАО "Ростелеком")</v>
          </cell>
          <cell r="C4831" t="str">
            <v>20.7500.2203.22</v>
          </cell>
          <cell r="D4831" t="str">
            <v>IT.75.1628.250</v>
          </cell>
          <cell r="F4831" t="str">
            <v>8.2.1_0,4 кВ и ниже с ТТ_средства коммерческого учета электрической энергии (мощности) трехфазные прямого включения</v>
          </cell>
          <cell r="G4831">
            <v>2022</v>
          </cell>
          <cell r="I4831">
            <v>1</v>
          </cell>
        </row>
        <row r="4832">
          <cell r="B4832" t="str">
            <v>Установка счетчиков (ПАО "Ростелеком")</v>
          </cell>
          <cell r="C4832" t="str">
            <v>20.7500.1939.22</v>
          </cell>
          <cell r="D4832" t="str">
            <v>IT.75.1628.251</v>
          </cell>
          <cell r="F4832" t="str">
            <v>8.2.1_0,4 кВ и ниже с ТТ_средства коммерческого учета электрической энергии (мощности) трехфазные прямого включения</v>
          </cell>
          <cell r="G4832">
            <v>2022</v>
          </cell>
          <cell r="I4832">
            <v>1</v>
          </cell>
        </row>
        <row r="4833">
          <cell r="B4833" t="str">
            <v>Установка счетчиков (ПАО "Ростелеком")</v>
          </cell>
          <cell r="C4833" t="str">
            <v>20.7500.1891.22</v>
          </cell>
          <cell r="D4833" t="str">
            <v>IT.75.1628.252</v>
          </cell>
          <cell r="F4833" t="str">
            <v>8.2.1_0,4 кВ и ниже с ТТ_средства коммерческого учета электрической энергии (мощности) трехфазные прямого включения</v>
          </cell>
          <cell r="G4833">
            <v>2022</v>
          </cell>
          <cell r="I4833">
            <v>1</v>
          </cell>
        </row>
        <row r="4834">
          <cell r="B4834" t="str">
            <v>Установка счетчиков (ПАО "Ростелеком")</v>
          </cell>
          <cell r="C4834" t="str">
            <v>20.7500.2097.22</v>
          </cell>
          <cell r="D4834" t="str">
            <v>IT.75.1628.253</v>
          </cell>
          <cell r="F4834" t="str">
            <v>8.2.1_0,4 кВ и ниже с ТТ_средства коммерческого учета электрической энергии (мощности) трехфазные прямого включения</v>
          </cell>
          <cell r="G4834">
            <v>2022</v>
          </cell>
          <cell r="I4834">
            <v>1</v>
          </cell>
        </row>
        <row r="4835">
          <cell r="B4835" t="str">
            <v>Установка счетчиков (ПАО "Ростелеком")</v>
          </cell>
          <cell r="C4835" t="str">
            <v>20.7500.2114.22</v>
          </cell>
          <cell r="D4835" t="str">
            <v>IT.75.1628.254</v>
          </cell>
          <cell r="F4835" t="str">
            <v>8.2.1_0,4 кВ и ниже с ТТ_средства коммерческого учета электрической энергии (мощности) трехфазные прямого включения</v>
          </cell>
          <cell r="G4835">
            <v>2022</v>
          </cell>
          <cell r="I4835">
            <v>1</v>
          </cell>
        </row>
        <row r="4836">
          <cell r="B4836" t="str">
            <v>Установка счетчиков (ПАО "Ростелеком")</v>
          </cell>
          <cell r="C4836" t="str">
            <v>20.7500.2010.22</v>
          </cell>
          <cell r="D4836" t="str">
            <v>IT.75.1628.255</v>
          </cell>
          <cell r="F4836" t="str">
            <v>8.2.1_0,4 кВ и ниже с ТТ_средства коммерческого учета электрической энергии (мощности) трехфазные прямого включения</v>
          </cell>
          <cell r="G4836">
            <v>2022</v>
          </cell>
          <cell r="I4836">
            <v>1</v>
          </cell>
        </row>
        <row r="4837">
          <cell r="B4837" t="str">
            <v>Установка счетчиков (Алексее С.В.)</v>
          </cell>
          <cell r="C4837" t="str">
            <v>20.7500.3578.22</v>
          </cell>
          <cell r="D4837" t="str">
            <v>IT.75.1628.256</v>
          </cell>
          <cell r="F4837" t="str">
            <v>8.2.1_0,4 кВ и ниже с ТТ_средства коммерческого учета электрической энергии (мощности) трехфазные прямого включения</v>
          </cell>
          <cell r="G4837">
            <v>2022</v>
          </cell>
          <cell r="I4837">
            <v>1</v>
          </cell>
        </row>
        <row r="4838">
          <cell r="B4838" t="str">
            <v>Установка счетчиков (Иванова Е.А.)</v>
          </cell>
          <cell r="C4838" t="str">
            <v>20.7500.3533.22</v>
          </cell>
          <cell r="D4838" t="str">
            <v>IT.75.1628.257</v>
          </cell>
          <cell r="F4838" t="str">
            <v>8.2.1_0,4 кВ и ниже с ТТ_средства коммерческого учета электрической энергии (мощности) трехфазные прямого включения</v>
          </cell>
          <cell r="G4838">
            <v>2022</v>
          </cell>
          <cell r="I4838">
            <v>1</v>
          </cell>
        </row>
        <row r="4839">
          <cell r="B4839" t="str">
            <v>Установка счетчиков (ПУ ФСБ РОССИИ ПО ЗА</v>
          </cell>
          <cell r="C4839" t="str">
            <v>20.7500.2092.22</v>
          </cell>
          <cell r="D4839" t="str">
            <v>IT.75.1628.259</v>
          </cell>
          <cell r="F4839" t="str">
            <v>8.2.1_0,4 кВ и ниже с ТТ_средства коммерческого учета электрической энергии (мощности) трехфазные прямого включения</v>
          </cell>
          <cell r="G4839">
            <v>2022</v>
          </cell>
          <cell r="I4839">
            <v>1</v>
          </cell>
        </row>
        <row r="4840">
          <cell r="B4840" t="str">
            <v>Установка счетчиков (Дашицыренов Б.Ж.)</v>
          </cell>
          <cell r="C4840" t="str">
            <v>20.7500.3610.22</v>
          </cell>
          <cell r="D4840" t="str">
            <v>IT.75.1628.261</v>
          </cell>
          <cell r="F4840" t="str">
            <v>8.2.1_0,4 кВ и ниже с ТТ_средства коммерческого учета электрической энергии (мощности) трехфазные прямого включения</v>
          </cell>
          <cell r="G4840">
            <v>2022</v>
          </cell>
          <cell r="I4840">
            <v>1</v>
          </cell>
        </row>
        <row r="4841">
          <cell r="B4841" t="str">
            <v>Установка счетчиков (Молоков Д.С.)</v>
          </cell>
          <cell r="C4841" t="str">
            <v>20.7500.3582.22</v>
          </cell>
          <cell r="D4841" t="str">
            <v>IT.75.1628.265</v>
          </cell>
          <cell r="F4841" t="str">
            <v>8.2.1_0,4 кВ и ниже с ТТ_средства коммерческого учета электрической энергии (мощности) трехфазные прямого включения</v>
          </cell>
          <cell r="G4841">
            <v>2022</v>
          </cell>
          <cell r="I4841">
            <v>1</v>
          </cell>
        </row>
        <row r="4842">
          <cell r="B4842" t="str">
            <v>Установка счетчиков (ПАО "Ростелеком")</v>
          </cell>
          <cell r="C4842" t="str">
            <v>20.7500.3110.22</v>
          </cell>
          <cell r="D4842" t="str">
            <v>IT.75.1628.279</v>
          </cell>
          <cell r="F4842" t="str">
            <v>8.2.1_0,4 кВ и ниже с ТТ_средства коммерческого учета электрической энергии (мощности) трехфазные прямого включения</v>
          </cell>
          <cell r="G4842">
            <v>2022</v>
          </cell>
          <cell r="I4842">
            <v>1</v>
          </cell>
        </row>
        <row r="4843">
          <cell r="B4843" t="str">
            <v>Установка счетчиков (ПАО "Ростелеком")</v>
          </cell>
          <cell r="C4843" t="str">
            <v>20.7500.3111.22</v>
          </cell>
          <cell r="D4843" t="str">
            <v>IT.75.1628.280</v>
          </cell>
          <cell r="F4843" t="str">
            <v>8.2.1_0,4 кВ и ниже с ТТ_средства коммерческого учета электрической энергии (мощности) трехфазные прямого включения</v>
          </cell>
          <cell r="G4843">
            <v>2022</v>
          </cell>
          <cell r="I4843">
            <v>1</v>
          </cell>
        </row>
        <row r="4844">
          <cell r="B4844" t="str">
            <v>Установка счетчиков (ПАО "Ростелеком")</v>
          </cell>
          <cell r="C4844" t="str">
            <v>20.7500.3116.22</v>
          </cell>
          <cell r="D4844" t="str">
            <v>IT.75.1628.281</v>
          </cell>
          <cell r="F4844" t="str">
            <v>8.2.1_0,4 кВ и ниже с ТТ_средства коммерческого учета электрической энергии (мощности) трехфазные прямого включения</v>
          </cell>
          <cell r="G4844">
            <v>2022</v>
          </cell>
          <cell r="I4844">
            <v>1</v>
          </cell>
        </row>
        <row r="4845">
          <cell r="B4845" t="str">
            <v>Установка счетчиков (ПАО "Ростелеком")</v>
          </cell>
          <cell r="C4845" t="str">
            <v>20.7500.3117.22</v>
          </cell>
          <cell r="D4845" t="str">
            <v>IT.75.1628.282</v>
          </cell>
          <cell r="F4845" t="str">
            <v>8.2.1_0,4 кВ и ниже с ТТ_средства коммерческого учета электрической энергии (мощности) трехфазные прямого включения</v>
          </cell>
          <cell r="G4845">
            <v>2022</v>
          </cell>
          <cell r="I4845">
            <v>1</v>
          </cell>
        </row>
        <row r="4846">
          <cell r="B4846" t="str">
            <v>Установка счетчиков (Балбыров Д.Ц.)</v>
          </cell>
          <cell r="C4846" t="str">
            <v>20.7500.1675.22</v>
          </cell>
          <cell r="D4846" t="str">
            <v>IT.75.1628.283</v>
          </cell>
          <cell r="F4846" t="str">
            <v>8.2.1_0,4 кВ и ниже с ТТ_средства коммерческого учета электрической энергии (мощности) трехфазные прямого включения</v>
          </cell>
          <cell r="G4846">
            <v>2022</v>
          </cell>
          <cell r="I4846">
            <v>1</v>
          </cell>
        </row>
        <row r="4847">
          <cell r="B4847" t="str">
            <v>Установка счетчиков (Сидельников И.В.)</v>
          </cell>
          <cell r="C4847" t="str">
            <v>20.7500.3481.22</v>
          </cell>
          <cell r="D4847" t="str">
            <v>IT.75.1628.286</v>
          </cell>
          <cell r="F4847" t="str">
            <v>8.2.1_0,4 кВ и ниже с ТТ_средства коммерческого учета электрической энергии (мощности) трехфазные прямого включения</v>
          </cell>
          <cell r="G4847">
            <v>2022</v>
          </cell>
          <cell r="I4847">
            <v>1</v>
          </cell>
        </row>
        <row r="4848">
          <cell r="B4848" t="str">
            <v>Установка счетчиков (Жеребятников А.А.)</v>
          </cell>
          <cell r="C4848" t="str">
            <v>20.7500.2307.22</v>
          </cell>
          <cell r="D4848" t="str">
            <v>IT.75.1628.288</v>
          </cell>
          <cell r="F4848" t="str">
            <v>8.2.1_0,4 кВ и ниже с ТТ_средства коммерческого учета электрической энергии (мощности) трехфазные прямого включения</v>
          </cell>
          <cell r="G4848">
            <v>2022</v>
          </cell>
          <cell r="I4848">
            <v>1</v>
          </cell>
        </row>
        <row r="4849">
          <cell r="B4849" t="str">
            <v>Установка счетчиков (Богодухов С.В.)</v>
          </cell>
          <cell r="C4849" t="str">
            <v>20.7500.3775.22</v>
          </cell>
          <cell r="D4849" t="str">
            <v>IT.75.1628.290</v>
          </cell>
          <cell r="F4849" t="str">
            <v>8.2.1_0,4 кВ и ниже с ТТ_средства коммерческого учета электрической энергии (мощности) трехфазные прямого включения</v>
          </cell>
          <cell r="G4849">
            <v>2022</v>
          </cell>
          <cell r="I4849">
            <v>1</v>
          </cell>
        </row>
        <row r="4850">
          <cell r="B4850" t="str">
            <v>Установка счетчиков (Иванов А.В.)</v>
          </cell>
          <cell r="C4850" t="str">
            <v>20.7500.3584.22</v>
          </cell>
          <cell r="D4850" t="str">
            <v>IT.75.1628.291</v>
          </cell>
          <cell r="F4850" t="str">
            <v>8.2.1_0,4 кВ и ниже с ТТ_средства коммерческого учета электрической энергии (мощности) трехфазные прямого включения</v>
          </cell>
          <cell r="G4850">
            <v>2022</v>
          </cell>
          <cell r="I4850">
            <v>1</v>
          </cell>
        </row>
        <row r="4851">
          <cell r="B4851" t="str">
            <v>Установка счетчика (Рахимов В.К.)</v>
          </cell>
          <cell r="C4851" t="str">
            <v>20.7500.2796.22</v>
          </cell>
          <cell r="D4851" t="str">
            <v>IT.75.1629.002</v>
          </cell>
          <cell r="F4851" t="str">
            <v>8.2.1_0,4 кВ и ниже с ТТ_средства коммерческого учета электрической энергии (мощности) трехфазные прямого включения</v>
          </cell>
          <cell r="G4851">
            <v>2022</v>
          </cell>
          <cell r="I4851">
            <v>1</v>
          </cell>
        </row>
        <row r="4852">
          <cell r="B4852" t="str">
            <v>Установка счетчиков (Шангина А.С.)</v>
          </cell>
          <cell r="C4852" t="str">
            <v>20.7500.2924.22</v>
          </cell>
          <cell r="D4852" t="str">
            <v>IT.75.1629.003</v>
          </cell>
          <cell r="F4852" t="str">
            <v>8.2.1_0,4 кВ и ниже с ТТ_средства коммерческого учета электрической энергии (мощности) трехфазные прямого включения</v>
          </cell>
          <cell r="G4852">
            <v>2022</v>
          </cell>
          <cell r="I4852">
            <v>1</v>
          </cell>
        </row>
        <row r="4853">
          <cell r="B4853" t="str">
            <v>Установка счетчиков (ПАО "МТС")</v>
          </cell>
          <cell r="C4853" t="str">
            <v>20.7500.2642.22</v>
          </cell>
          <cell r="D4853" t="str">
            <v>IT.75.1629.005</v>
          </cell>
          <cell r="F4853" t="str">
            <v>8.2.1_0,4 кВ и ниже с ТТ_средства коммерческого учета электрической энергии (мощности) трехфазные прямого включения</v>
          </cell>
          <cell r="G4853">
            <v>2022</v>
          </cell>
          <cell r="I4853">
            <v>1</v>
          </cell>
        </row>
        <row r="4854">
          <cell r="B4854" t="str">
            <v>Установка счетчиков (Загвозкин А.Г.)</v>
          </cell>
          <cell r="C4854" t="str">
            <v>20.7500.3701.22</v>
          </cell>
          <cell r="D4854" t="str">
            <v>IT.75.1628.292</v>
          </cell>
          <cell r="F4854" t="str">
            <v>8.2.1_0,4 кВ и ниже с ТТ_средства коммерческого учета электрической энергии (мощности) трехфазные прямого включения</v>
          </cell>
          <cell r="G4854">
            <v>2022</v>
          </cell>
          <cell r="I4854">
            <v>1</v>
          </cell>
        </row>
        <row r="4855">
          <cell r="B4855" t="str">
            <v>Установка счетчиков (Рыгзынов Ц.Ц.)</v>
          </cell>
          <cell r="C4855" t="str">
            <v>20.7500.3646.22</v>
          </cell>
          <cell r="D4855" t="str">
            <v>IT.75.1628.294</v>
          </cell>
          <cell r="F4855" t="str">
            <v>8.2.1_0,4 кВ и ниже с ТТ_средства коммерческого учета электрической энергии (мощности) трехфазные прямого включения</v>
          </cell>
          <cell r="G4855">
            <v>2022</v>
          </cell>
          <cell r="I4855">
            <v>1</v>
          </cell>
        </row>
        <row r="4856">
          <cell r="B4856" t="str">
            <v>Установка счетчиков (Аббасов И.З.О.)</v>
          </cell>
          <cell r="C4856" t="str">
            <v>20.7500.3739.22</v>
          </cell>
          <cell r="D4856" t="str">
            <v>IT.75.1628.297</v>
          </cell>
          <cell r="F4856" t="str">
            <v>8.2.1_0,4 кВ и ниже с ТТ_средства коммерческого учета электрической энергии (мощности) трехфазные прямого включения</v>
          </cell>
          <cell r="G4856">
            <v>2022</v>
          </cell>
          <cell r="I4856">
            <v>1</v>
          </cell>
        </row>
        <row r="4857">
          <cell r="B4857" t="str">
            <v>Установка счетчиков (Абрамова Д.С.)</v>
          </cell>
          <cell r="C4857" t="str">
            <v>20.7500.3801.22</v>
          </cell>
          <cell r="D4857" t="str">
            <v>IT.75.1628.301</v>
          </cell>
          <cell r="F4857" t="str">
            <v>8.2.1_0,4 кВ и ниже с ТТ_средства коммерческого учета электрической энергии (мощности) трехфазные прямого включения</v>
          </cell>
          <cell r="G4857">
            <v>2022</v>
          </cell>
          <cell r="I4857">
            <v>1</v>
          </cell>
        </row>
        <row r="4858">
          <cell r="B4858" t="str">
            <v>Установка счетчиков (Голобоков Б.Н.)</v>
          </cell>
          <cell r="C4858" t="str">
            <v>20.7500.3866.22</v>
          </cell>
          <cell r="D4858" t="str">
            <v>IT.75.1628.303</v>
          </cell>
          <cell r="F4858" t="str">
            <v>8.2.1_0,4 кВ и ниже с ТТ_средства коммерческого учета электрической энергии (мощности) трехфазные прямого включения</v>
          </cell>
          <cell r="G4858">
            <v>2022</v>
          </cell>
          <cell r="I4858">
            <v>1</v>
          </cell>
        </row>
        <row r="4859">
          <cell r="B4859" t="str">
            <v>Установка счетчиков (Михайлов Н.П.)</v>
          </cell>
          <cell r="C4859" t="str">
            <v>20.7500.3771.22</v>
          </cell>
          <cell r="D4859" t="str">
            <v>IT.75.1628.307</v>
          </cell>
          <cell r="F4859" t="str">
            <v>8.2.1_0,4 кВ и ниже с ТТ_средства коммерческого учета электрической энергии (мощности) трехфазные прямого включения</v>
          </cell>
          <cell r="G4859">
            <v>2022</v>
          </cell>
          <cell r="I4859">
            <v>1</v>
          </cell>
        </row>
        <row r="4860">
          <cell r="B4860" t="str">
            <v>Установка счетчиков (Вильдяев В.Е.)</v>
          </cell>
          <cell r="C4860" t="str">
            <v>20.7500.1777.22</v>
          </cell>
          <cell r="D4860" t="str">
            <v>IT.75.1628.312</v>
          </cell>
          <cell r="F4860" t="str">
            <v>8.2.1_0,4 кВ и ниже с ТТ_средства коммерческого учета электрической энергии (мощности) трехфазные прямого включения</v>
          </cell>
          <cell r="G4860">
            <v>2022</v>
          </cell>
          <cell r="I4860">
            <v>1</v>
          </cell>
        </row>
        <row r="4861">
          <cell r="B4861" t="str">
            <v>Установка счетчиков (Тиранова Н.Н.)</v>
          </cell>
          <cell r="C4861" t="str">
            <v>20.7500.3390.22</v>
          </cell>
          <cell r="D4861" t="str">
            <v>IT.75.1628.315</v>
          </cell>
          <cell r="F4861" t="str">
            <v>8.2.1_0,4 кВ и ниже с ТТ_средства коммерческого учета электрической энергии (мощности) трехфазные прямого включения</v>
          </cell>
          <cell r="G4861">
            <v>2022</v>
          </cell>
          <cell r="I4861">
            <v>1</v>
          </cell>
        </row>
        <row r="4862">
          <cell r="B4862" t="str">
            <v>Установка счетчиков (Фомин А.В.)</v>
          </cell>
          <cell r="C4862" t="str">
            <v>20.7500.3324.22</v>
          </cell>
          <cell r="D4862" t="str">
            <v>IT.75.1628.316</v>
          </cell>
          <cell r="F4862" t="str">
            <v>8.2.1_0,4 кВ и ниже с ТТ_средства коммерческого учета электрической энергии (мощности) трехфазные прямого включения</v>
          </cell>
          <cell r="G4862">
            <v>2022</v>
          </cell>
          <cell r="I4862">
            <v>1</v>
          </cell>
        </row>
        <row r="4863">
          <cell r="B4863" t="str">
            <v>Установка счетчиков (Мальцев Е.О.)</v>
          </cell>
          <cell r="C4863" t="str">
            <v>20.7500.3955.22</v>
          </cell>
          <cell r="D4863" t="str">
            <v>IT.75.1628.320</v>
          </cell>
          <cell r="F4863" t="str">
            <v>8.2.1_0,4 кВ и ниже с ТТ_средства коммерческого учета электрической энергии (мощности) трехфазные прямого включения</v>
          </cell>
          <cell r="G4863">
            <v>2022</v>
          </cell>
          <cell r="I4863">
            <v>1</v>
          </cell>
        </row>
        <row r="4864">
          <cell r="B4864" t="str">
            <v>Установка счетчиков (ГУЗ "Сретенская ЦРБ</v>
          </cell>
          <cell r="C4864" t="str">
            <v>20.7500.3935.22</v>
          </cell>
          <cell r="D4864" t="str">
            <v>IT.75.1628.325</v>
          </cell>
          <cell r="F4864" t="str">
            <v>8.2.1_0,4 кВ и ниже с ТТ_средства коммерческого учета электрической энергии (мощности) трехфазные прямого включения</v>
          </cell>
          <cell r="G4864">
            <v>2022</v>
          </cell>
          <cell r="I4864">
            <v>1</v>
          </cell>
        </row>
        <row r="4865">
          <cell r="B4865" t="str">
            <v>Установка счетчиков (Перебоев Е.Ю.)</v>
          </cell>
          <cell r="C4865" t="str">
            <v>20.7500.3984.22</v>
          </cell>
          <cell r="D4865" t="str">
            <v>IT.75.1628.326</v>
          </cell>
          <cell r="F4865" t="str">
            <v>8.2.1_0,4 кВ и ниже с ТТ_средства коммерческого учета электрической энергии (мощности) трехфазные прямого включения</v>
          </cell>
          <cell r="G4865">
            <v>2022</v>
          </cell>
          <cell r="I4865">
            <v>1</v>
          </cell>
        </row>
        <row r="4866">
          <cell r="B4866" t="str">
            <v>Установка счетчиков (ИП Савватеев А.В.)</v>
          </cell>
          <cell r="C4866" t="str">
            <v>20.7500.3998.22</v>
          </cell>
          <cell r="D4866" t="str">
            <v>IT.75.1628.327</v>
          </cell>
          <cell r="F4866" t="str">
            <v>8.2.1_0,4 кВ и ниже с ТТ_средства коммерческого учета электрической энергии (мощности) трехфазные прямого включения</v>
          </cell>
          <cell r="G4866">
            <v>2022</v>
          </cell>
          <cell r="I4866">
            <v>1</v>
          </cell>
        </row>
        <row r="4867">
          <cell r="B4867" t="str">
            <v>Установка счетчиков (Гапченко Ю.А.)</v>
          </cell>
          <cell r="C4867" t="str">
            <v>20.7500.3431.22</v>
          </cell>
          <cell r="D4867" t="str">
            <v>IT.75.1628.331</v>
          </cell>
          <cell r="F4867" t="str">
            <v>8.2.1_0,4 кВ и ниже с ТТ_средства коммерческого учета электрической энергии (мощности) трехфазные прямого включения</v>
          </cell>
          <cell r="G4867">
            <v>2022</v>
          </cell>
          <cell r="I4867">
            <v>1</v>
          </cell>
        </row>
        <row r="4868">
          <cell r="B4868" t="str">
            <v>Установка счетчиков (Жаргалова Т.П.)</v>
          </cell>
          <cell r="C4868" t="str">
            <v>20.7500.3251.22</v>
          </cell>
          <cell r="D4868" t="str">
            <v>IT.75.1628.334</v>
          </cell>
          <cell r="F4868" t="str">
            <v>8.2.1_0,4 кВ и ниже с ТТ_средства коммерческого учета электрической энергии (мощности) трехфазные прямого включения</v>
          </cell>
          <cell r="G4868">
            <v>2022</v>
          </cell>
          <cell r="I4868">
            <v>1</v>
          </cell>
        </row>
        <row r="4869">
          <cell r="B4869" t="str">
            <v>Установка счетчиков (Волкова А.В.)</v>
          </cell>
          <cell r="C4869" t="str">
            <v>20.7500.3310.22</v>
          </cell>
          <cell r="D4869" t="str">
            <v>IT.75.1628.335</v>
          </cell>
          <cell r="F4869" t="str">
            <v>8.2.1_0,4 кВ и ниже с ТТ_средства коммерческого учета электрической энергии (мощности) трехфазные прямого включения</v>
          </cell>
          <cell r="G4869">
            <v>2022</v>
          </cell>
          <cell r="I4869">
            <v>1</v>
          </cell>
        </row>
        <row r="4870">
          <cell r="B4870" t="str">
            <v>Установка счетчиков (Буторин П.Н.)</v>
          </cell>
          <cell r="C4870" t="str">
            <v>20.7500.3525.22</v>
          </cell>
          <cell r="D4870" t="str">
            <v>IT.75.1628.337</v>
          </cell>
          <cell r="F4870" t="str">
            <v>8.2.1_0,4 кВ и ниже с ТТ_средства коммерческого учета электрической энергии (мощности) трехфазные прямого включения</v>
          </cell>
          <cell r="G4870">
            <v>2022</v>
          </cell>
          <cell r="I4870">
            <v>1</v>
          </cell>
        </row>
        <row r="4871">
          <cell r="B4871" t="str">
            <v>Установка счетчиков (Штоян С.С.)</v>
          </cell>
          <cell r="C4871" t="str">
            <v>20.7500.3446.22</v>
          </cell>
          <cell r="D4871" t="str">
            <v>IT.75.1628.338</v>
          </cell>
          <cell r="F4871" t="str">
            <v>8.2.1_0,4 кВ и ниже с ТТ_средства коммерческого учета электрической энергии (мощности) трехфазные прямого включения</v>
          </cell>
          <cell r="G4871">
            <v>2022</v>
          </cell>
          <cell r="I4871">
            <v>1</v>
          </cell>
        </row>
        <row r="4872">
          <cell r="B4872" t="str">
            <v>Установка счетчиков (Никитина А.О.)</v>
          </cell>
          <cell r="C4872" t="str">
            <v>20.7500.3569.22</v>
          </cell>
          <cell r="D4872" t="str">
            <v>IT.75.1628.342</v>
          </cell>
          <cell r="F4872" t="str">
            <v>8.2.1_0,4 кВ и ниже с ТТ_средства коммерческого учета электрической энергии (мощности) трехфазные прямого включения</v>
          </cell>
          <cell r="G4872">
            <v>2022</v>
          </cell>
          <cell r="I4872">
            <v>1</v>
          </cell>
        </row>
        <row r="4873">
          <cell r="B4873" t="str">
            <v>Установка счетчиков (Гробов А.А.)</v>
          </cell>
          <cell r="C4873" t="str">
            <v>20.7500.3354.21</v>
          </cell>
          <cell r="D4873" t="str">
            <v>IT.75.1628.347</v>
          </cell>
          <cell r="F4873" t="str">
            <v>8.2.1_0,4 кВ и ниже с ТТ_средства коммерческого учета электрической энергии (мощности) трехфазные прямого включения</v>
          </cell>
          <cell r="G4873">
            <v>2022</v>
          </cell>
          <cell r="I4873">
            <v>1</v>
          </cell>
        </row>
        <row r="4874">
          <cell r="B4874" t="str">
            <v>Установка счетчиков (Бурцева Е.Ю.)</v>
          </cell>
          <cell r="C4874" t="str">
            <v>20.7500.2352.22</v>
          </cell>
          <cell r="D4874" t="str">
            <v>IT.75.1628.348</v>
          </cell>
          <cell r="F4874" t="str">
            <v>8.2.1_0,4 кВ и ниже с ТТ_средства коммерческого учета электрической энергии (мощности) трехфазные прямого включения</v>
          </cell>
          <cell r="G4874">
            <v>2022</v>
          </cell>
          <cell r="I4874">
            <v>1</v>
          </cell>
        </row>
        <row r="4875">
          <cell r="B4875" t="str">
            <v>Установка счетчиков ( Синько И.А.)</v>
          </cell>
          <cell r="C4875" t="str">
            <v>20.7500.2075.22</v>
          </cell>
          <cell r="D4875" t="str">
            <v>IT.75.1629.006</v>
          </cell>
          <cell r="F4875" t="str">
            <v>8.2.1_0,4 кВ и ниже с ТТ_средства коммерческого учета электрической энергии (мощности) трехфазные прямого включения</v>
          </cell>
          <cell r="G4875">
            <v>2022</v>
          </cell>
          <cell r="I4875">
            <v>1</v>
          </cell>
        </row>
        <row r="4876">
          <cell r="B4876" t="str">
            <v>Установка счетчиков (Свинкин Е.А.)</v>
          </cell>
          <cell r="C4876" t="str">
            <v>20.7500.2474.22</v>
          </cell>
          <cell r="D4876" t="str">
            <v>IT.75.1629.007</v>
          </cell>
          <cell r="F4876" t="str">
            <v>8.2.1_0,4 кВ и ниже с ТТ_средства коммерческого учета электрической энергии (мощности) трехфазные прямого включения</v>
          </cell>
          <cell r="G4876">
            <v>2022</v>
          </cell>
          <cell r="I4876">
            <v>1</v>
          </cell>
        </row>
        <row r="4877">
          <cell r="B4877" t="str">
            <v>Установка счетчиков (Жаргалов Б.Д.)</v>
          </cell>
          <cell r="C4877" t="str">
            <v>20.7500.3508.21</v>
          </cell>
          <cell r="D4877" t="str">
            <v>IT.75.1628.349</v>
          </cell>
          <cell r="F4877" t="str">
            <v>8.2.1_0,4 кВ и ниже с ТТ_средства коммерческого учета электрической энергии (мощности) трехфазные прямого включения</v>
          </cell>
          <cell r="G4877">
            <v>2022</v>
          </cell>
          <cell r="I4877">
            <v>1</v>
          </cell>
        </row>
        <row r="4878">
          <cell r="B4878" t="str">
            <v>Установка счетчиков (Морозова Н.А.)</v>
          </cell>
          <cell r="C4878" t="str">
            <v>20.7500.2690.21</v>
          </cell>
          <cell r="D4878" t="str">
            <v>IT.75.1628.350</v>
          </cell>
          <cell r="F4878" t="str">
            <v>8.2.1_0,4 кВ и ниже с ТТ_средства коммерческого учета электрической энергии (мощности) трехфазные прямого включения</v>
          </cell>
          <cell r="G4878">
            <v>2022</v>
          </cell>
          <cell r="I4878">
            <v>1</v>
          </cell>
        </row>
        <row r="4879">
          <cell r="B4879" t="str">
            <v>Установка счетчиков (Кузьмина А.Н.)</v>
          </cell>
          <cell r="C4879" t="str">
            <v>20.7500.874.22</v>
          </cell>
          <cell r="D4879" t="str">
            <v>IT.75.1628.351</v>
          </cell>
          <cell r="F4879" t="str">
            <v>8.2.1_0,4 кВ и ниже с ТТ_средства коммерческого учета электрической энергии (мощности) трехфазные прямого включения</v>
          </cell>
          <cell r="G4879">
            <v>2022</v>
          </cell>
          <cell r="I4879">
            <v>1</v>
          </cell>
        </row>
        <row r="4880">
          <cell r="B4880" t="str">
            <v>Установка счетчиков (Самигулин А.А.)</v>
          </cell>
          <cell r="C4880" t="str">
            <v>20.7500.1941.21</v>
          </cell>
          <cell r="D4880" t="str">
            <v>IT.75.1628.352</v>
          </cell>
          <cell r="F4880" t="str">
            <v>8.2.1_0,4 кВ и ниже с ТТ_средства коммерческого учета электрической энергии (мощности) трехфазные прямого включения</v>
          </cell>
          <cell r="G4880">
            <v>2022</v>
          </cell>
          <cell r="I4880">
            <v>1</v>
          </cell>
        </row>
        <row r="4881">
          <cell r="B4881" t="str">
            <v>Установка счетчиков (Панкова Ю.А.)</v>
          </cell>
          <cell r="C4881" t="str">
            <v>20.7500.1380.22</v>
          </cell>
          <cell r="D4881" t="str">
            <v>IT.75.1628.353</v>
          </cell>
          <cell r="F4881" t="str">
            <v>8.2.1_0,4 кВ и ниже с ТТ_средства коммерческого учета электрической энергии (мощности) трехфазные прямого включения</v>
          </cell>
          <cell r="G4881">
            <v>2022</v>
          </cell>
          <cell r="I4881">
            <v>1</v>
          </cell>
        </row>
        <row r="4882">
          <cell r="B4882" t="str">
            <v>Установка счетчиков (Бардаков И.В.)</v>
          </cell>
          <cell r="C4882" t="str">
            <v>20.7500.3963.21</v>
          </cell>
          <cell r="D4882" t="str">
            <v>IT.75.1628.354</v>
          </cell>
          <cell r="F4882" t="str">
            <v>8.2.1_0,4 кВ и ниже с ТТ_средства коммерческого учета электрической энергии (мощности) трехфазные прямого включения</v>
          </cell>
          <cell r="G4882">
            <v>2022</v>
          </cell>
          <cell r="I4882">
            <v>1</v>
          </cell>
        </row>
        <row r="4883">
          <cell r="B4883" t="str">
            <v>Установка счетчиков (Барковская А.А.)</v>
          </cell>
          <cell r="C4883" t="str">
            <v>20.7500.2765.20</v>
          </cell>
          <cell r="D4883" t="str">
            <v>IT.75.1628.355</v>
          </cell>
          <cell r="F4883" t="str">
            <v>8.2.1_0,4 кВ и ниже с ТТ_средства коммерческого учета электрической энергии (мощности) трехфазные прямого включения</v>
          </cell>
          <cell r="G4883">
            <v>2022</v>
          </cell>
          <cell r="I4883">
            <v>1</v>
          </cell>
        </row>
        <row r="4884">
          <cell r="B4884" t="str">
            <v>Установка счетчиков (Листкова К.А.)</v>
          </cell>
          <cell r="C4884" t="str">
            <v>20.7500.1389.22</v>
          </cell>
          <cell r="D4884" t="str">
            <v>IT.75.1628.360</v>
          </cell>
          <cell r="F4884" t="str">
            <v>8.2.1_0,4 кВ и ниже с ТТ_средства коммерческого учета электрической энергии (мощности) трехфазные прямого включения</v>
          </cell>
          <cell r="G4884">
            <v>2022</v>
          </cell>
          <cell r="I4884">
            <v>1</v>
          </cell>
        </row>
        <row r="4885">
          <cell r="B4885" t="str">
            <v>Установка счетчиков (Норкина Е.Ю.)</v>
          </cell>
          <cell r="C4885" t="str">
            <v>20.7500.3932.21</v>
          </cell>
          <cell r="D4885" t="str">
            <v>IT.75.1628.361</v>
          </cell>
          <cell r="F4885" t="str">
            <v>8.2.1_0,4 кВ и ниже с ТТ_средства коммерческого учета электрической энергии (мощности) трехфазные прямого включения</v>
          </cell>
          <cell r="G4885">
            <v>2022</v>
          </cell>
          <cell r="I4885">
            <v>1</v>
          </cell>
        </row>
        <row r="4886">
          <cell r="B4886" t="str">
            <v>Установка счетчиков (Розенталь А.С.)</v>
          </cell>
          <cell r="C4886" t="str">
            <v>20.7500.2720.21</v>
          </cell>
          <cell r="D4886" t="str">
            <v>IT.75.1628.364</v>
          </cell>
          <cell r="F4886" t="str">
            <v>8.2.1_0,4 кВ и ниже с ТТ_средства коммерческого учета электрической энергии (мощности) трехфазные прямого включения</v>
          </cell>
          <cell r="G4886">
            <v>2022</v>
          </cell>
          <cell r="I4886">
            <v>1</v>
          </cell>
        </row>
        <row r="4887">
          <cell r="B4887" t="str">
            <v>Установка счетчиков (ГКУ "Служба единого</v>
          </cell>
          <cell r="C4887" t="str">
            <v>20.7500.2361.22</v>
          </cell>
          <cell r="D4887" t="str">
            <v>IT.75.1629.008</v>
          </cell>
          <cell r="F4887" t="str">
            <v>8.2.1_0,4 кВ и ниже с ТТ_средства коммерческого учета электрической энергии (мощности) трехфазные прямого включения</v>
          </cell>
          <cell r="G4887">
            <v>2022</v>
          </cell>
          <cell r="I4887">
            <v>1</v>
          </cell>
        </row>
        <row r="4888">
          <cell r="B4888" t="str">
            <v>Установка счетчиков (Бадмаева Т.В.)</v>
          </cell>
          <cell r="C4888" t="str">
            <v>20.7500.122.22</v>
          </cell>
          <cell r="D4888" t="str">
            <v>IT.75.1629.009</v>
          </cell>
          <cell r="F4888" t="str">
            <v>8.2.1_0,4 кВ и ниже с ТТ_средства коммерческого учета электрической энергии (мощности) трехфазные прямого включения</v>
          </cell>
          <cell r="G4888">
            <v>2022</v>
          </cell>
          <cell r="I4888">
            <v>1</v>
          </cell>
        </row>
        <row r="4889">
          <cell r="B4889" t="str">
            <v>Установка счетчиков (ГУЗ "П-З ЦРБ")</v>
          </cell>
          <cell r="C4889" t="str">
            <v>20.7500.3790.21</v>
          </cell>
          <cell r="D4889" t="str">
            <v>IT.75.1629.010</v>
          </cell>
          <cell r="F4889" t="str">
            <v>8.2.1_0,4 кВ и ниже с ТТ_средства коммерческого учета электрической энергии (мощности) трехфазные прямого включения</v>
          </cell>
          <cell r="G4889">
            <v>2022</v>
          </cell>
          <cell r="I4889">
            <v>1</v>
          </cell>
        </row>
        <row r="4890">
          <cell r="B4890" t="str">
            <v>Установка счетчиков (Молотков С.А.)</v>
          </cell>
          <cell r="C4890" t="str">
            <v>20.7500.1586.22</v>
          </cell>
          <cell r="D4890" t="str">
            <v>IT.75.1628.365</v>
          </cell>
          <cell r="F4890" t="str">
            <v>8.2.1_0,4 кВ и ниже с ТТ_средства коммерческого учета электрической энергии (мощности) трехфазные прямого включения</v>
          </cell>
          <cell r="G4890">
            <v>2022</v>
          </cell>
          <cell r="I4890">
            <v>1</v>
          </cell>
        </row>
        <row r="4891">
          <cell r="B4891" t="str">
            <v>Установка счетчиков (ПАО "МТС")</v>
          </cell>
          <cell r="C4891" t="str">
            <v>20.7500.2640.22</v>
          </cell>
          <cell r="D4891" t="str">
            <v>IT.75.1629.011</v>
          </cell>
          <cell r="F4891" t="str">
            <v>8.2.1_0,4 кВ и ниже с ТТ_средства коммерческого учета электрической энергии (мощности) трехфазные прямого включения</v>
          </cell>
          <cell r="G4891">
            <v>2022</v>
          </cell>
          <cell r="I4891">
            <v>1</v>
          </cell>
        </row>
        <row r="4892">
          <cell r="B4892" t="str">
            <v>Установка счетчиков (Цыденов Х.Д.)</v>
          </cell>
          <cell r="C4892" t="str">
            <v>20.7500.415.22</v>
          </cell>
          <cell r="D4892" t="str">
            <v>IT.75.1629.012</v>
          </cell>
          <cell r="F4892" t="str">
            <v>8.2.1_0,4 кВ и ниже с ТТ_средства коммерческого учета электрической энергии (мощности) трехфазные прямого включения</v>
          </cell>
          <cell r="G4892">
            <v>2022</v>
          </cell>
          <cell r="I4892">
            <v>1</v>
          </cell>
        </row>
        <row r="4893">
          <cell r="B4893" t="str">
            <v>Установка счетчиков (Вымпел-Коммуникации</v>
          </cell>
          <cell r="C4893" t="str">
            <v>20.7500.2464.21</v>
          </cell>
          <cell r="D4893" t="str">
            <v>IT.75.1629.013</v>
          </cell>
          <cell r="F4893" t="str">
            <v>8.2.1_0,4 кВ и ниже с ТТ_средства коммерческого учета электрической энергии (мощности) трехфазные прямого включения</v>
          </cell>
          <cell r="G4893">
            <v>2022</v>
          </cell>
          <cell r="I4893">
            <v>1</v>
          </cell>
        </row>
        <row r="4894">
          <cell r="B4894" t="str">
            <v>Установка счетчиков (Гуроев А.Г.)</v>
          </cell>
          <cell r="C4894" t="str">
            <v>20.7500.2150.22</v>
          </cell>
          <cell r="D4894" t="str">
            <v>IT.75.1629.014</v>
          </cell>
          <cell r="F4894" t="str">
            <v>8.2.1_0,4 кВ и ниже с ТТ_средства коммерческого учета электрической энергии (мощности) трехфазные прямого включения</v>
          </cell>
          <cell r="G4894">
            <v>2022</v>
          </cell>
          <cell r="I4894">
            <v>1</v>
          </cell>
        </row>
        <row r="4895">
          <cell r="B4895" t="str">
            <v>Установка счетчиков (Матвеева А.Ю.)</v>
          </cell>
          <cell r="C4895" t="str">
            <v>20.7500.1680.22</v>
          </cell>
          <cell r="D4895" t="str">
            <v>IT.75.1628.366</v>
          </cell>
          <cell r="F4895" t="str">
            <v>8.2.1_0,4 кВ и ниже с ТТ_средства коммерческого учета электрической энергии (мощности) трехфазные прямого включения</v>
          </cell>
          <cell r="G4895">
            <v>2022</v>
          </cell>
          <cell r="I4895">
            <v>1</v>
          </cell>
        </row>
        <row r="4896">
          <cell r="B4896" t="str">
            <v>Установка счетчиков (Ульзутуев С.В.)</v>
          </cell>
          <cell r="C4896" t="str">
            <v>20.7500.2140.22</v>
          </cell>
          <cell r="D4896" t="str">
            <v>IT.75.1628.369</v>
          </cell>
          <cell r="F4896" t="str">
            <v>8.2.1_0,4 кВ и ниже с ТТ_средства коммерческого учета электрической энергии (мощности) трехфазные прямого включения</v>
          </cell>
          <cell r="G4896">
            <v>2022</v>
          </cell>
          <cell r="I4896">
            <v>1</v>
          </cell>
        </row>
        <row r="4897">
          <cell r="B4897" t="str">
            <v>Установка счетчиков (Даыдов Е.Н.)</v>
          </cell>
          <cell r="C4897" t="str">
            <v>20.7500.1930.22</v>
          </cell>
          <cell r="D4897" t="str">
            <v>IT.75.1628.370</v>
          </cell>
          <cell r="F4897" t="str">
            <v>8.2.1_0,4 кВ и ниже с ТТ_средства коммерческого учета электрической энергии (мощности) трехфазные прямого включения</v>
          </cell>
          <cell r="G4897">
            <v>2022</v>
          </cell>
          <cell r="I4897">
            <v>1</v>
          </cell>
        </row>
        <row r="4898">
          <cell r="B4898" t="str">
            <v>Установка счетчиков (Степанов А.П.)</v>
          </cell>
          <cell r="C4898" t="str">
            <v>20.7500.2406.21</v>
          </cell>
          <cell r="D4898" t="str">
            <v>IT.75.1628.372</v>
          </cell>
          <cell r="F4898" t="str">
            <v>8.2.1_0,4 кВ и ниже с ТТ_средства коммерческого учета электрической энергии (мощности) трехфазные прямого включения</v>
          </cell>
          <cell r="G4898">
            <v>2022</v>
          </cell>
          <cell r="I4898">
            <v>1</v>
          </cell>
        </row>
        <row r="4899">
          <cell r="B4899" t="str">
            <v>Установка счетчиков (Попов И.П.)</v>
          </cell>
          <cell r="C4899" t="str">
            <v>20.7500.1015.22</v>
          </cell>
          <cell r="D4899" t="str">
            <v>IT.75.1628.374</v>
          </cell>
          <cell r="F4899" t="str">
            <v>8.2.1_0,4 кВ и ниже с ТТ_средства коммерческого учета электрической энергии (мощности) трехфазные прямого включения</v>
          </cell>
          <cell r="G4899">
            <v>2022</v>
          </cell>
          <cell r="I4899">
            <v>1</v>
          </cell>
        </row>
        <row r="4900">
          <cell r="B4900" t="str">
            <v>Установка счетчиков (ИБРАГИМОВ У.Т.)</v>
          </cell>
          <cell r="C4900" t="str">
            <v>20.7500.3922.21</v>
          </cell>
          <cell r="D4900" t="str">
            <v>IT.75.1629.015</v>
          </cell>
          <cell r="F4900" t="str">
            <v>8.2.1_0,4 кВ и ниже с ТТ_средства коммерческого учета электрической энергии (мощности) трехфазные прямого включения</v>
          </cell>
          <cell r="G4900">
            <v>2022</v>
          </cell>
          <cell r="I4900">
            <v>1</v>
          </cell>
        </row>
        <row r="4901">
          <cell r="B4901" t="str">
            <v>Установка счетчиков (Воложанин С.Е.)</v>
          </cell>
          <cell r="C4901" t="str">
            <v>20.7500.2116.22</v>
          </cell>
          <cell r="D4901" t="str">
            <v>IT.75.1628.378</v>
          </cell>
          <cell r="F4901" t="str">
            <v>8.2.1_0,4 кВ и ниже с ТТ_средства коммерческого учета электрической энергии (мощности) трехфазные прямого включения</v>
          </cell>
          <cell r="G4901">
            <v>2022</v>
          </cell>
          <cell r="I4901">
            <v>1</v>
          </cell>
        </row>
        <row r="4902">
          <cell r="B4902" t="str">
            <v>Установка счетчиков (Цыбенов Б.А.)</v>
          </cell>
          <cell r="C4902" t="str">
            <v>20.7500.2264.22</v>
          </cell>
          <cell r="D4902" t="str">
            <v>IT.75.1628.379</v>
          </cell>
          <cell r="F4902" t="str">
            <v>8.2.1_0,4 кВ и ниже с ТТ_средства коммерческого учета электрической энергии (мощности) трехфазные прямого включения</v>
          </cell>
          <cell r="G4902">
            <v>2022</v>
          </cell>
          <cell r="I4902">
            <v>1</v>
          </cell>
        </row>
        <row r="4903">
          <cell r="B4903" t="str">
            <v>Установка счетчиков (Маятников А.В.)</v>
          </cell>
          <cell r="C4903" t="str">
            <v>20.7500.1325.21</v>
          </cell>
          <cell r="D4903" t="str">
            <v>IT.75.1628.381</v>
          </cell>
          <cell r="F4903" t="str">
            <v>8.2.1_0,4 кВ и ниже с ТТ_средства коммерческого учета электрической энергии (мощности) трехфазные прямого включения</v>
          </cell>
          <cell r="G4903">
            <v>2022</v>
          </cell>
          <cell r="I4903">
            <v>1</v>
          </cell>
        </row>
        <row r="4904">
          <cell r="B4904" t="str">
            <v>Установка счетчиков (Баранова Е.А.)</v>
          </cell>
          <cell r="C4904" t="str">
            <v>20.7500.2772.21</v>
          </cell>
          <cell r="D4904" t="str">
            <v>IT.75.1628.382</v>
          </cell>
          <cell r="F4904" t="str">
            <v>8.2.1_0,4 кВ и ниже с ТТ_средства коммерческого учета электрической энергии (мощности) трехфазные прямого включения</v>
          </cell>
          <cell r="G4904">
            <v>2022</v>
          </cell>
          <cell r="I4904">
            <v>1</v>
          </cell>
        </row>
        <row r="4905">
          <cell r="B4905" t="str">
            <v>Установка счетчиков (Андреева Н.А.)</v>
          </cell>
          <cell r="C4905" t="str">
            <v>20.7500.1701.22</v>
          </cell>
          <cell r="D4905" t="str">
            <v>IT.75.1628.384</v>
          </cell>
          <cell r="F4905" t="str">
            <v>8.2.1_0,4 кВ и ниже с ТТ_средства коммерческого учета электрической энергии (мощности) трехфазные прямого включения</v>
          </cell>
          <cell r="G4905">
            <v>2022</v>
          </cell>
          <cell r="I4905">
            <v>1</v>
          </cell>
        </row>
        <row r="4906">
          <cell r="B4906" t="str">
            <v>Установка счетчиков (Зодбоев А.С.)</v>
          </cell>
          <cell r="C4906" t="str">
            <v>20.7500.1824.22</v>
          </cell>
          <cell r="D4906" t="str">
            <v>IT.75.1628.385</v>
          </cell>
          <cell r="F4906" t="str">
            <v>8.2.1_0,4 кВ и ниже с ТТ_средства коммерческого учета электрической энергии (мощности) трехфазные прямого включения</v>
          </cell>
          <cell r="G4906">
            <v>2022</v>
          </cell>
          <cell r="I4906">
            <v>1</v>
          </cell>
        </row>
        <row r="4907">
          <cell r="B4907" t="str">
            <v>Установка счетчиков (Мартынов М.Ю.)</v>
          </cell>
          <cell r="C4907" t="str">
            <v>20.7500.1374.22</v>
          </cell>
          <cell r="D4907" t="str">
            <v>IT.75.1628.387</v>
          </cell>
          <cell r="F4907" t="str">
            <v>8.2.1_0,4 кВ и ниже с ТТ_средства коммерческого учета электрической энергии (мощности) трехфазные прямого включения</v>
          </cell>
          <cell r="G4907">
            <v>2022</v>
          </cell>
          <cell r="I4907">
            <v>1</v>
          </cell>
        </row>
        <row r="4908">
          <cell r="B4908" t="str">
            <v>Установка счетчиков (Грешилов Е.А.)</v>
          </cell>
          <cell r="C4908" t="str">
            <v>20.7500.1850.21</v>
          </cell>
          <cell r="D4908" t="str">
            <v>IT.75.1628.388</v>
          </cell>
          <cell r="F4908" t="str">
            <v>8.2.1_0,4 кВ и ниже с ТТ_средства коммерческого учета электрической энергии (мощности) трехфазные прямого включения</v>
          </cell>
          <cell r="G4908">
            <v>2022</v>
          </cell>
          <cell r="I4908">
            <v>1</v>
          </cell>
        </row>
        <row r="4909">
          <cell r="B4909" t="str">
            <v>Установка счетчиков (Кузьмина В.С.)</v>
          </cell>
          <cell r="C4909" t="str">
            <v>20.7500.1441.22</v>
          </cell>
          <cell r="D4909" t="str">
            <v>IT.75.1628.393</v>
          </cell>
          <cell r="F4909" t="str">
            <v>8.2.1_0,4 кВ и ниже с ТТ_средства коммерческого учета электрической энергии (мощности) трехфазные прямого включения</v>
          </cell>
          <cell r="G4909">
            <v>2022</v>
          </cell>
          <cell r="I4909">
            <v>1</v>
          </cell>
        </row>
        <row r="4910">
          <cell r="B4910" t="str">
            <v>Установка счетчиков (Скажутин М.А.)</v>
          </cell>
          <cell r="C4910" t="str">
            <v>20.7500.2327.21</v>
          </cell>
          <cell r="D4910" t="str">
            <v>IT.75.1628.396</v>
          </cell>
          <cell r="F4910" t="str">
            <v>8.2.1_0,4 кВ и ниже с ТТ_средства коммерческого учета электрической энергии (мощности) трехфазные прямого включения</v>
          </cell>
          <cell r="G4910">
            <v>2022</v>
          </cell>
          <cell r="I4910">
            <v>1</v>
          </cell>
        </row>
        <row r="4911">
          <cell r="B4911" t="str">
            <v>Установка счетчиков (Юдова И.А.)</v>
          </cell>
          <cell r="C4911" t="str">
            <v>20.7500.2123.22</v>
          </cell>
          <cell r="D4911" t="str">
            <v>IT.75.1628.397</v>
          </cell>
          <cell r="F4911" t="str">
            <v>8.2.1_0,4 кВ и ниже с ТТ_средства коммерческого учета электрической энергии (мощности) трехфазные прямого включения</v>
          </cell>
          <cell r="G4911">
            <v>2022</v>
          </cell>
          <cell r="I4911">
            <v>1</v>
          </cell>
        </row>
        <row r="4912">
          <cell r="B4912" t="str">
            <v>Установка счетчиков (Заякина А.С.)</v>
          </cell>
          <cell r="C4912" t="str">
            <v>20.7500.31.22</v>
          </cell>
          <cell r="D4912" t="str">
            <v>IT.75.1628.398</v>
          </cell>
          <cell r="F4912" t="str">
            <v>8.2.1_0,4 кВ и ниже с ТТ_средства коммерческого учета электрической энергии (мощности) трехфазные прямого включения</v>
          </cell>
          <cell r="G4912">
            <v>2022</v>
          </cell>
          <cell r="I4912">
            <v>1</v>
          </cell>
        </row>
        <row r="4913">
          <cell r="B4913" t="str">
            <v>Установка счетчиков (Карпова Е.С.)</v>
          </cell>
          <cell r="C4913" t="str">
            <v>20.7500.1811.21</v>
          </cell>
          <cell r="D4913" t="str">
            <v>IT.75.1628.399</v>
          </cell>
          <cell r="F4913" t="str">
            <v>8.2.1_0,4 кВ и ниже с ТТ_средства коммерческого учета электрической энергии (мощности) трехфазные прямого включения</v>
          </cell>
          <cell r="G4913">
            <v>2022</v>
          </cell>
          <cell r="I4913">
            <v>1</v>
          </cell>
        </row>
        <row r="4914">
          <cell r="B4914" t="str">
            <v>Установка счетчиков (Гудкова Н.В.)</v>
          </cell>
          <cell r="C4914" t="str">
            <v>20.7500.2544.21</v>
          </cell>
          <cell r="D4914" t="str">
            <v>IT.75.1628.400</v>
          </cell>
          <cell r="F4914" t="str">
            <v>8.2.1_0,4 кВ и ниже с ТТ_средства коммерческого учета электрической энергии (мощности) трехфазные прямого включения</v>
          </cell>
          <cell r="G4914">
            <v>2022</v>
          </cell>
          <cell r="I4914">
            <v>1</v>
          </cell>
        </row>
        <row r="4915">
          <cell r="B4915" t="str">
            <v>Установка счетчиков (Дамбаев Б.А.)</v>
          </cell>
          <cell r="C4915" t="str">
            <v>20.7500.1132.21</v>
          </cell>
          <cell r="D4915" t="str">
            <v>IT.75.1628.401</v>
          </cell>
          <cell r="F4915" t="str">
            <v>8.2.1_0,4 кВ и ниже с ТТ_средства коммерческого учета электрической энергии (мощности) трехфазные прямого включения</v>
          </cell>
          <cell r="G4915">
            <v>2022</v>
          </cell>
          <cell r="I4915">
            <v>1</v>
          </cell>
        </row>
        <row r="4916">
          <cell r="B4916" t="str">
            <v>Установка счетчиков (Тарнакина Н.Г.)</v>
          </cell>
          <cell r="C4916" t="str">
            <v>20.7500.2449.22</v>
          </cell>
          <cell r="D4916" t="str">
            <v>IT.75.1629.026</v>
          </cell>
          <cell r="F4916" t="str">
            <v>8.2.1_0,4 кВ и ниже с ТТ_средства коммерческого учета электрической энергии (мощности) трехфазные прямого включения</v>
          </cell>
          <cell r="G4916">
            <v>2022</v>
          </cell>
          <cell r="I4916">
            <v>1</v>
          </cell>
        </row>
        <row r="4917">
          <cell r="B4917" t="str">
            <v>Установка счетчиков (Лысенко В.В.)</v>
          </cell>
          <cell r="C4917" t="str">
            <v>20.7500.1694.22</v>
          </cell>
          <cell r="D4917" t="str">
            <v>IT.75.1628.402</v>
          </cell>
          <cell r="F4917" t="str">
            <v>8.2.1_0,4 кВ и ниже с ТТ_средства коммерческого учета электрической энергии (мощности) трехфазные прямого включения</v>
          </cell>
          <cell r="G4917">
            <v>2022</v>
          </cell>
          <cell r="I4917">
            <v>1</v>
          </cell>
        </row>
        <row r="4918">
          <cell r="B4918" t="str">
            <v>Установка счетчиков (Михайлов Е.И.)</v>
          </cell>
          <cell r="C4918" t="str">
            <v>20.7500.2187.22</v>
          </cell>
          <cell r="D4918" t="str">
            <v>IT.75.1629.027</v>
          </cell>
          <cell r="F4918" t="str">
            <v>8.2.1_0,4 кВ и ниже с ТТ_средства коммерческого учета электрической энергии (мощности) трехфазные прямого включения</v>
          </cell>
          <cell r="G4918">
            <v>2022</v>
          </cell>
          <cell r="I4918">
            <v>1</v>
          </cell>
        </row>
        <row r="4919">
          <cell r="B4919" t="str">
            <v>Установка счетчиков (Кафанова Н.С.)</v>
          </cell>
          <cell r="C4919" t="str">
            <v>20.7500.1074.21</v>
          </cell>
          <cell r="D4919" t="str">
            <v>IT.75.1628.403</v>
          </cell>
          <cell r="F4919" t="str">
            <v>8.2.1_0,4 кВ и ниже с ТТ_средства коммерческого учета электрической энергии (мощности) трехфазные прямого включения</v>
          </cell>
          <cell r="G4919">
            <v>2022</v>
          </cell>
          <cell r="I4919">
            <v>1</v>
          </cell>
        </row>
        <row r="4920">
          <cell r="B4920" t="str">
            <v>Установка счетчиков (МАХЛИНСКИЙ А.А.)</v>
          </cell>
          <cell r="C4920" t="str">
            <v>20.7500.1911.22</v>
          </cell>
          <cell r="D4920" t="str">
            <v>IT.75.1629.029</v>
          </cell>
          <cell r="F4920" t="str">
            <v>8.2.1_0,4 кВ и ниже с ТТ_средства коммерческого учета электрической энергии (мощности) трехфазные прямого включения</v>
          </cell>
          <cell r="G4920">
            <v>2022</v>
          </cell>
          <cell r="I4920">
            <v>1</v>
          </cell>
        </row>
        <row r="4921">
          <cell r="B4921" t="str">
            <v>Установка счетчиков (Самойлов Д.Л.)</v>
          </cell>
          <cell r="C4921" t="str">
            <v>20.7500.808.22</v>
          </cell>
          <cell r="D4921" t="str">
            <v>IT.75.1628.404</v>
          </cell>
          <cell r="F4921" t="str">
            <v>8.2.1_0,4 кВ и ниже с ТТ_средства коммерческого учета электрической энергии (мощности) трехфазные прямого включения</v>
          </cell>
          <cell r="G4921">
            <v>2022</v>
          </cell>
          <cell r="I4921">
            <v>1</v>
          </cell>
        </row>
        <row r="4922">
          <cell r="B4922" t="str">
            <v>Установка счетчиков (Шаликова Г.Г.)</v>
          </cell>
          <cell r="C4922" t="str">
            <v>20.7500.2579.22</v>
          </cell>
          <cell r="D4922" t="str">
            <v>IT.75.1629.030</v>
          </cell>
          <cell r="F4922" t="str">
            <v>8.2.1_0,4 кВ и ниже с ТТ_средства коммерческого учета электрической энергии (мощности) трехфазные прямого включения</v>
          </cell>
          <cell r="G4922">
            <v>2022</v>
          </cell>
          <cell r="I4922">
            <v>1</v>
          </cell>
        </row>
        <row r="4923">
          <cell r="B4923" t="str">
            <v>Установка счетчиков (Ирдынеева Н.В.)</v>
          </cell>
          <cell r="C4923" t="str">
            <v>20.7500.3791.21</v>
          </cell>
          <cell r="D4923" t="str">
            <v>IT.75.1628.408</v>
          </cell>
          <cell r="F4923" t="str">
            <v>8.2.1_0,4 кВ и ниже с ТТ_средства коммерческого учета электрической энергии (мощности) трехфазные прямого включения</v>
          </cell>
          <cell r="G4923">
            <v>2022</v>
          </cell>
          <cell r="I4923">
            <v>1</v>
          </cell>
        </row>
        <row r="4924">
          <cell r="B4924" t="str">
            <v>Установка счетчиков (Герасимова М.А.)</v>
          </cell>
          <cell r="C4924" t="str">
            <v>20.7500.1284.22</v>
          </cell>
          <cell r="D4924" t="str">
            <v>IT.75.1628.409</v>
          </cell>
          <cell r="F4924" t="str">
            <v>8.2.1_0,4 кВ и ниже с ТТ_средства коммерческого учета электрической энергии (мощности) трехфазные прямого включения</v>
          </cell>
          <cell r="G4924">
            <v>2022</v>
          </cell>
          <cell r="I4924">
            <v>1</v>
          </cell>
        </row>
        <row r="4925">
          <cell r="B4925" t="str">
            <v>Установка счетчиков (БОРОВСКАЯ М.И.)</v>
          </cell>
          <cell r="C4925" t="str">
            <v>20.7500.1303.22</v>
          </cell>
          <cell r="D4925" t="str">
            <v>IT.75.1629.034</v>
          </cell>
          <cell r="F4925" t="str">
            <v>8.2.1_0,4 кВ и ниже с ТТ_средства коммерческого учета электрической энергии (мощности) трехфазные прямого включения</v>
          </cell>
          <cell r="G4925">
            <v>2022</v>
          </cell>
          <cell r="I4925">
            <v>1</v>
          </cell>
        </row>
        <row r="4926">
          <cell r="B4926" t="str">
            <v>Установка счетчиков (Гаврушенко Н.Е.)</v>
          </cell>
          <cell r="C4926" t="str">
            <v>20.7500.2255.21</v>
          </cell>
          <cell r="D4926" t="str">
            <v>IT.75.1628.411</v>
          </cell>
          <cell r="F4926" t="str">
            <v>8.2.1_0,4 кВ и ниже с ТТ_средства коммерческого учета электрической энергии (мощности) трехфазные прямого включения</v>
          </cell>
          <cell r="G4926">
            <v>2022</v>
          </cell>
          <cell r="I4926">
            <v>1</v>
          </cell>
        </row>
        <row r="4927">
          <cell r="B4927" t="str">
            <v>Установка счетчиков (Андреевский В.В.)</v>
          </cell>
          <cell r="C4927" t="str">
            <v>20.7500.1074.22</v>
          </cell>
          <cell r="D4927" t="str">
            <v>IT.75.1628.412</v>
          </cell>
          <cell r="F4927" t="str">
            <v>8.2.1_0,4 кВ и ниже с ТТ_средства коммерческого учета электрической энергии (мощности) трехфазные прямого включения</v>
          </cell>
          <cell r="G4927">
            <v>2022</v>
          </cell>
          <cell r="I4927">
            <v>1</v>
          </cell>
        </row>
        <row r="4928">
          <cell r="B4928" t="str">
            <v>Установка счетчиков (Протасова Е.В.)</v>
          </cell>
          <cell r="C4928" t="str">
            <v>20.7500.3780.21</v>
          </cell>
          <cell r="D4928" t="str">
            <v>IT.75.1628.413</v>
          </cell>
          <cell r="F4928" t="str">
            <v>8.2.1_0,4 кВ и ниже с ТТ_средства коммерческого учета электрической энергии (мощности) трехфазные прямого включения</v>
          </cell>
          <cell r="G4928">
            <v>2022</v>
          </cell>
          <cell r="I4928">
            <v>1</v>
          </cell>
        </row>
        <row r="4929">
          <cell r="B4929" t="str">
            <v>Установка счетчиков (Почекунин И.В.)</v>
          </cell>
          <cell r="C4929" t="str">
            <v>20.7500.2499.21</v>
          </cell>
          <cell r="D4929" t="str">
            <v>IT.75.1628.415</v>
          </cell>
          <cell r="F4929" t="str">
            <v>8.2.1_0,4 кВ и ниже с ТТ_средства коммерческого учета электрической энергии (мощности) трехфазные прямого включения</v>
          </cell>
          <cell r="G4929">
            <v>2022</v>
          </cell>
          <cell r="I4929">
            <v>1</v>
          </cell>
        </row>
        <row r="4930">
          <cell r="B4930" t="str">
            <v>Установка счетчиков (Архипов А.А.)</v>
          </cell>
          <cell r="C4930" t="str">
            <v>20.7500.1646.22</v>
          </cell>
          <cell r="D4930" t="str">
            <v>IT.75.1628.416</v>
          </cell>
          <cell r="F4930" t="str">
            <v>8.2.1_0,4 кВ и ниже с ТТ_средства коммерческого учета электрической энергии (мощности) трехфазные прямого включения</v>
          </cell>
          <cell r="G4930">
            <v>2022</v>
          </cell>
          <cell r="I4930">
            <v>1</v>
          </cell>
        </row>
        <row r="4931">
          <cell r="B4931" t="str">
            <v>Установка счетчиков (Мажанская Л.С.)</v>
          </cell>
          <cell r="C4931" t="str">
            <v>20.7500.2539.21</v>
          </cell>
          <cell r="D4931" t="str">
            <v>IT.75.1628.417</v>
          </cell>
          <cell r="F4931" t="str">
            <v>8.2.1_0,4 кВ и ниже с ТТ_средства коммерческого учета электрической энергии (мощности) трехфазные прямого включения</v>
          </cell>
          <cell r="G4931">
            <v>2022</v>
          </cell>
          <cell r="I4931">
            <v>1</v>
          </cell>
        </row>
        <row r="4932">
          <cell r="B4932" t="str">
            <v>Установка счетчиков (Дружинников Д.П.)</v>
          </cell>
          <cell r="C4932" t="str">
            <v>20.7500.2001.22</v>
          </cell>
          <cell r="D4932" t="str">
            <v>IT.75.1628.421</v>
          </cell>
          <cell r="F4932" t="str">
            <v>8.2.1_0,4 кВ и ниже с ТТ_средства коммерческого учета электрической энергии (мощности) трехфазные прямого включения</v>
          </cell>
          <cell r="G4932">
            <v>2022</v>
          </cell>
          <cell r="I4932">
            <v>1</v>
          </cell>
        </row>
        <row r="4933">
          <cell r="B4933" t="str">
            <v>Установка счетчиков (Хапилов И.И.)</v>
          </cell>
          <cell r="C4933" t="str">
            <v>20.7500.2802.21</v>
          </cell>
          <cell r="D4933" t="str">
            <v>IT.75.1628.423</v>
          </cell>
          <cell r="F4933" t="str">
            <v>8.2.1_0,4 кВ и ниже с ТТ_средства коммерческого учета электрической энергии (мощности) трехфазные прямого включения</v>
          </cell>
          <cell r="G4933">
            <v>2022</v>
          </cell>
          <cell r="I4933">
            <v>1</v>
          </cell>
        </row>
        <row r="4934">
          <cell r="B4934" t="str">
            <v>Установка счетчиков (Доржижапов И.Б.)</v>
          </cell>
          <cell r="C4934" t="str">
            <v>20.7500.1276.22</v>
          </cell>
          <cell r="D4934" t="str">
            <v>IT.75.1628.426</v>
          </cell>
          <cell r="F4934" t="str">
            <v>8.2.1_0,4 кВ и ниже с ТТ_средства коммерческого учета электрической энергии (мощности) трехфазные прямого включения</v>
          </cell>
          <cell r="G4934">
            <v>2022</v>
          </cell>
          <cell r="I4934">
            <v>1</v>
          </cell>
        </row>
        <row r="4935">
          <cell r="B4935" t="str">
            <v>Установка счетчиков (Акуневич М.В.)</v>
          </cell>
          <cell r="C4935" t="str">
            <v>20.7500.2056.22</v>
          </cell>
          <cell r="D4935" t="str">
            <v>IT.75.1628.427</v>
          </cell>
          <cell r="F4935" t="str">
            <v>8.2.1_0,4 кВ и ниже с ТТ_средства коммерческого учета электрической энергии (мощности) трехфазные прямого включения</v>
          </cell>
          <cell r="G4935">
            <v>2022</v>
          </cell>
          <cell r="I4935">
            <v>1</v>
          </cell>
        </row>
        <row r="4936">
          <cell r="B4936" t="str">
            <v>Установка счетчиков (Шеломенцев И.И.)</v>
          </cell>
          <cell r="C4936" t="str">
            <v>20.7500.1442.22</v>
          </cell>
          <cell r="D4936" t="str">
            <v>IT.75.1628.430</v>
          </cell>
          <cell r="F4936" t="str">
            <v>8.2.1_0,4 кВ и ниже с ТТ_средства коммерческого учета электрической энергии (мощности) трехфазные прямого включения</v>
          </cell>
          <cell r="G4936">
            <v>2022</v>
          </cell>
          <cell r="I4936">
            <v>1</v>
          </cell>
        </row>
        <row r="4937">
          <cell r="B4937" t="str">
            <v>Установка счетчиков (Чумутин И.Г.)</v>
          </cell>
          <cell r="C4937" t="str">
            <v>20.7500.1781.22</v>
          </cell>
          <cell r="D4937" t="str">
            <v>IT.75.1628.431</v>
          </cell>
          <cell r="F4937" t="str">
            <v>8.2.1_0,4 кВ и ниже с ТТ_средства коммерческого учета электрической энергии (мощности) трехфазные прямого включения</v>
          </cell>
          <cell r="G4937">
            <v>2022</v>
          </cell>
          <cell r="I4937">
            <v>1</v>
          </cell>
        </row>
        <row r="4938">
          <cell r="B4938" t="str">
            <v>Установка счетчиков (Авдеева Л.В.)</v>
          </cell>
          <cell r="C4938" t="str">
            <v>20.7500.989.21</v>
          </cell>
          <cell r="D4938" t="str">
            <v>IT.75.1628.432</v>
          </cell>
          <cell r="F4938" t="str">
            <v>8.2.1_0,4 кВ и ниже с ТТ_средства коммерческого учета электрической энергии (мощности) трехфазные прямого включения</v>
          </cell>
          <cell r="G4938">
            <v>2022</v>
          </cell>
          <cell r="I4938">
            <v>1</v>
          </cell>
        </row>
        <row r="4939">
          <cell r="B4939" t="str">
            <v>Установка счетчиков (Мирославская Е.Г.)</v>
          </cell>
          <cell r="C4939" t="str">
            <v>20.7500.500.22</v>
          </cell>
          <cell r="D4939" t="str">
            <v>IT.75.1628.434</v>
          </cell>
          <cell r="F4939" t="str">
            <v>8.2.1_0,4 кВ и ниже с ТТ_средства коммерческого учета электрической энергии (мощности) трехфазные прямого включения</v>
          </cell>
          <cell r="G4939">
            <v>2022</v>
          </cell>
          <cell r="I4939">
            <v>1</v>
          </cell>
        </row>
        <row r="4940">
          <cell r="B4940" t="str">
            <v>Установка счетчиков (Старицына Ю.В.)</v>
          </cell>
          <cell r="C4940" t="str">
            <v>20.7500.1381.22</v>
          </cell>
          <cell r="D4940" t="str">
            <v>IT.75.1628.435</v>
          </cell>
          <cell r="F4940" t="str">
            <v>8.2.1_0,4 кВ и ниже с ТТ_средства коммерческого учета электрической энергии (мощности) трехфазные прямого включения</v>
          </cell>
          <cell r="G4940">
            <v>2022</v>
          </cell>
          <cell r="I4940">
            <v>1</v>
          </cell>
        </row>
        <row r="4941">
          <cell r="B4941" t="str">
            <v>Установка счетчиков (Гаар Е.Г.)</v>
          </cell>
          <cell r="C4941" t="str">
            <v>20.7500.449.22</v>
          </cell>
          <cell r="D4941" t="str">
            <v>IT.75.1628.438</v>
          </cell>
          <cell r="F4941" t="str">
            <v>8.2.1_0,4 кВ и ниже с ТТ_средства коммерческого учета электрической энергии (мощности) трехфазные прямого включения</v>
          </cell>
          <cell r="G4941">
            <v>2022</v>
          </cell>
          <cell r="I4941">
            <v>1</v>
          </cell>
        </row>
        <row r="4942">
          <cell r="B4942" t="str">
            <v>Установка счетчиков (Титов С.Е.)</v>
          </cell>
          <cell r="C4942" t="str">
            <v>20.7500.2083.21</v>
          </cell>
          <cell r="D4942" t="str">
            <v>IT.75.1628.440</v>
          </cell>
          <cell r="F4942" t="str">
            <v>8.2.1_0,4 кВ и ниже с ТТ_средства коммерческого учета электрической энергии (мощности) трехфазные прямого включения</v>
          </cell>
          <cell r="G4942">
            <v>2022</v>
          </cell>
          <cell r="I4942">
            <v>1</v>
          </cell>
        </row>
        <row r="4943">
          <cell r="B4943" t="str">
            <v>Установка счетчиков (Козулин А.И.)</v>
          </cell>
          <cell r="C4943" t="str">
            <v>20.7500.3828.21</v>
          </cell>
          <cell r="D4943" t="str">
            <v>IT.75.1628.444</v>
          </cell>
          <cell r="F4943" t="str">
            <v>8.2.1_0,4 кВ и ниже с ТТ_средства коммерческого учета электрической энергии (мощности) трехфазные прямого включения</v>
          </cell>
          <cell r="G4943">
            <v>2022</v>
          </cell>
          <cell r="I4943">
            <v>1</v>
          </cell>
        </row>
        <row r="4944">
          <cell r="B4944" t="str">
            <v>Установка счетчиков (Елизов М.А.)</v>
          </cell>
          <cell r="C4944" t="str">
            <v>20.7500.1356.22</v>
          </cell>
          <cell r="D4944" t="str">
            <v>IT.75.1628.445</v>
          </cell>
          <cell r="F4944" t="str">
            <v>8.2.1_0,4 кВ и ниже с ТТ_средства коммерческого учета электрической энергии (мощности) трехфазные прямого включения</v>
          </cell>
          <cell r="G4944">
            <v>2022</v>
          </cell>
          <cell r="I4944">
            <v>1</v>
          </cell>
        </row>
        <row r="4945">
          <cell r="B4945" t="str">
            <v>Установка счетчиков (Бушмакова Н.А.)</v>
          </cell>
          <cell r="C4945" t="str">
            <v>20.7500.2566.22</v>
          </cell>
          <cell r="D4945" t="str">
            <v>IT.75.1629.040</v>
          </cell>
          <cell r="F4945" t="str">
            <v>8.2.1_0,4 кВ и ниже с ТТ_средства коммерческого учета электрической энергии (мощности) трехфазные прямого включения</v>
          </cell>
          <cell r="G4945">
            <v>2022</v>
          </cell>
          <cell r="I4945">
            <v>1</v>
          </cell>
        </row>
        <row r="4946">
          <cell r="B4946" t="str">
            <v>Установка счетчиков (ИП Хачатрян А.Ж.)</v>
          </cell>
          <cell r="C4946" t="str">
            <v>20.7500.2504.22</v>
          </cell>
          <cell r="D4946" t="str">
            <v>IT.75.1629.041</v>
          </cell>
          <cell r="F4946" t="str">
            <v>8.2.1_0,4 кВ и ниже с ТТ_средства коммерческого учета электрической энергии (мощности) трехфазные прямого включения</v>
          </cell>
          <cell r="G4946">
            <v>2022</v>
          </cell>
          <cell r="I4946">
            <v>1</v>
          </cell>
        </row>
        <row r="4947">
          <cell r="B4947" t="str">
            <v>Установка счетчиков (Петелин Ю.С.)</v>
          </cell>
          <cell r="C4947" t="str">
            <v>20.7500.2724.22</v>
          </cell>
          <cell r="D4947" t="str">
            <v>IT.75.1629.042</v>
          </cell>
          <cell r="F4947" t="str">
            <v>8.2.1_0,4 кВ и ниже с ТТ_средства коммерческого учета электрической энергии (мощности) трехфазные прямого включения</v>
          </cell>
          <cell r="G4947">
            <v>2022</v>
          </cell>
          <cell r="I4947">
            <v>1</v>
          </cell>
        </row>
        <row r="4948">
          <cell r="B4948" t="str">
            <v>Установка счетчиков (Гачегова И.А.)</v>
          </cell>
          <cell r="C4948" t="str">
            <v>20.7500.2552.22</v>
          </cell>
          <cell r="D4948" t="str">
            <v>IT.75.1629.047</v>
          </cell>
          <cell r="F4948" t="str">
            <v>8.2.1_0,4 кВ и ниже с ТТ_средства коммерческого учета электрической энергии (мощности) трехфазные прямого включения</v>
          </cell>
          <cell r="G4948">
            <v>2022</v>
          </cell>
          <cell r="I4948">
            <v>1</v>
          </cell>
        </row>
        <row r="4949">
          <cell r="B4949" t="str">
            <v>Установка счетчиков (Титов В.А.)</v>
          </cell>
          <cell r="C4949" t="str">
            <v>20.7500.2566.21</v>
          </cell>
          <cell r="D4949" t="str">
            <v>IT.75.1628.449</v>
          </cell>
          <cell r="F4949" t="str">
            <v>8.2.1_0,4 кВ и ниже с ТТ_средства коммерческого учета электрической энергии (мощности) трехфазные прямого включения</v>
          </cell>
          <cell r="G4949">
            <v>2022</v>
          </cell>
          <cell r="I4949">
            <v>1</v>
          </cell>
        </row>
        <row r="4950">
          <cell r="B4950" t="str">
            <v>Установка счетчиков (Радзиковская О.А.)</v>
          </cell>
          <cell r="C4950" t="str">
            <v>20.7500.62.22</v>
          </cell>
          <cell r="D4950" t="str">
            <v>IT.75.1628.450</v>
          </cell>
          <cell r="F4950" t="str">
            <v>8.2.1_0,4 кВ и ниже с ТТ_средства коммерческого учета электрической энергии (мощности) трехфазные прямого включения</v>
          </cell>
          <cell r="G4950">
            <v>2022</v>
          </cell>
          <cell r="I4950">
            <v>1</v>
          </cell>
        </row>
        <row r="4951">
          <cell r="B4951" t="str">
            <v>Установка счетчиков (Сергеев Б.Д.)</v>
          </cell>
          <cell r="C4951" t="str">
            <v>20.7500.75.22</v>
          </cell>
          <cell r="D4951" t="str">
            <v>IT.75.1628.451</v>
          </cell>
          <cell r="F4951" t="str">
            <v>8.2.1_0,4 кВ и ниже с ТТ_средства коммерческого учета электрической энергии (мощности) трехфазные прямого включения</v>
          </cell>
          <cell r="G4951">
            <v>2022</v>
          </cell>
          <cell r="I4951">
            <v>1</v>
          </cell>
        </row>
        <row r="4952">
          <cell r="B4952" t="str">
            <v>Установка счетчиков (Обор А.В.)</v>
          </cell>
          <cell r="C4952" t="str">
            <v>20.7500.2470.21</v>
          </cell>
          <cell r="D4952" t="str">
            <v>IT.75.1628.452</v>
          </cell>
          <cell r="F4952" t="str">
            <v>8.2.1_0,4 кВ и ниже с ТТ_средства коммерческого учета электрической энергии (мощности) трехфазные прямого включения</v>
          </cell>
          <cell r="G4952">
            <v>2022</v>
          </cell>
          <cell r="I4952">
            <v>1</v>
          </cell>
        </row>
        <row r="4953">
          <cell r="B4953" t="str">
            <v>Установка счетчиков (Эрдынеев А.А.)</v>
          </cell>
          <cell r="C4953" t="str">
            <v>20.7500.2740.22</v>
          </cell>
          <cell r="D4953" t="str">
            <v>IT.75.1629.052</v>
          </cell>
          <cell r="F4953" t="str">
            <v>8.2.1_0,4 кВ и ниже с ТТ_средства коммерческого учета электрической энергии (мощности) трехфазные прямого включения</v>
          </cell>
          <cell r="G4953">
            <v>2022</v>
          </cell>
          <cell r="I4953">
            <v>1</v>
          </cell>
        </row>
        <row r="4954">
          <cell r="B4954" t="str">
            <v>Установка счетчиков (Жаргалов Д.Ж.)</v>
          </cell>
          <cell r="C4954" t="str">
            <v>20.7500.3919.21</v>
          </cell>
          <cell r="D4954" t="str">
            <v>IT.75.1628.453</v>
          </cell>
          <cell r="F4954" t="str">
            <v>8.2.1_0,4 кВ и ниже с ТТ_средства коммерческого учета электрической энергии (мощности) трехфазные прямого включения</v>
          </cell>
          <cell r="G4954">
            <v>2022</v>
          </cell>
          <cell r="I4954">
            <v>1</v>
          </cell>
        </row>
        <row r="4955">
          <cell r="B4955" t="str">
            <v>Установка счетчиков (Радов А.М.)</v>
          </cell>
          <cell r="C4955" t="str">
            <v>20.7500.54.22</v>
          </cell>
          <cell r="D4955" t="str">
            <v>IT.75.1628.454</v>
          </cell>
          <cell r="F4955" t="str">
            <v>8.2.1_0,4 кВ и ниже с ТТ_средства коммерческого учета электрической энергии (мощности) трехфазные прямого включения</v>
          </cell>
          <cell r="G4955">
            <v>2022</v>
          </cell>
          <cell r="I4955">
            <v>1</v>
          </cell>
        </row>
        <row r="4956">
          <cell r="B4956" t="str">
            <v>Установка счетчиков (Кудрявцева О.С.)</v>
          </cell>
          <cell r="C4956" t="str">
            <v>20.7500.2084.22</v>
          </cell>
          <cell r="D4956" t="str">
            <v>IT.75.1629.055</v>
          </cell>
          <cell r="F4956" t="str">
            <v>8.2.1_0,4 кВ и ниже с ТТ_средства коммерческого учета электрической энергии (мощности) трехфазные прямого включения</v>
          </cell>
          <cell r="G4956">
            <v>2022</v>
          </cell>
          <cell r="I4956">
            <v>1</v>
          </cell>
        </row>
        <row r="4957">
          <cell r="B4957" t="str">
            <v>Установка счетчиков (Будаева Г-Х.А.)</v>
          </cell>
          <cell r="C4957" t="str">
            <v>20.7500.3516.21</v>
          </cell>
          <cell r="D4957" t="str">
            <v>IT.75.1628.455</v>
          </cell>
          <cell r="F4957" t="str">
            <v>8.2.1_0,4 кВ и ниже с ТТ_средства коммерческого учета электрической энергии (мощности) трехфазные прямого включения</v>
          </cell>
          <cell r="G4957">
            <v>2022</v>
          </cell>
          <cell r="I4957">
            <v>1</v>
          </cell>
        </row>
        <row r="4958">
          <cell r="B4958" t="str">
            <v>Установка счетчиков (Поздняков А.В.)</v>
          </cell>
          <cell r="C4958" t="str">
            <v>20.7500.3097.21</v>
          </cell>
          <cell r="D4958" t="str">
            <v>IT.75.1628.457</v>
          </cell>
          <cell r="F4958" t="str">
            <v>8.2.1_0,4 кВ и ниже с ТТ_средства коммерческого учета электрической энергии (мощности) трехфазные прямого включения</v>
          </cell>
          <cell r="G4958">
            <v>2022</v>
          </cell>
          <cell r="I4958">
            <v>1</v>
          </cell>
        </row>
        <row r="4959">
          <cell r="B4959" t="str">
            <v>Установка счетчиков (Писарев Е.В.)</v>
          </cell>
          <cell r="C4959" t="str">
            <v>20.7500.269.22</v>
          </cell>
          <cell r="D4959" t="str">
            <v>IT.75.1628.458</v>
          </cell>
          <cell r="F4959" t="str">
            <v>8.2.1_0,4 кВ и ниже с ТТ_средства коммерческого учета электрической энергии (мощности) трехфазные прямого включения</v>
          </cell>
          <cell r="G4959">
            <v>2022</v>
          </cell>
          <cell r="I4959">
            <v>1</v>
          </cell>
        </row>
        <row r="4960">
          <cell r="B4960" t="str">
            <v>Установка счетчиков (Ганов А.В.)</v>
          </cell>
          <cell r="C4960" t="str">
            <v>20.7500.2728.22</v>
          </cell>
          <cell r="D4960" t="str">
            <v>IT.75.1629.058</v>
          </cell>
          <cell r="F4960" t="str">
            <v>8.2.1_0,4 кВ и ниже с ТТ_средства коммерческого учета электрической энергии (мощности) трехфазные прямого включения</v>
          </cell>
          <cell r="G4960">
            <v>2022</v>
          </cell>
          <cell r="I4960">
            <v>1</v>
          </cell>
        </row>
        <row r="4961">
          <cell r="B4961" t="str">
            <v>Установка счетчиков (Эрназаров И.И.)</v>
          </cell>
          <cell r="C4961" t="str">
            <v>20.7500.2815.22</v>
          </cell>
          <cell r="D4961" t="str">
            <v>IT.75.1629.060</v>
          </cell>
          <cell r="F4961" t="str">
            <v>8.2.1_0,4 кВ и ниже с ТТ_средства коммерческого учета электрической энергии (мощности) трехфазные прямого включения</v>
          </cell>
          <cell r="G4961">
            <v>2022</v>
          </cell>
          <cell r="I4961">
            <v>1</v>
          </cell>
        </row>
        <row r="4962">
          <cell r="B4962" t="str">
            <v>Установка счетчиков (Никулина С.В.)</v>
          </cell>
          <cell r="C4962" t="str">
            <v>20.7500.2847.21</v>
          </cell>
          <cell r="D4962" t="str">
            <v>IT.75.1628.461</v>
          </cell>
          <cell r="F4962" t="str">
            <v>8.2.1_0,4 кВ и ниже с ТТ_средства коммерческого учета электрической энергии (мощности) трехфазные прямого включения</v>
          </cell>
          <cell r="G4962">
            <v>2022</v>
          </cell>
          <cell r="I4962">
            <v>1</v>
          </cell>
        </row>
        <row r="4963">
          <cell r="B4963" t="str">
            <v>Установка счетчиков (Завадько Л.А.)</v>
          </cell>
          <cell r="C4963" t="str">
            <v>20.7500.2262.22</v>
          </cell>
          <cell r="D4963" t="str">
            <v>IT.75.1629.062</v>
          </cell>
          <cell r="F4963" t="str">
            <v>8.2.1_0,4 кВ и ниже с ТТ_средства коммерческого учета электрической энергии (мощности) трехфазные прямого включения</v>
          </cell>
          <cell r="G4963">
            <v>2022</v>
          </cell>
          <cell r="I4963">
            <v>1</v>
          </cell>
        </row>
        <row r="4964">
          <cell r="B4964" t="str">
            <v>Установка счетчиков (Назаров Ж.С.)</v>
          </cell>
          <cell r="C4964" t="str">
            <v>20.7500.318.22</v>
          </cell>
          <cell r="D4964" t="str">
            <v>IT.75.1628.463</v>
          </cell>
          <cell r="F4964" t="str">
            <v>8.2.1_0,4 кВ и ниже с ТТ_средства коммерческого учета электрической энергии (мощности) трехфазные прямого включения</v>
          </cell>
          <cell r="G4964">
            <v>2022</v>
          </cell>
          <cell r="I4964">
            <v>1</v>
          </cell>
        </row>
        <row r="4965">
          <cell r="B4965" t="str">
            <v>Установка счетчиков (Ощепкова М.С.)</v>
          </cell>
          <cell r="C4965" t="str">
            <v>20.7500.2256.21</v>
          </cell>
          <cell r="D4965" t="str">
            <v>IT.75.1628.464</v>
          </cell>
          <cell r="F4965" t="str">
            <v>8.2.1_0,4 кВ и ниже с ТТ_средства коммерческого учета электрической энергии (мощности) трехфазные прямого включения</v>
          </cell>
          <cell r="G4965">
            <v>2022</v>
          </cell>
          <cell r="I4965">
            <v>1</v>
          </cell>
        </row>
        <row r="4966">
          <cell r="B4966" t="str">
            <v>Установка счетчиков (Спасибова И.А.)</v>
          </cell>
          <cell r="C4966" t="str">
            <v>20.7500.1026.22</v>
          </cell>
          <cell r="D4966" t="str">
            <v>IT.75.1628.466</v>
          </cell>
          <cell r="F4966" t="str">
            <v>8.2.1_0,4 кВ и ниже с ТТ_средства коммерческого учета электрической энергии (мощности) трехфазные прямого включения</v>
          </cell>
          <cell r="G4966">
            <v>2022</v>
          </cell>
          <cell r="I4966">
            <v>1</v>
          </cell>
        </row>
        <row r="4967">
          <cell r="B4967" t="str">
            <v>Установка счетчиков (Дружинина О.В.)</v>
          </cell>
          <cell r="C4967" t="str">
            <v>20.7500.1387.22</v>
          </cell>
          <cell r="D4967" t="str">
            <v>IT.75.1628.467</v>
          </cell>
          <cell r="F4967" t="str">
            <v>8.2.1_0,4 кВ и ниже с ТТ_средства коммерческого учета электрической энергии (мощности) трехфазные прямого включения</v>
          </cell>
          <cell r="G4967">
            <v>2022</v>
          </cell>
          <cell r="I4967">
            <v>1</v>
          </cell>
        </row>
        <row r="4968">
          <cell r="B4968" t="str">
            <v>Установка счетчиков (Бадараев Ж.Б.)</v>
          </cell>
          <cell r="C4968" t="str">
            <v>20.7500.1561.22</v>
          </cell>
          <cell r="D4968" t="str">
            <v>IT.75.1629.065</v>
          </cell>
          <cell r="F4968" t="str">
            <v>8.2.1_0,4 кВ и ниже с ТТ_средства коммерческого учета электрической энергии (мощности) трехфазные прямого включения</v>
          </cell>
          <cell r="G4968">
            <v>2022</v>
          </cell>
          <cell r="I4968">
            <v>1</v>
          </cell>
        </row>
        <row r="4969">
          <cell r="B4969" t="str">
            <v>Установка счетчиков (Цыренжапова Ж.В.)</v>
          </cell>
          <cell r="C4969" t="str">
            <v>20.7500.1538.21</v>
          </cell>
          <cell r="D4969" t="str">
            <v>IT.75.1629.066</v>
          </cell>
          <cell r="F4969" t="str">
            <v>8.2.1_0,4 кВ и ниже с ТТ_средства коммерческого учета электрической энергии (мощности) трехфазные прямого включения</v>
          </cell>
          <cell r="G4969">
            <v>2022</v>
          </cell>
          <cell r="I4969">
            <v>1</v>
          </cell>
        </row>
        <row r="4970">
          <cell r="B4970" t="str">
            <v>Установка счетчиков (Дугаров Б.Д.)</v>
          </cell>
          <cell r="C4970" t="str">
            <v>20.7500.3304.21</v>
          </cell>
          <cell r="D4970" t="str">
            <v>IT.75.1629.067</v>
          </cell>
          <cell r="F4970" t="str">
            <v>8.2.1_0,4 кВ и ниже с ТТ_средства коммерческого учета электрической энергии (мощности) трехфазные прямого включения</v>
          </cell>
          <cell r="G4970">
            <v>2022</v>
          </cell>
          <cell r="I4970">
            <v>1</v>
          </cell>
        </row>
        <row r="4971">
          <cell r="B4971" t="str">
            <v>Установка счетчиков (Жамбалов Б.В.)</v>
          </cell>
          <cell r="C4971" t="str">
            <v>20.7500.2934.21</v>
          </cell>
          <cell r="D4971" t="str">
            <v>IT.75.1628.470</v>
          </cell>
          <cell r="F4971" t="str">
            <v>8.2.1_0,4 кВ и ниже с ТТ_средства коммерческого учета электрической энергии (мощности) трехфазные прямого включения</v>
          </cell>
          <cell r="G4971">
            <v>2022</v>
          </cell>
          <cell r="I4971">
            <v>1</v>
          </cell>
        </row>
        <row r="4972">
          <cell r="B4972" t="str">
            <v>Установка счетчиков (Еремеева Е.А.)</v>
          </cell>
          <cell r="C4972" t="str">
            <v>20.7500.1087.22</v>
          </cell>
          <cell r="D4972" t="str">
            <v>IT.75.1628.472</v>
          </cell>
          <cell r="F4972" t="str">
            <v>8.2.1_0,4 кВ и ниже с ТТ_средства коммерческого учета электрической энергии (мощности) трехфазные прямого включения</v>
          </cell>
          <cell r="G4972">
            <v>2022</v>
          </cell>
          <cell r="I4972">
            <v>1</v>
          </cell>
        </row>
        <row r="4973">
          <cell r="B4973" t="str">
            <v>Установка счетчиков (Закордонец Д.А.)</v>
          </cell>
          <cell r="C4973" t="str">
            <v>20.7500.1956.22</v>
          </cell>
          <cell r="D4973" t="str">
            <v>IT.75.1628.475</v>
          </cell>
          <cell r="F4973" t="str">
            <v>8.2.1_0,4 кВ и ниже с ТТ_средства коммерческого учета электрической энергии (мощности) трехфазные прямого включения</v>
          </cell>
          <cell r="G4973">
            <v>2022</v>
          </cell>
          <cell r="I4973">
            <v>1</v>
          </cell>
        </row>
        <row r="4974">
          <cell r="B4974" t="str">
            <v>Установка счетчиков (Торхов Д.П.)</v>
          </cell>
          <cell r="C4974" t="str">
            <v>20.7500.1822.22</v>
          </cell>
          <cell r="D4974" t="str">
            <v>IT.75.1628.477</v>
          </cell>
          <cell r="F4974" t="str">
            <v>8.2.1_0,4 кВ и ниже с ТТ_средства коммерческого учета электрической энергии (мощности) трехфазные прямого включения</v>
          </cell>
          <cell r="G4974">
            <v>2022</v>
          </cell>
          <cell r="I4974">
            <v>1</v>
          </cell>
        </row>
        <row r="4975">
          <cell r="B4975" t="str">
            <v>Установка счетчиков (Гришина Т.В.)</v>
          </cell>
          <cell r="C4975" t="str">
            <v>20.7500.1676.22</v>
          </cell>
          <cell r="D4975" t="str">
            <v>IT.75.1628.481</v>
          </cell>
          <cell r="F4975" t="str">
            <v>8.2.1_0,4 кВ и ниже с ТТ_средства коммерческого учета электрической энергии (мощности) трехфазные прямого включения</v>
          </cell>
          <cell r="G4975">
            <v>2022</v>
          </cell>
          <cell r="I4975">
            <v>1</v>
          </cell>
        </row>
        <row r="4976">
          <cell r="B4976" t="str">
            <v>Установка счетчиков (Дондоков Б.Б.)</v>
          </cell>
          <cell r="C4976" t="str">
            <v>20.7500.1479.22</v>
          </cell>
          <cell r="D4976" t="str">
            <v>IT.75.1628.490</v>
          </cell>
          <cell r="F4976" t="str">
            <v>8.2.1_0,4 кВ и ниже с ТТ_средства коммерческого учета электрической энергии (мощности) трехфазные прямого включения</v>
          </cell>
          <cell r="G4976">
            <v>2022</v>
          </cell>
          <cell r="I4976">
            <v>1</v>
          </cell>
        </row>
        <row r="4977">
          <cell r="B4977" t="str">
            <v>Установка счетчиков (Власова Л.И.)</v>
          </cell>
          <cell r="C4977" t="str">
            <v>20.7500.3742.21</v>
          </cell>
          <cell r="D4977" t="str">
            <v>IT.75.1628.491</v>
          </cell>
          <cell r="F4977" t="str">
            <v>8.2.1_0,4 кВ и ниже с ТТ_средства коммерческого учета электрической энергии (мощности) трехфазные прямого включения</v>
          </cell>
          <cell r="G4977">
            <v>2022</v>
          </cell>
          <cell r="I4977">
            <v>1</v>
          </cell>
        </row>
        <row r="4978">
          <cell r="B4978" t="str">
            <v>Установка счетчиков (Соловьева И.В.)</v>
          </cell>
          <cell r="C4978" t="str">
            <v>20.7500.3961.21</v>
          </cell>
          <cell r="D4978" t="str">
            <v>IT.75.1628.492</v>
          </cell>
          <cell r="F4978" t="str">
            <v>8.2.1_0,4 кВ и ниже с ТТ_средства коммерческого учета электрической энергии (мощности) трехфазные прямого включения</v>
          </cell>
          <cell r="G4978">
            <v>2022</v>
          </cell>
          <cell r="I4978">
            <v>1</v>
          </cell>
        </row>
        <row r="4979">
          <cell r="B4979" t="str">
            <v>Установка счетчиков (Соломатин О.В.)</v>
          </cell>
          <cell r="C4979" t="str">
            <v>20.7500.423.22</v>
          </cell>
          <cell r="D4979" t="str">
            <v>IT.75.1628.495</v>
          </cell>
          <cell r="F4979" t="str">
            <v>8.2.1_0,4 кВ и ниже с ТТ_средства коммерческого учета электрической энергии (мощности) трехфазные прямого включения</v>
          </cell>
          <cell r="G4979">
            <v>2022</v>
          </cell>
          <cell r="I4979">
            <v>1</v>
          </cell>
        </row>
        <row r="4980">
          <cell r="B4980" t="str">
            <v>Установка счетчиков (Ожегова Л.И.)</v>
          </cell>
          <cell r="C4980" t="str">
            <v>20.7500.176.22</v>
          </cell>
          <cell r="D4980" t="str">
            <v>IT.75.1628.502</v>
          </cell>
          <cell r="F4980" t="str">
            <v>8.2.1_0,4 кВ и ниже с ТТ_средства коммерческого учета электрической энергии (мощности) трехфазные прямого включения</v>
          </cell>
          <cell r="G4980">
            <v>2022</v>
          </cell>
          <cell r="I4980">
            <v>1</v>
          </cell>
        </row>
        <row r="4981">
          <cell r="B4981" t="str">
            <v>Установка счетчиков (Гунсунова Ц.Д.)</v>
          </cell>
          <cell r="C4981" t="str">
            <v>20.7500.1888.22</v>
          </cell>
          <cell r="D4981" t="str">
            <v>IT.75.1629.078</v>
          </cell>
          <cell r="F4981" t="str">
            <v>8.2.1_0,4 кВ и ниже с ТТ_средства коммерческого учета электрической энергии (мощности) трехфазные прямого включения</v>
          </cell>
          <cell r="G4981">
            <v>2022</v>
          </cell>
          <cell r="I4981">
            <v>1</v>
          </cell>
        </row>
        <row r="4982">
          <cell r="B4982" t="str">
            <v>Установка счетчиков (Матвеева Т.В.)</v>
          </cell>
          <cell r="C4982" t="str">
            <v>20.7500.3079.21</v>
          </cell>
          <cell r="D4982" t="str">
            <v>IT.75.1629.080</v>
          </cell>
          <cell r="F4982" t="str">
            <v>8.2.1_0,4 кВ и ниже с ТТ_средства коммерческого учета электрической энергии (мощности) трехфазные прямого включения</v>
          </cell>
          <cell r="G4982">
            <v>2022</v>
          </cell>
          <cell r="I4982">
            <v>1</v>
          </cell>
        </row>
        <row r="4983">
          <cell r="B4983" t="str">
            <v>Установка счетчиков (Трофимова О.В.)</v>
          </cell>
          <cell r="C4983" t="str">
            <v>20.7500.3098.21</v>
          </cell>
          <cell r="D4983" t="str">
            <v>IT.75.1629.081</v>
          </cell>
          <cell r="F4983" t="str">
            <v>8.2.1_0,4 кВ и ниже с ТТ_средства коммерческого учета электрической энергии (мощности) трехфазные прямого включения</v>
          </cell>
          <cell r="G4983">
            <v>2022</v>
          </cell>
          <cell r="I4983">
            <v>1</v>
          </cell>
        </row>
        <row r="4984">
          <cell r="B4984" t="str">
            <v>Установка счетчиков (Викулова Н.А.)</v>
          </cell>
          <cell r="C4984" t="str">
            <v>20.7500.1383.22</v>
          </cell>
          <cell r="D4984" t="str">
            <v>IT.75.1629.083</v>
          </cell>
          <cell r="F4984" t="str">
            <v>8.2.1_0,4 кВ и ниже с ТТ_средства коммерческого учета электрической энергии (мощности) трехфазные прямого включения</v>
          </cell>
          <cell r="G4984">
            <v>2022</v>
          </cell>
          <cell r="I4984">
            <v>1</v>
          </cell>
        </row>
        <row r="4985">
          <cell r="B4985" t="str">
            <v>Установка счетчиков (Меньшагина Л.Г.)</v>
          </cell>
          <cell r="C4985" t="str">
            <v>20.7500.3483.21</v>
          </cell>
          <cell r="D4985" t="str">
            <v>IT.75.1629.092</v>
          </cell>
          <cell r="F4985" t="str">
            <v>8.2.1_0,4 кВ и ниже с ТТ_средства коммерческого учета электрической энергии (мощности) трехфазные прямого включения</v>
          </cell>
          <cell r="G4985">
            <v>2022</v>
          </cell>
          <cell r="I4985">
            <v>1</v>
          </cell>
        </row>
        <row r="4986">
          <cell r="B4986" t="str">
            <v>Установка счетчиков (Бальчинов Б.Б.)</v>
          </cell>
          <cell r="C4986" t="str">
            <v>20.7500.2127.22</v>
          </cell>
          <cell r="D4986" t="str">
            <v>IT.75.1629.093</v>
          </cell>
          <cell r="F4986" t="str">
            <v>8.2.1_0,4 кВ и ниже с ТТ_средства коммерческого учета электрической энергии (мощности) трехфазные прямого включения</v>
          </cell>
          <cell r="G4986">
            <v>2022</v>
          </cell>
          <cell r="I4986">
            <v>1</v>
          </cell>
        </row>
        <row r="4987">
          <cell r="B4987" t="str">
            <v>Установка счетчиков (Будаева Е.В.)</v>
          </cell>
          <cell r="C4987" t="str">
            <v>20.7500.2855.21</v>
          </cell>
          <cell r="D4987" t="str">
            <v>IT.75.1629.094</v>
          </cell>
          <cell r="F4987" t="str">
            <v>8.2.1_0,4 кВ и ниже с ТТ_средства коммерческого учета электрической энергии (мощности) трехфазные прямого включения</v>
          </cell>
          <cell r="G4987">
            <v>2022</v>
          </cell>
          <cell r="I4987">
            <v>1</v>
          </cell>
        </row>
        <row r="4988">
          <cell r="B4988" t="str">
            <v>Установка счетчиков (Сильченок Л.А.)</v>
          </cell>
          <cell r="C4988" t="str">
            <v>20.7500.2353.22</v>
          </cell>
          <cell r="D4988" t="str">
            <v>IT.75.1629.095</v>
          </cell>
          <cell r="F4988" t="str">
            <v>8.2.1_0,4 кВ и ниже с ТТ_средства коммерческого учета электрической энергии (мощности) трехфазные прямого включения</v>
          </cell>
          <cell r="G4988">
            <v>2022</v>
          </cell>
          <cell r="I4988">
            <v>1</v>
          </cell>
        </row>
        <row r="4989">
          <cell r="B4989" t="str">
            <v>Установка счетчиков (Зверобоева М.П.)</v>
          </cell>
          <cell r="C4989" t="str">
            <v>20.7500.3169.21</v>
          </cell>
          <cell r="D4989" t="str">
            <v>IT.75.1629.097</v>
          </cell>
          <cell r="F4989" t="str">
            <v>8.2.1_0,4 кВ и ниже с ТТ_средства коммерческого учета электрической энергии (мощности) трехфазные прямого включения</v>
          </cell>
          <cell r="G4989">
            <v>2022</v>
          </cell>
          <cell r="I4989">
            <v>1</v>
          </cell>
        </row>
        <row r="4990">
          <cell r="B4990" t="str">
            <v>Установка счетчиков (Кузьмин И.В.)</v>
          </cell>
          <cell r="C4990" t="str">
            <v>20.7500.2144.22</v>
          </cell>
          <cell r="D4990" t="str">
            <v>IT.75.1629.098</v>
          </cell>
          <cell r="F4990" t="str">
            <v>8.2.1_0,4 кВ и ниже с ТТ_средства коммерческого учета электрической энергии (мощности) трехфазные прямого включения</v>
          </cell>
          <cell r="G4990">
            <v>2022</v>
          </cell>
          <cell r="I4990">
            <v>1</v>
          </cell>
        </row>
        <row r="4991">
          <cell r="B4991" t="str">
            <v>Установка счетчиков (Рыгзынов В.Б.)</v>
          </cell>
          <cell r="C4991" t="str">
            <v>20.7500.3405.21</v>
          </cell>
          <cell r="D4991" t="str">
            <v>IT.75.1629.099</v>
          </cell>
          <cell r="F4991" t="str">
            <v>8.2.1_0,4 кВ и ниже с ТТ_средства коммерческого учета электрической энергии (мощности) трехфазные прямого включения</v>
          </cell>
          <cell r="G4991">
            <v>2022</v>
          </cell>
          <cell r="I4991">
            <v>1</v>
          </cell>
        </row>
        <row r="4992">
          <cell r="B4992" t="str">
            <v>Установка счетчиков (Рогалев С.В.)</v>
          </cell>
          <cell r="C4992" t="str">
            <v>20.7500.1485.22</v>
          </cell>
          <cell r="D4992" t="str">
            <v>IT.75.1629.100</v>
          </cell>
          <cell r="F4992" t="str">
            <v>8.2.1_0,4 кВ и ниже с ТТ_средства коммерческого учета электрической энергии (мощности) трехфазные прямого включения</v>
          </cell>
          <cell r="G4992">
            <v>2022</v>
          </cell>
          <cell r="I4992">
            <v>1</v>
          </cell>
        </row>
        <row r="4993">
          <cell r="B4993" t="str">
            <v>Установка счетчиков (Парыгина Н.В.)</v>
          </cell>
          <cell r="C4993" t="str">
            <v>20.7500.2680.21</v>
          </cell>
          <cell r="D4993" t="str">
            <v>IT.75.1629.101</v>
          </cell>
          <cell r="F4993" t="str">
            <v>8.2.1_0,4 кВ и ниже с ТТ_средства коммерческого учета электрической энергии (мощности) трехфазные прямого включения</v>
          </cell>
          <cell r="G4993">
            <v>2022</v>
          </cell>
          <cell r="I4993">
            <v>1</v>
          </cell>
        </row>
        <row r="4994">
          <cell r="B4994" t="str">
            <v>Установка счетчиков (Дарижапова Ц.Д.)</v>
          </cell>
          <cell r="C4994" t="str">
            <v>20.7500.1973.22</v>
          </cell>
          <cell r="D4994" t="str">
            <v>IT.75.1629.102</v>
          </cell>
          <cell r="F4994" t="str">
            <v>8.2.1_0,4 кВ и ниже с ТТ_средства коммерческого учета электрической энергии (мощности) трехфазные прямого включения</v>
          </cell>
          <cell r="G4994">
            <v>2022</v>
          </cell>
          <cell r="I4994">
            <v>1</v>
          </cell>
        </row>
        <row r="4995">
          <cell r="B4995" t="str">
            <v>Установка счетчиков (Жаргалов Ч.Б.)</v>
          </cell>
          <cell r="C4995" t="str">
            <v>20.7500.2395.22</v>
          </cell>
          <cell r="D4995" t="str">
            <v>IT.75.1629.104</v>
          </cell>
          <cell r="F4995" t="str">
            <v>8.2.1_0,4 кВ и ниже с ТТ_средства коммерческого учета электрической энергии (мощности) трехфазные прямого включения</v>
          </cell>
          <cell r="G4995">
            <v>2022</v>
          </cell>
          <cell r="I4995">
            <v>1</v>
          </cell>
        </row>
        <row r="4996">
          <cell r="B4996" t="str">
            <v>Установка счетчиков (Гончарук С.С.)</v>
          </cell>
          <cell r="C4996" t="str">
            <v>20.7500.2144.21</v>
          </cell>
          <cell r="D4996" t="str">
            <v>IT.75.1629.108</v>
          </cell>
          <cell r="F4996" t="str">
            <v>8.2.1_0,4 кВ и ниже с ТТ_средства коммерческого учета электрической энергии (мощности) трехфазные прямого включения</v>
          </cell>
          <cell r="G4996">
            <v>2022</v>
          </cell>
          <cell r="I4996">
            <v>1</v>
          </cell>
        </row>
        <row r="4997">
          <cell r="B4997" t="str">
            <v>Установка счетчиков (Дашиев Ц.Д.)</v>
          </cell>
          <cell r="C4997" t="str">
            <v>20.7500.78.22</v>
          </cell>
          <cell r="D4997" t="str">
            <v>IT.75.1629.110</v>
          </cell>
          <cell r="F4997" t="str">
            <v>8.2.1_0,4 кВ и ниже с ТТ_средства коммерческого учета электрической энергии (мощности) трехфазные прямого включения</v>
          </cell>
          <cell r="G4997">
            <v>2022</v>
          </cell>
          <cell r="I4997">
            <v>1</v>
          </cell>
        </row>
        <row r="4998">
          <cell r="B4998" t="str">
            <v>Установка счетчиков (Шеломенцев В.М.)</v>
          </cell>
          <cell r="C4998" t="str">
            <v>20.7500.103.22</v>
          </cell>
          <cell r="D4998" t="str">
            <v>IT.75.1629.111</v>
          </cell>
          <cell r="F4998" t="str">
            <v>8.2.1_0,4 кВ и ниже с ТТ_средства коммерческого учета электрической энергии (мощности) трехфазные прямого включения</v>
          </cell>
          <cell r="G4998">
            <v>2022</v>
          </cell>
          <cell r="I4998">
            <v>1</v>
          </cell>
        </row>
        <row r="4999">
          <cell r="B4999" t="str">
            <v>Установка счетчиков (Криворог Е.И.)</v>
          </cell>
          <cell r="C4999" t="str">
            <v>20.7500.2361.21</v>
          </cell>
          <cell r="D4999" t="str">
            <v>IT.75.1629.112</v>
          </cell>
          <cell r="F4999" t="str">
            <v>8.2.1_0,4 кВ и ниже с ТТ_средства коммерческого учета электрической энергии (мощности) трехфазные прямого включения</v>
          </cell>
          <cell r="G4999">
            <v>2022</v>
          </cell>
          <cell r="I4999">
            <v>1</v>
          </cell>
        </row>
        <row r="5000">
          <cell r="B5000" t="str">
            <v>Установка счетчиков (Леонов О.В.)</v>
          </cell>
          <cell r="C5000" t="str">
            <v>20.7500.2435.21</v>
          </cell>
          <cell r="D5000" t="str">
            <v>IT.75.1629.113</v>
          </cell>
          <cell r="F5000" t="str">
            <v>8.2.1_0,4 кВ и ниже с ТТ_средства коммерческого учета электрической энергии (мощности) трехфазные прямого включения</v>
          </cell>
          <cell r="G5000">
            <v>2022</v>
          </cell>
          <cell r="I5000">
            <v>1</v>
          </cell>
        </row>
        <row r="5001">
          <cell r="B5001" t="str">
            <v>Установка счетчиков (Хуригалов Б.А.)</v>
          </cell>
          <cell r="C5001" t="str">
            <v>20.7500.3966.21</v>
          </cell>
          <cell r="D5001" t="str">
            <v>IT.75.1629.115</v>
          </cell>
          <cell r="F5001" t="str">
            <v>8.2.1_0,4 кВ и ниже с ТТ_средства коммерческого учета электрической энергии (мощности) трехфазные прямого включения</v>
          </cell>
          <cell r="G5001">
            <v>2022</v>
          </cell>
          <cell r="I5001">
            <v>1</v>
          </cell>
        </row>
        <row r="5002">
          <cell r="B5002" t="str">
            <v>Установка счетчиков (Баранов А.М.)</v>
          </cell>
          <cell r="C5002" t="str">
            <v>20.7500.1418.21</v>
          </cell>
          <cell r="D5002" t="str">
            <v>IT.75.1629.116</v>
          </cell>
          <cell r="F5002" t="str">
            <v>8.2.1_0,4 кВ и ниже с ТТ_средства коммерческого учета электрической энергии (мощности) трехфазные прямого включения</v>
          </cell>
          <cell r="G5002">
            <v>2022</v>
          </cell>
          <cell r="I5002">
            <v>1</v>
          </cell>
        </row>
        <row r="5003">
          <cell r="B5003" t="str">
            <v>Установка счетчиков (Семенец П.Г.)</v>
          </cell>
          <cell r="C5003" t="str">
            <v>20.7500.410.22</v>
          </cell>
          <cell r="D5003" t="str">
            <v>IT.75.1629.117</v>
          </cell>
          <cell r="F5003" t="str">
            <v>8.2.1_0,4 кВ и ниже с ТТ_средства коммерческого учета электрической энергии (мощности) трехфазные прямого включения</v>
          </cell>
          <cell r="G5003">
            <v>2022</v>
          </cell>
          <cell r="I5003">
            <v>1</v>
          </cell>
        </row>
        <row r="5004">
          <cell r="B5004" t="str">
            <v>Установка счетчиков (Наумкин М.Н.)</v>
          </cell>
          <cell r="C5004" t="str">
            <v>20.7500.2950.21</v>
          </cell>
          <cell r="D5004" t="str">
            <v>IT.75.1629.121</v>
          </cell>
          <cell r="F5004" t="str">
            <v>8.2.1_0,4 кВ и ниже с ТТ_средства коммерческого учета электрической энергии (мощности) трехфазные прямого включения</v>
          </cell>
          <cell r="G5004">
            <v>2022</v>
          </cell>
          <cell r="I5004">
            <v>1</v>
          </cell>
        </row>
        <row r="5005">
          <cell r="B5005" t="str">
            <v>Установка счетчиков (Бакшеев О.В.)</v>
          </cell>
          <cell r="C5005" t="str">
            <v>20.7500.1221.21</v>
          </cell>
          <cell r="D5005" t="str">
            <v>IT.75.1629.124</v>
          </cell>
          <cell r="F5005" t="str">
            <v>8.2.1_0,4 кВ и ниже с ТТ_средства коммерческого учета электрической энергии (мощности) трехфазные прямого включения</v>
          </cell>
          <cell r="G5005">
            <v>2022</v>
          </cell>
          <cell r="I5005">
            <v>1</v>
          </cell>
        </row>
        <row r="5006">
          <cell r="B5006" t="str">
            <v>Установка счетчиков (Старчукова Т.Н.)</v>
          </cell>
          <cell r="C5006" t="str">
            <v>20.7500.2202.22</v>
          </cell>
          <cell r="D5006" t="str">
            <v>IT.75.1629.130</v>
          </cell>
          <cell r="F5006" t="str">
            <v>8.2.1_0,4 кВ и ниже с ТТ_средства коммерческого учета электрической энергии (мощности) трехфазные прямого включения</v>
          </cell>
          <cell r="G5006">
            <v>2022</v>
          </cell>
          <cell r="I5006">
            <v>1</v>
          </cell>
        </row>
        <row r="5007">
          <cell r="B5007" t="str">
            <v>Установка счетчиков (Яньшина И.С.)</v>
          </cell>
          <cell r="C5007" t="str">
            <v>20.7500.1991.22</v>
          </cell>
          <cell r="D5007" t="str">
            <v>IT.75.1629.131</v>
          </cell>
          <cell r="F5007" t="str">
            <v>8.2.1_0,4 кВ и ниже с ТТ_средства коммерческого учета электрической энергии (мощности) трехфазные прямого включения</v>
          </cell>
          <cell r="G5007">
            <v>2022</v>
          </cell>
          <cell r="I5007">
            <v>1</v>
          </cell>
        </row>
        <row r="5008">
          <cell r="B5008" t="str">
            <v>Установка счетчиков (Егорова Я.В.)</v>
          </cell>
          <cell r="C5008" t="str">
            <v>20.7500.2715.21</v>
          </cell>
          <cell r="D5008" t="str">
            <v>IT.75.1629.133</v>
          </cell>
          <cell r="F5008" t="str">
            <v>8.2.1_0,4 кВ и ниже с ТТ_средства коммерческого учета электрической энергии (мощности) трехфазные прямого включения</v>
          </cell>
          <cell r="G5008">
            <v>2022</v>
          </cell>
          <cell r="I5008">
            <v>1</v>
          </cell>
        </row>
        <row r="5009">
          <cell r="B5009" t="str">
            <v>Установка счетчиков (Завертанный С.В.)</v>
          </cell>
          <cell r="C5009" t="str">
            <v>20.7500.1788.21</v>
          </cell>
          <cell r="D5009" t="str">
            <v>IT.75.1629.134</v>
          </cell>
          <cell r="F5009" t="str">
            <v>8.2.1_0,4 кВ и ниже с ТТ_средства коммерческого учета электрической энергии (мощности) трехфазные прямого включения</v>
          </cell>
          <cell r="G5009">
            <v>2022</v>
          </cell>
          <cell r="I5009">
            <v>1</v>
          </cell>
        </row>
        <row r="5010">
          <cell r="B5010" t="str">
            <v>Установка счетчиков (Кузовкин Ю.В.)</v>
          </cell>
          <cell r="C5010" t="str">
            <v>20.7500.792.22</v>
          </cell>
          <cell r="D5010" t="str">
            <v>IT.75.1629.135</v>
          </cell>
          <cell r="F5010" t="str">
            <v>8.2.1_0,4 кВ и ниже с ТТ_средства коммерческого учета электрической энергии (мощности) трехфазные прямого включения</v>
          </cell>
          <cell r="G5010">
            <v>2022</v>
          </cell>
          <cell r="I5010">
            <v>1</v>
          </cell>
        </row>
        <row r="5011">
          <cell r="B5011" t="str">
            <v>Установка счетчиков (Семиохина Т.Н.)</v>
          </cell>
          <cell r="C5011" t="str">
            <v>20.7500.1242.22</v>
          </cell>
          <cell r="D5011" t="str">
            <v>IT.75.1629.138</v>
          </cell>
          <cell r="F5011" t="str">
            <v>8.2.1_0,4 кВ и ниже с ТТ_средства коммерческого учета электрической энергии (мощности) трехфазные прямого включения</v>
          </cell>
          <cell r="G5011">
            <v>2022</v>
          </cell>
          <cell r="I5011">
            <v>1</v>
          </cell>
        </row>
        <row r="5012">
          <cell r="B5012" t="str">
            <v>Установка счетчиков (Ушаков Я.А.)</v>
          </cell>
          <cell r="C5012" t="str">
            <v>20.7500.2249.22</v>
          </cell>
          <cell r="D5012" t="str">
            <v>IT.75.1629.140</v>
          </cell>
          <cell r="F5012" t="str">
            <v>8.2.1_0,4 кВ и ниже с ТТ_средства коммерческого учета электрической энергии (мощности) трехфазные прямого включения</v>
          </cell>
          <cell r="G5012">
            <v>2022</v>
          </cell>
          <cell r="I5012">
            <v>1</v>
          </cell>
        </row>
        <row r="5013">
          <cell r="B5013" t="str">
            <v>Установка счетчиков (Днепровская С.С.)</v>
          </cell>
          <cell r="C5013" t="str">
            <v>20.7500.1702.22</v>
          </cell>
          <cell r="D5013" t="str">
            <v>IT.75.1629.144</v>
          </cell>
          <cell r="F5013" t="str">
            <v>8.2.1_0,4 кВ и ниже с ТТ_средства коммерческого учета электрической энергии (мощности) трехфазные прямого включения</v>
          </cell>
          <cell r="G5013">
            <v>2022</v>
          </cell>
          <cell r="I5013">
            <v>1</v>
          </cell>
        </row>
        <row r="5014">
          <cell r="B5014" t="str">
            <v>Установка счетчиков (Ефимов Э.Е.)</v>
          </cell>
          <cell r="C5014" t="str">
            <v>20.7500.3565.21</v>
          </cell>
          <cell r="D5014" t="str">
            <v>IT.75.1629.149</v>
          </cell>
          <cell r="F5014" t="str">
            <v>8.2.1_0,4 кВ и ниже с ТТ_средства коммерческого учета электрической энергии (мощности) трехфазные прямого включения</v>
          </cell>
          <cell r="G5014">
            <v>2022</v>
          </cell>
          <cell r="I5014">
            <v>1</v>
          </cell>
        </row>
        <row r="5015">
          <cell r="B5015" t="str">
            <v>Установка счетчиков (Куйдин А.А.)</v>
          </cell>
          <cell r="C5015" t="str">
            <v>20.7500.447.22</v>
          </cell>
          <cell r="D5015" t="str">
            <v>IT.75.1629.150</v>
          </cell>
          <cell r="F5015" t="str">
            <v>8.2.1_0,4 кВ и ниже с ТТ_средства коммерческого учета электрической энергии (мощности) трехфазные прямого включения</v>
          </cell>
          <cell r="G5015">
            <v>2022</v>
          </cell>
          <cell r="I5015">
            <v>1</v>
          </cell>
        </row>
        <row r="5016">
          <cell r="B5016" t="str">
            <v>Установка счетчиков (Пахалуева Т.Ю.)</v>
          </cell>
          <cell r="C5016" t="str">
            <v>20.7500.499.22</v>
          </cell>
          <cell r="D5016" t="str">
            <v>IT.75.1629.151</v>
          </cell>
          <cell r="F5016" t="str">
            <v>8.2.1_0,4 кВ и ниже с ТТ_средства коммерческого учета электрической энергии (мощности) трехфазные прямого включения</v>
          </cell>
          <cell r="G5016">
            <v>2022</v>
          </cell>
          <cell r="I5016">
            <v>1</v>
          </cell>
        </row>
        <row r="5017">
          <cell r="B5017" t="str">
            <v>Установка счетчиков (Волкова А.А.)</v>
          </cell>
          <cell r="C5017" t="str">
            <v>20.7500.1138.22</v>
          </cell>
          <cell r="D5017" t="str">
            <v>IT.75.1629.152</v>
          </cell>
          <cell r="F5017" t="str">
            <v>8.2.1_0,4 кВ и ниже с ТТ_средства коммерческого учета электрической энергии (мощности) трехфазные прямого включения</v>
          </cell>
          <cell r="G5017">
            <v>2022</v>
          </cell>
          <cell r="I5017">
            <v>1</v>
          </cell>
        </row>
        <row r="5018">
          <cell r="B5018" t="str">
            <v>Установка счетчиков (Юферева Е.А.)</v>
          </cell>
          <cell r="C5018" t="str">
            <v>20.7500.1215.22</v>
          </cell>
          <cell r="D5018" t="str">
            <v>IT.75.1629.154</v>
          </cell>
          <cell r="F5018" t="str">
            <v>8.2.1_0,4 кВ и ниже с ТТ_средства коммерческого учета электрической энергии (мощности) трехфазные прямого включения</v>
          </cell>
          <cell r="G5018">
            <v>2022</v>
          </cell>
          <cell r="I5018">
            <v>1</v>
          </cell>
        </row>
        <row r="5019">
          <cell r="B5019" t="str">
            <v>Установка счетчиков (Симоченко Е.В.)</v>
          </cell>
          <cell r="C5019" t="str">
            <v>20.7500.2323.22</v>
          </cell>
          <cell r="D5019" t="str">
            <v>IT.75.1629.155</v>
          </cell>
          <cell r="F5019" t="str">
            <v>8.2.1_0,4 кВ и ниже с ТТ_средства коммерческого учета электрической энергии (мощности) трехфазные прямого включения</v>
          </cell>
          <cell r="G5019">
            <v>2022</v>
          </cell>
          <cell r="I5019">
            <v>1</v>
          </cell>
        </row>
        <row r="5020">
          <cell r="B5020" t="str">
            <v>Установка счетчиков (Жалсанова С.Б.)</v>
          </cell>
          <cell r="C5020" t="str">
            <v>20.7500.2033.22</v>
          </cell>
          <cell r="D5020" t="str">
            <v>IT.75.1629.156</v>
          </cell>
          <cell r="F5020" t="str">
            <v>8.2.1_0,4 кВ и ниже с ТТ_средства коммерческого учета электрической энергии (мощности) трехфазные прямого включения</v>
          </cell>
          <cell r="G5020">
            <v>2022</v>
          </cell>
          <cell r="I5020">
            <v>1</v>
          </cell>
        </row>
        <row r="5021">
          <cell r="B5021" t="str">
            <v>Установка счетчиков (Банщиков И.В.)</v>
          </cell>
          <cell r="C5021" t="str">
            <v>20.7500.3678.21</v>
          </cell>
          <cell r="D5021" t="str">
            <v>IT.75.1629.161</v>
          </cell>
          <cell r="F5021" t="str">
            <v>8.2.1_0,4 кВ и ниже с ТТ_средства коммерческого учета электрической энергии (мощности) трехфазные прямого включения</v>
          </cell>
          <cell r="G5021">
            <v>2022</v>
          </cell>
          <cell r="I5021">
            <v>1</v>
          </cell>
        </row>
        <row r="5022">
          <cell r="B5022" t="str">
            <v>Установка счетчиков (Куликова Г.А.)</v>
          </cell>
          <cell r="C5022" t="str">
            <v>20.7500.2402.22</v>
          </cell>
          <cell r="D5022" t="str">
            <v>IT.75.1629.162</v>
          </cell>
          <cell r="F5022" t="str">
            <v>8.2.1_0,4 кВ и ниже с ТТ_средства коммерческого учета электрической энергии (мощности) трехфазные прямого включения</v>
          </cell>
          <cell r="G5022">
            <v>2022</v>
          </cell>
          <cell r="I5022">
            <v>1</v>
          </cell>
        </row>
        <row r="5023">
          <cell r="B5023" t="str">
            <v>Установка счетчиков (Замешаева Т.С.)</v>
          </cell>
          <cell r="C5023" t="str">
            <v>20.7500.236.22</v>
          </cell>
          <cell r="D5023" t="str">
            <v>IT.75.1629.163</v>
          </cell>
          <cell r="F5023" t="str">
            <v>8.2.1_0,4 кВ и ниже с ТТ_средства коммерческого учета электрической энергии (мощности) трехфазные прямого включения</v>
          </cell>
          <cell r="G5023">
            <v>2022</v>
          </cell>
          <cell r="I5023">
            <v>1</v>
          </cell>
        </row>
        <row r="5024">
          <cell r="B5024" t="str">
            <v>Установка счетчиков (Макеев Р.В.)</v>
          </cell>
          <cell r="C5024" t="str">
            <v>20.7500.1766.21</v>
          </cell>
          <cell r="D5024" t="str">
            <v>IT.75.1629.164</v>
          </cell>
          <cell r="F5024" t="str">
            <v>8.2.1_0,4 кВ и ниже с ТТ_средства коммерческого учета электрической энергии (мощности) трехфазные прямого включения</v>
          </cell>
          <cell r="G5024">
            <v>2022</v>
          </cell>
          <cell r="I5024">
            <v>1</v>
          </cell>
        </row>
        <row r="5025">
          <cell r="B5025" t="str">
            <v>Установка счетчиков (Будникова О.В.)</v>
          </cell>
          <cell r="C5025" t="str">
            <v>20.7500.1008.21</v>
          </cell>
          <cell r="D5025" t="str">
            <v>IT.75.1629.165</v>
          </cell>
          <cell r="F5025" t="str">
            <v>8.2.1_0,4 кВ и ниже с ТТ_средства коммерческого учета электрической энергии (мощности) трехфазные прямого включения</v>
          </cell>
          <cell r="G5025">
            <v>2022</v>
          </cell>
          <cell r="I5025">
            <v>1</v>
          </cell>
        </row>
        <row r="5026">
          <cell r="B5026" t="str">
            <v>Установка счетчиков (Жалсанов А.Ж.)</v>
          </cell>
          <cell r="C5026" t="str">
            <v>20.7500.1779.22</v>
          </cell>
          <cell r="D5026" t="str">
            <v>IT.75.1629.166</v>
          </cell>
          <cell r="F5026" t="str">
            <v>8.2.1_0,4 кВ и ниже с ТТ_средства коммерческого учета электрической энергии (мощности) трехфазные прямого включения</v>
          </cell>
          <cell r="G5026">
            <v>2022</v>
          </cell>
          <cell r="I5026">
            <v>1</v>
          </cell>
        </row>
        <row r="5027">
          <cell r="B5027" t="str">
            <v>Установка счетчиков (Петрова Т.Ю.)</v>
          </cell>
          <cell r="C5027" t="str">
            <v>20.7500.1290.22</v>
          </cell>
          <cell r="D5027" t="str">
            <v>IT.75.1629.167</v>
          </cell>
          <cell r="F5027" t="str">
            <v>8.2.1_0,4 кВ и ниже с ТТ_средства коммерческого учета электрической энергии (мощности) трехфазные прямого включения</v>
          </cell>
          <cell r="G5027">
            <v>2022</v>
          </cell>
          <cell r="I5027">
            <v>1</v>
          </cell>
        </row>
        <row r="5028">
          <cell r="B5028" t="str">
            <v>Установка счетчиков (Гасанов З.Н.)</v>
          </cell>
          <cell r="C5028" t="str">
            <v>20.7500.3674.22</v>
          </cell>
          <cell r="D5028" t="str">
            <v>IT.75.1629.170</v>
          </cell>
          <cell r="F5028" t="str">
            <v>8.2.1_0,4 кВ и ниже с ТТ_средства коммерческого учета электрической энергии (мощности) трехфазные прямого включения</v>
          </cell>
          <cell r="G5028">
            <v>2022</v>
          </cell>
          <cell r="I5028">
            <v>1</v>
          </cell>
        </row>
        <row r="5029">
          <cell r="B5029" t="str">
            <v>Установка счетчиков (Кривошеев Е.А.)</v>
          </cell>
          <cell r="C5029" t="str">
            <v>20.7500.2156.22</v>
          </cell>
          <cell r="D5029" t="str">
            <v>IT.75.1629.171</v>
          </cell>
          <cell r="F5029" t="str">
            <v>8.2.1_0,4 кВ и ниже с ТТ_средства коммерческого учета электрической энергии (мощности) трехфазные прямого включения</v>
          </cell>
          <cell r="G5029">
            <v>2022</v>
          </cell>
          <cell r="I5029">
            <v>1</v>
          </cell>
        </row>
        <row r="5030">
          <cell r="B5030" t="str">
            <v>Установка счетчиков (Шемелина В.А.)</v>
          </cell>
          <cell r="C5030" t="str">
            <v>20.7500.4051.22</v>
          </cell>
          <cell r="D5030" t="str">
            <v>IT.75.1629.172</v>
          </cell>
          <cell r="F5030" t="str">
            <v>8.2.1_0,4 кВ и ниже с ТТ_средства коммерческого учета электрической энергии (мощности) трехфазные прямого включения</v>
          </cell>
          <cell r="G5030">
            <v>2022</v>
          </cell>
          <cell r="I5030">
            <v>1</v>
          </cell>
        </row>
        <row r="5031">
          <cell r="B5031" t="str">
            <v>Установка счетчиков (Добровольский Д.В.)</v>
          </cell>
          <cell r="C5031" t="str">
            <v>20.7500.3932.22</v>
          </cell>
          <cell r="D5031" t="str">
            <v>IT.75.1629.173</v>
          </cell>
          <cell r="F5031" t="str">
            <v>8.2.1_0,4 кВ и ниже с ТТ_средства коммерческого учета электрической энергии (мощности) трехфазные прямого включения</v>
          </cell>
          <cell r="G5031">
            <v>2022</v>
          </cell>
          <cell r="I5031">
            <v>1</v>
          </cell>
        </row>
        <row r="5032">
          <cell r="B5032" t="str">
            <v>Установка счетчиков (Давыдов С.В.)</v>
          </cell>
          <cell r="C5032" t="str">
            <v>20.7500.1399.22</v>
          </cell>
          <cell r="D5032" t="str">
            <v>IT.75.1628.175</v>
          </cell>
          <cell r="F5032" t="str">
            <v>8.2.1_0,4 кВ и ниже с ТТ_средства коммерческого учета электрической энергии (мощности) трехфазные прямого включения</v>
          </cell>
          <cell r="G5032">
            <v>2022</v>
          </cell>
          <cell r="I5032">
            <v>1</v>
          </cell>
        </row>
        <row r="5033">
          <cell r="B5033" t="str">
            <v>Установка счетчиков (ПАО "МТС")</v>
          </cell>
          <cell r="C5033" t="str">
            <v>20.7500.3184.22</v>
          </cell>
          <cell r="D5033" t="str">
            <v>IT.75.1628.468</v>
          </cell>
          <cell r="F5033" t="str">
            <v>8.2.1_0,4 кВ и ниже с ТТ_средства коммерческого учета электрической энергии (мощности) трехфазные прямого включения</v>
          </cell>
          <cell r="G5033">
            <v>2022</v>
          </cell>
          <cell r="I5033">
            <v>1</v>
          </cell>
        </row>
        <row r="5034">
          <cell r="B5034" t="str">
            <v>Установка счетчиков (ООО ГК "Транспорт.о</v>
          </cell>
          <cell r="C5034" t="str">
            <v>20.7500.3052.22</v>
          </cell>
          <cell r="D5034" t="str">
            <v>IT.75.1628.493</v>
          </cell>
          <cell r="F5034" t="str">
            <v>8.2.1_0,4 кВ и ниже с ТТ_средства коммерческого учета электрической энергии (мощности) трехфазные прямого включения</v>
          </cell>
          <cell r="G5034">
            <v>2022</v>
          </cell>
          <cell r="I5034">
            <v>1</v>
          </cell>
        </row>
        <row r="5035">
          <cell r="B5035" t="str">
            <v>Установка счетчиков (МУ культуры)</v>
          </cell>
          <cell r="C5035" t="str">
            <v>20.7500.2942.22</v>
          </cell>
          <cell r="D5035" t="str">
            <v>IT.75.1628.503</v>
          </cell>
          <cell r="F5035" t="str">
            <v>8.2.1_0,4 кВ и ниже с ТТ_средства коммерческого учета электрической энергии (мощности) трехфазные прямого включения</v>
          </cell>
          <cell r="G5035">
            <v>2022</v>
          </cell>
          <cell r="I5035">
            <v>1</v>
          </cell>
        </row>
        <row r="5036">
          <cell r="B5036" t="str">
            <v>Установка счетчиков (Ямберг А.А.)</v>
          </cell>
          <cell r="C5036" t="str">
            <v>20.7500.1210.22</v>
          </cell>
          <cell r="D5036" t="str">
            <v>IT.75.1629.175</v>
          </cell>
          <cell r="F5036" t="str">
            <v>8.2.1_0,4 кВ и ниже с ТТ_средства коммерческого учета электрической энергии (мощности) трехфазные прямого включения</v>
          </cell>
          <cell r="G5036">
            <v>2022</v>
          </cell>
          <cell r="I5036">
            <v>1</v>
          </cell>
        </row>
        <row r="5037">
          <cell r="B5037" t="str">
            <v>Установка счетчиков (ПГК "Возрождение")</v>
          </cell>
          <cell r="C5037" t="str">
            <v>20.7500.753.22</v>
          </cell>
          <cell r="D5037" t="str">
            <v>IT.75.1629.177</v>
          </cell>
          <cell r="F5037" t="str">
            <v>8.2.1_0,4 кВ и ниже с ТТ_средства коммерческого учета электрической энергии (мощности) трехфазные прямого включения</v>
          </cell>
          <cell r="G5037">
            <v>2022</v>
          </cell>
          <cell r="I5037">
            <v>1</v>
          </cell>
        </row>
        <row r="5038">
          <cell r="B5038" t="str">
            <v>Установка счетчиков (ФГУП "РТИРС")</v>
          </cell>
          <cell r="C5038" t="str">
            <v>20.7500.688.22</v>
          </cell>
          <cell r="D5038" t="str">
            <v>IT.75.1629.035</v>
          </cell>
          <cell r="F5038" t="str">
            <v>8.2.1_0,4 кВ и ниже с ТТ_средства коммерческого учета электрической энергии (мощности) трехфазные прямого включения</v>
          </cell>
          <cell r="G5038">
            <v>2022</v>
          </cell>
          <cell r="I5038">
            <v>1</v>
          </cell>
        </row>
        <row r="5039">
          <cell r="B5039" t="str">
            <v>Установка счетчиков (ФГУП "РТИРС")</v>
          </cell>
          <cell r="C5039" t="str">
            <v>20.7500.924.22</v>
          </cell>
          <cell r="D5039" t="str">
            <v>IT.75.1629.178</v>
          </cell>
          <cell r="F5039" t="str">
            <v>8.2.1_0,4 кВ и ниже с ТТ_средства коммерческого учета электрической энергии (мощности) трехфазные прямого включения</v>
          </cell>
          <cell r="G5039">
            <v>2022</v>
          </cell>
          <cell r="I5039">
            <v>1</v>
          </cell>
        </row>
        <row r="5040">
          <cell r="B5040" t="str">
            <v>Установка счетчиков (Ожиганов М.О.)</v>
          </cell>
          <cell r="C5040" t="str">
            <v>20.7500.1531.22</v>
          </cell>
          <cell r="D5040" t="str">
            <v>IT.75.1629.179</v>
          </cell>
          <cell r="F5040" t="str">
            <v>8.2.1_0,4 кВ и ниже с ТТ_средства коммерческого учета электрической энергии (мощности) трехфазные прямого включения</v>
          </cell>
          <cell r="G5040">
            <v>2022</v>
          </cell>
          <cell r="I5040">
            <v>1</v>
          </cell>
        </row>
        <row r="5041">
          <cell r="B5041" t="str">
            <v>Установка счетчиков (ФГУП "РТИРС")</v>
          </cell>
          <cell r="C5041" t="str">
            <v>20.7500.1579.22</v>
          </cell>
          <cell r="D5041" t="str">
            <v>IT.75.1629.180</v>
          </cell>
          <cell r="F5041" t="str">
            <v>8.2.1_0,4 кВ и ниже с ТТ_средства коммерческого учета электрической энергии (мощности) трехфазные прямого включения</v>
          </cell>
          <cell r="G5041">
            <v>2022</v>
          </cell>
          <cell r="I5041">
            <v>1</v>
          </cell>
        </row>
        <row r="5042">
          <cell r="B5042" t="str">
            <v>Установка счетчиков (МУ админ. МР "Хилок</v>
          </cell>
          <cell r="C5042" t="str">
            <v>20.7500.1962.22</v>
          </cell>
          <cell r="D5042" t="str">
            <v>IT.75.1629.181</v>
          </cell>
          <cell r="F5042" t="str">
            <v>8.2.1_0,4 кВ и ниже с ТТ_средства коммерческого учета электрической энергии (мощности) трехфазные прямого включения</v>
          </cell>
          <cell r="G5042">
            <v>2022</v>
          </cell>
          <cell r="I5042">
            <v>1</v>
          </cell>
        </row>
        <row r="5043">
          <cell r="B5043" t="str">
            <v>Установка счетчиков (Штыкин И.И.)</v>
          </cell>
          <cell r="C5043" t="str">
            <v>20.7500.3450.22</v>
          </cell>
          <cell r="D5043" t="str">
            <v>IT.75.1629.182</v>
          </cell>
          <cell r="F5043" t="str">
            <v>8.2.1_0,4 кВ и ниже с ТТ_средства коммерческого учета электрической энергии (мощности) трехфазные прямого включения</v>
          </cell>
          <cell r="G5043">
            <v>2022</v>
          </cell>
          <cell r="I5043">
            <v>1</v>
          </cell>
        </row>
        <row r="5044">
          <cell r="B5044" t="str">
            <v>Установка счетчиков (Емельянова С.А.)</v>
          </cell>
          <cell r="C5044" t="str">
            <v>20.7500.2764.22</v>
          </cell>
          <cell r="D5044" t="str">
            <v>IT.75.1629.183</v>
          </cell>
          <cell r="F5044" t="str">
            <v>8.2.1_0,4 кВ и ниже с ТТ_средства коммерческого учета электрической энергии (мощности) трехфазные прямого включения</v>
          </cell>
          <cell r="G5044">
            <v>2022</v>
          </cell>
          <cell r="I5044">
            <v>1</v>
          </cell>
        </row>
        <row r="5045">
          <cell r="B5045" t="str">
            <v>Установка счетчиков (Бянкин М.О.)</v>
          </cell>
          <cell r="C5045" t="str">
            <v>20.7500.3201.22</v>
          </cell>
          <cell r="D5045" t="str">
            <v>IT.75.1629.184</v>
          </cell>
          <cell r="F5045" t="str">
            <v>8.2.1_0,4 кВ и ниже с ТТ_средства коммерческого учета электрической энергии (мощности) трехфазные прямого включения</v>
          </cell>
          <cell r="G5045">
            <v>2022</v>
          </cell>
          <cell r="I5045">
            <v>1</v>
          </cell>
        </row>
        <row r="5046">
          <cell r="B5046" t="str">
            <v>Установка счетчиков (ПАО "Ростелеком")</v>
          </cell>
          <cell r="C5046" t="str">
            <v>20.7500.1940.22</v>
          </cell>
          <cell r="D5046" t="str">
            <v>IT.75.1629.185</v>
          </cell>
          <cell r="F5046" t="str">
            <v>8.2.1_0,4 кВ и ниже с ТТ_средства коммерческого учета электрической энергии (мощности) трехфазные прямого включения</v>
          </cell>
          <cell r="G5046">
            <v>2022</v>
          </cell>
          <cell r="I5046">
            <v>1</v>
          </cell>
        </row>
        <row r="5047">
          <cell r="B5047" t="str">
            <v>Установка счетчиков (ПАО "Ростелеком")</v>
          </cell>
          <cell r="C5047" t="str">
            <v>20.7500.2007.22</v>
          </cell>
          <cell r="D5047" t="str">
            <v>IT.75.1629.186</v>
          </cell>
          <cell r="F5047" t="str">
            <v>8.2.1_0,4 кВ и ниже с ТТ_средства коммерческого учета электрической энергии (мощности) трехфазные прямого включения</v>
          </cell>
          <cell r="G5047">
            <v>2022</v>
          </cell>
          <cell r="I5047">
            <v>1</v>
          </cell>
        </row>
        <row r="5048">
          <cell r="B5048" t="str">
            <v>Установка счетчиков (ФГУП "РТИРС")</v>
          </cell>
          <cell r="C5048" t="str">
            <v>20.7500.671.22</v>
          </cell>
          <cell r="D5048" t="str">
            <v>IT.75.1629.187</v>
          </cell>
          <cell r="F5048" t="str">
            <v>8.2.1_0,4 кВ и ниже с ТТ_средства коммерческого учета электрической энергии (мощности) трехфазные прямого включения</v>
          </cell>
          <cell r="G5048">
            <v>2022</v>
          </cell>
          <cell r="I5048">
            <v>1</v>
          </cell>
        </row>
        <row r="5049">
          <cell r="B5049" t="str">
            <v>Установка счетчиков (Ерошин А.М.)</v>
          </cell>
          <cell r="C5049" t="str">
            <v>20.7500.2420.22</v>
          </cell>
          <cell r="D5049" t="str">
            <v>IT.75.1629.188</v>
          </cell>
          <cell r="F5049" t="str">
            <v>8.2.1_0,4 кВ и ниже с ТТ_средства коммерческого учета электрической энергии (мощности) трехфазные прямого включения</v>
          </cell>
          <cell r="G5049">
            <v>2022</v>
          </cell>
          <cell r="I5049">
            <v>1</v>
          </cell>
        </row>
        <row r="5050">
          <cell r="B5050" t="str">
            <v>Установка счетчиков (Петрова Л.В.)</v>
          </cell>
          <cell r="C5050" t="str">
            <v>20.7500.3972.22</v>
          </cell>
          <cell r="D5050" t="str">
            <v>IT.75.1629.189</v>
          </cell>
          <cell r="F5050" t="str">
            <v>8.2.1_0,4 кВ и ниже с ТТ_средства коммерческого учета электрической энергии (мощности) трехфазные прямого включения</v>
          </cell>
          <cell r="G5050">
            <v>2022</v>
          </cell>
          <cell r="I5050">
            <v>1</v>
          </cell>
        </row>
        <row r="5051">
          <cell r="B5051" t="str">
            <v>Установка счетчиков (Кузьмин М.В.)</v>
          </cell>
          <cell r="C5051" t="str">
            <v>20.7500.3994.22</v>
          </cell>
          <cell r="D5051" t="str">
            <v>IT.75.1629.190</v>
          </cell>
          <cell r="F5051" t="str">
            <v>8.2.1_0,4 кВ и ниже с ТТ_средства коммерческого учета электрической энергии (мощности) трехфазные прямого включения</v>
          </cell>
          <cell r="G5051">
            <v>2022</v>
          </cell>
          <cell r="I5051">
            <v>1</v>
          </cell>
        </row>
        <row r="5052">
          <cell r="B5052" t="str">
            <v>Установка счетчиков (Ксендз Т.А.)</v>
          </cell>
          <cell r="C5052" t="str">
            <v>20.7500.4061.22</v>
          </cell>
          <cell r="D5052" t="str">
            <v>IT.75.1629.191</v>
          </cell>
          <cell r="F5052" t="str">
            <v>8.2.1_0,4 кВ и ниже с ТТ_средства коммерческого учета электрической энергии (мощности) трехфазные прямого включения</v>
          </cell>
          <cell r="G5052">
            <v>2022</v>
          </cell>
          <cell r="I5052">
            <v>1</v>
          </cell>
        </row>
        <row r="5053">
          <cell r="B5053" t="str">
            <v>Установка счетчиков (Пермякова Н.Г.)</v>
          </cell>
          <cell r="C5053" t="str">
            <v>20.7500.2032.22</v>
          </cell>
          <cell r="D5053" t="str">
            <v>IT.75.1628.504</v>
          </cell>
          <cell r="F5053" t="str">
            <v>8.2.1_0,4 кВ и ниже с ТТ_средства коммерческого учета электрической энергии (мощности) трехфазные прямого включения</v>
          </cell>
          <cell r="G5053">
            <v>2022</v>
          </cell>
          <cell r="I5053">
            <v>1</v>
          </cell>
        </row>
        <row r="5054">
          <cell r="B5054" t="str">
            <v>Установка счетчиков (Эпов С.Ф.)</v>
          </cell>
          <cell r="C5054" t="str">
            <v>20.7500.1805.22</v>
          </cell>
          <cell r="D5054" t="str">
            <v>IT.75.1628.505</v>
          </cell>
          <cell r="F5054" t="str">
            <v>8.2.1_0,4 кВ и ниже с ТТ_средства коммерческого учета электрической энергии (мощности) трехфазные прямого включения</v>
          </cell>
          <cell r="G5054">
            <v>2022</v>
          </cell>
          <cell r="I5054">
            <v>1</v>
          </cell>
        </row>
        <row r="5055">
          <cell r="B5055" t="str">
            <v>Установка счетчиков (Цыремпилов Б.Ц.)</v>
          </cell>
          <cell r="C5055" t="str">
            <v>20.7500.1923.22</v>
          </cell>
          <cell r="D5055" t="str">
            <v>IT.75.1628.506</v>
          </cell>
          <cell r="F5055" t="str">
            <v>8.2.1_0,4 кВ и ниже с ТТ_средства коммерческого учета электрической энергии (мощности) трехфазные прямого включения</v>
          </cell>
          <cell r="G5055">
            <v>2022</v>
          </cell>
          <cell r="I5055">
            <v>1</v>
          </cell>
        </row>
        <row r="5056">
          <cell r="B5056" t="str">
            <v>Установка счетчиков (Таюрский Н.В.)</v>
          </cell>
          <cell r="C5056" t="str">
            <v>20.7500.358.22</v>
          </cell>
          <cell r="D5056" t="str">
            <v>IT.75.1628.507</v>
          </cell>
          <cell r="F5056" t="str">
            <v>8.2.1_0,4 кВ и ниже с ТТ_средства коммерческого учета электрической энергии (мощности) трехфазные прямого включения</v>
          </cell>
          <cell r="G5056">
            <v>2022</v>
          </cell>
          <cell r="I5056">
            <v>1</v>
          </cell>
        </row>
        <row r="5057">
          <cell r="B5057" t="str">
            <v>Установка счетчиков (Семенова А.В.)</v>
          </cell>
          <cell r="C5057" t="str">
            <v>20.7500.1659.22</v>
          </cell>
          <cell r="D5057" t="str">
            <v>IT.75.1628.508</v>
          </cell>
          <cell r="F5057" t="str">
            <v>8.2.1_0,4 кВ и ниже с ТТ_средства коммерческого учета электрической энергии (мощности) трехфазные прямого включения</v>
          </cell>
          <cell r="G5057">
            <v>2022</v>
          </cell>
          <cell r="I5057">
            <v>1</v>
          </cell>
        </row>
        <row r="5058">
          <cell r="B5058" t="str">
            <v>Установка счетчиков (Ванчикова Ц.Н.)</v>
          </cell>
          <cell r="C5058" t="str">
            <v>20.7500.2275.22</v>
          </cell>
          <cell r="D5058" t="str">
            <v>IT.75.1628.509</v>
          </cell>
          <cell r="F5058" t="str">
            <v>8.2.1_0,4 кВ и ниже с ТТ_средства коммерческого учета электрической энергии (мощности) трехфазные прямого включения</v>
          </cell>
          <cell r="G5058">
            <v>2022</v>
          </cell>
          <cell r="I5058">
            <v>1</v>
          </cell>
        </row>
        <row r="5059">
          <cell r="B5059" t="str">
            <v>Установка счетчиков (Епифанцев Ю.В.)</v>
          </cell>
          <cell r="C5059" t="str">
            <v>20.7500.1155.22</v>
          </cell>
          <cell r="D5059" t="str">
            <v>IT.75.1628.510</v>
          </cell>
          <cell r="F5059" t="str">
            <v>8.2.1_0,4 кВ и ниже с ТТ_средства коммерческого учета электрической энергии (мощности) трехфазные прямого включения</v>
          </cell>
          <cell r="G5059">
            <v>2022</v>
          </cell>
          <cell r="I5059">
            <v>1</v>
          </cell>
        </row>
        <row r="5060">
          <cell r="B5060" t="str">
            <v>Установка счетчиков (Грузнов К.В.)</v>
          </cell>
          <cell r="C5060" t="str">
            <v>20.7500.1226.22</v>
          </cell>
          <cell r="D5060" t="str">
            <v>IT.75.1628.511</v>
          </cell>
          <cell r="F5060" t="str">
            <v>8.2.1_0,4 кВ и ниже с ТТ_средства коммерческого учета электрической энергии (мощности) трехфазные прямого включения</v>
          </cell>
          <cell r="G5060">
            <v>2022</v>
          </cell>
          <cell r="I5060">
            <v>1</v>
          </cell>
        </row>
        <row r="5061">
          <cell r="B5061" t="str">
            <v>Установка счетчиков (Сусумова Б.Б.)</v>
          </cell>
          <cell r="C5061" t="str">
            <v>20.7500.1209.22</v>
          </cell>
          <cell r="D5061" t="str">
            <v>IT.75.1628.512</v>
          </cell>
          <cell r="F5061" t="str">
            <v>8.2.1_0,4 кВ и ниже с ТТ_средства коммерческого учета электрической энергии (мощности) трехфазные прямого включения</v>
          </cell>
          <cell r="G5061">
            <v>2022</v>
          </cell>
          <cell r="I5061">
            <v>1</v>
          </cell>
        </row>
        <row r="5062">
          <cell r="B5062" t="str">
            <v>Установка счетчиков (Обрубов Г.А.)</v>
          </cell>
          <cell r="C5062" t="str">
            <v>20.7500.2705.22</v>
          </cell>
          <cell r="D5062" t="str">
            <v>IT.75.1629.193</v>
          </cell>
          <cell r="F5062" t="str">
            <v>8.2.1_0,4 кВ и ниже с ТТ_средства коммерческого учета электрической энергии (мощности) трехфазные прямого включения</v>
          </cell>
          <cell r="G5062">
            <v>2022</v>
          </cell>
          <cell r="I5062">
            <v>1</v>
          </cell>
        </row>
        <row r="5063">
          <cell r="B5063" t="str">
            <v>Установка счетчиков (ГКУ "Служба единого</v>
          </cell>
          <cell r="C5063" t="str">
            <v>20.7500.3026.22</v>
          </cell>
          <cell r="D5063" t="str">
            <v>IT.75.1629.194</v>
          </cell>
          <cell r="F5063" t="str">
            <v>8.2.1_0,4 кВ и ниже с ТТ_средства коммерческого учета электрической энергии (мощности) трехфазные прямого включения</v>
          </cell>
          <cell r="G5063">
            <v>2022</v>
          </cell>
          <cell r="I5063">
            <v>1</v>
          </cell>
        </row>
        <row r="5064">
          <cell r="B5064" t="str">
            <v>Установка счетчиков (Анциферов В.П.)</v>
          </cell>
          <cell r="C5064" t="str">
            <v>20.7500.3081.22</v>
          </cell>
          <cell r="D5064" t="str">
            <v>IT.75.1629.195</v>
          </cell>
          <cell r="F5064" t="str">
            <v>8.2.1_0,4 кВ и ниже с ТТ_средства коммерческого учета электрической энергии (мощности) трехфазные прямого включения</v>
          </cell>
          <cell r="G5064">
            <v>2022</v>
          </cell>
          <cell r="I5064">
            <v>1</v>
          </cell>
        </row>
        <row r="5065">
          <cell r="B5065" t="str">
            <v>Установка счетчиков (Мальцева Г.А.)</v>
          </cell>
          <cell r="C5065" t="str">
            <v>20.7500.3157.22</v>
          </cell>
          <cell r="D5065" t="str">
            <v>IT.75.1629.196</v>
          </cell>
          <cell r="F5065" t="str">
            <v>8.2.1_0,4 кВ и ниже с ТТ_средства коммерческого учета электрической энергии (мощности) трехфазные прямого включения</v>
          </cell>
          <cell r="G5065">
            <v>2022</v>
          </cell>
          <cell r="I5065">
            <v>1</v>
          </cell>
        </row>
        <row r="5066">
          <cell r="B5066" t="str">
            <v>Установка счетчиков (Чекишева В.М.)</v>
          </cell>
          <cell r="C5066" t="str">
            <v>20.7500.3163.22</v>
          </cell>
          <cell r="D5066" t="str">
            <v>IT.75.1629.197</v>
          </cell>
          <cell r="F5066" t="str">
            <v>8.2.1_0,4 кВ и ниже с ТТ_средства коммерческого учета электрической энергии (мощности) трехфазные прямого включения</v>
          </cell>
          <cell r="G5066">
            <v>2022</v>
          </cell>
          <cell r="I5066">
            <v>1</v>
          </cell>
        </row>
        <row r="5067">
          <cell r="B5067" t="str">
            <v>Установка счетчиков (Зимин А.Г.)</v>
          </cell>
          <cell r="C5067" t="str">
            <v>20.7500.3182.22</v>
          </cell>
          <cell r="D5067" t="str">
            <v>IT.75.1629.198</v>
          </cell>
          <cell r="F5067" t="str">
            <v>8.2.1_0,4 кВ и ниже с ТТ_средства коммерческого учета электрической энергии (мощности) трехфазные прямого включения</v>
          </cell>
          <cell r="G5067">
            <v>2022</v>
          </cell>
          <cell r="I5067">
            <v>1</v>
          </cell>
        </row>
        <row r="5068">
          <cell r="B5068" t="str">
            <v>Установка счетчиков (Базарнова С.А.)</v>
          </cell>
          <cell r="C5068" t="str">
            <v>20.7500.3494.22</v>
          </cell>
          <cell r="D5068" t="str">
            <v>IT.75.1629.199</v>
          </cell>
          <cell r="F5068" t="str">
            <v>8.2.1_0,4 кВ и ниже с ТТ_средства коммерческого учета электрической энергии (мощности) трехфазные прямого включения</v>
          </cell>
          <cell r="G5068">
            <v>2022</v>
          </cell>
          <cell r="I5068">
            <v>1</v>
          </cell>
        </row>
        <row r="5069">
          <cell r="B5069" t="str">
            <v>Установка счетчиков (Бурдинский А.В.)</v>
          </cell>
          <cell r="C5069" t="str">
            <v>20.7500.3783.22</v>
          </cell>
          <cell r="D5069" t="str">
            <v>IT.75.1629.200</v>
          </cell>
          <cell r="F5069" t="str">
            <v>8.2.1_0,4 кВ и ниже с ТТ_средства коммерческого учета электрической энергии (мощности) трехфазные прямого включения</v>
          </cell>
          <cell r="G5069">
            <v>2022</v>
          </cell>
          <cell r="I5069">
            <v>1</v>
          </cell>
        </row>
        <row r="5070">
          <cell r="B5070" t="str">
            <v>Установка счетчиков (Бянкина С.А.)</v>
          </cell>
          <cell r="C5070" t="str">
            <v>20.7500.3887.22</v>
          </cell>
          <cell r="D5070" t="str">
            <v>IT.75.1629.201</v>
          </cell>
          <cell r="F5070" t="str">
            <v>8.2.1_0,4 кВ и ниже с ТТ_средства коммерческого учета электрической энергии (мощности) трехфазные прямого включения</v>
          </cell>
          <cell r="G5070">
            <v>2022</v>
          </cell>
          <cell r="I5070">
            <v>1</v>
          </cell>
        </row>
        <row r="5071">
          <cell r="B5071" t="str">
            <v>Установка счетчиков (Алиев Я.М.)</v>
          </cell>
          <cell r="C5071" t="str">
            <v>20.7500.4211.22</v>
          </cell>
          <cell r="D5071" t="str">
            <v>IT.75.1629.202</v>
          </cell>
          <cell r="F5071" t="str">
            <v>8.2.1_0,4 кВ и ниже с ТТ_средства коммерческого учета электрической энергии (мощности) трехфазные прямого включения</v>
          </cell>
          <cell r="G5071">
            <v>2022</v>
          </cell>
          <cell r="I5071">
            <v>1</v>
          </cell>
        </row>
        <row r="5072">
          <cell r="B5072" t="str">
            <v>Установка счетчиков (ФКУ УПРДОР "ЗАБАЙКА</v>
          </cell>
          <cell r="C5072" t="str">
            <v>20.7500.465.22</v>
          </cell>
          <cell r="D5072" t="str">
            <v>IT.75.1629.203</v>
          </cell>
          <cell r="F5072" t="str">
            <v>8.2.1_0,4 кВ и ниже с ТТ_средства коммерческого учета электрической энергии (мощности) трехфазные прямого включения</v>
          </cell>
          <cell r="G5072">
            <v>2022</v>
          </cell>
          <cell r="I5072">
            <v>1</v>
          </cell>
        </row>
        <row r="5073">
          <cell r="B5073" t="str">
            <v>Установка счетчиков (ФКУ Упрдор "Забайка</v>
          </cell>
          <cell r="C5073" t="str">
            <v>20.7500.2485.22</v>
          </cell>
          <cell r="D5073" t="str">
            <v>IT.75.1629.204</v>
          </cell>
          <cell r="F5073" t="str">
            <v>8.2.1_0,4 кВ и ниже с ТТ_средства коммерческого учета электрической энергии (мощности) трехфазные прямого включения</v>
          </cell>
          <cell r="G5073">
            <v>2022</v>
          </cell>
          <cell r="I5073">
            <v>1</v>
          </cell>
        </row>
        <row r="5074">
          <cell r="B5074" t="str">
            <v>Установка счетчиков (Цыбенова А.В.)</v>
          </cell>
          <cell r="C5074" t="str">
            <v>20.7500.1236.22</v>
          </cell>
          <cell r="D5074" t="str">
            <v>IT.75.1628.513</v>
          </cell>
          <cell r="F5074" t="str">
            <v>8.2.1_0,4 кВ и ниже с ТТ_средства коммерческого учета электрической энергии (мощности) трехфазные прямого включения</v>
          </cell>
          <cell r="G5074">
            <v>2022</v>
          </cell>
          <cell r="I5074">
            <v>1</v>
          </cell>
        </row>
        <row r="5075">
          <cell r="B5075" t="str">
            <v>Установка счетчиков (Эпов Э.В.)</v>
          </cell>
          <cell r="C5075" t="str">
            <v>20.7500.1148.22</v>
          </cell>
          <cell r="D5075" t="str">
            <v>IT.75.1628.514</v>
          </cell>
          <cell r="F5075" t="str">
            <v>8.2.1_0,4 кВ и ниже с ТТ_средства коммерческого учета электрической энергии (мощности) трехфазные прямого включения</v>
          </cell>
          <cell r="G5075">
            <v>2022</v>
          </cell>
          <cell r="I5075">
            <v>1</v>
          </cell>
        </row>
        <row r="5076">
          <cell r="B5076" t="str">
            <v>Установка счетчиков (Дегтярёва Е.В.)</v>
          </cell>
          <cell r="C5076" t="str">
            <v>20.7500.1141.22</v>
          </cell>
          <cell r="D5076" t="str">
            <v>IT.75.1628.515</v>
          </cell>
          <cell r="F5076" t="str">
            <v>8.2.1_0,4 кВ и ниже с ТТ_средства коммерческого учета электрической энергии (мощности) трехфазные прямого включения</v>
          </cell>
          <cell r="G5076">
            <v>2022</v>
          </cell>
          <cell r="I5076">
            <v>1</v>
          </cell>
        </row>
        <row r="5077">
          <cell r="B5077" t="str">
            <v>Установка счетчиков (Перевалов С.Г.)</v>
          </cell>
          <cell r="C5077" t="str">
            <v>20.7500.1434.22</v>
          </cell>
          <cell r="D5077" t="str">
            <v>IT.75.1628.516</v>
          </cell>
          <cell r="F5077" t="str">
            <v>8.2.1_0,4 кВ и ниже с ТТ_средства коммерческого учета электрической энергии (мощности) трехфазные прямого включения</v>
          </cell>
          <cell r="G5077">
            <v>2022</v>
          </cell>
          <cell r="I5077">
            <v>1</v>
          </cell>
        </row>
        <row r="5078">
          <cell r="B5078" t="str">
            <v>Установка счетчиков (Ветошкин А.С.)</v>
          </cell>
          <cell r="C5078" t="str">
            <v>20.7500.1420.22</v>
          </cell>
          <cell r="D5078" t="str">
            <v>IT.75.1628.517</v>
          </cell>
          <cell r="F5078" t="str">
            <v>8.2.1_0,4 кВ и ниже с ТТ_средства коммерческого учета электрической энергии (мощности) трехфазные прямого включения</v>
          </cell>
          <cell r="G5078">
            <v>2022</v>
          </cell>
          <cell r="I5078">
            <v>1</v>
          </cell>
        </row>
        <row r="5079">
          <cell r="B5079" t="str">
            <v>Установка счетчиков (Луговская С.В.)</v>
          </cell>
          <cell r="C5079" t="str">
            <v>20.7500.1503.22</v>
          </cell>
          <cell r="D5079" t="str">
            <v>IT.75.1628.518</v>
          </cell>
          <cell r="F5079" t="str">
            <v>8.2.1_0,4 кВ и ниже с ТТ_средства коммерческого учета электрической энергии (мощности) трехфазные прямого включения</v>
          </cell>
          <cell r="G5079">
            <v>2022</v>
          </cell>
          <cell r="I5079">
            <v>1</v>
          </cell>
        </row>
        <row r="5080">
          <cell r="B5080" t="str">
            <v>Установка счетчиков (Агишева Ю.А.)</v>
          </cell>
          <cell r="C5080" t="str">
            <v>20.7500.1616.22</v>
          </cell>
          <cell r="D5080" t="str">
            <v>IT.75.1628.519</v>
          </cell>
          <cell r="F5080" t="str">
            <v>8.2.1_0,4 кВ и ниже с ТТ_средства коммерческого учета электрической энергии (мощности) трехфазные прямого включения</v>
          </cell>
          <cell r="G5080">
            <v>2022</v>
          </cell>
          <cell r="I5080">
            <v>1</v>
          </cell>
        </row>
        <row r="5081">
          <cell r="B5081" t="str">
            <v>Установка счетчиков (Юрченко А.А.)</v>
          </cell>
          <cell r="C5081" t="str">
            <v>20.7500.1894.22</v>
          </cell>
          <cell r="D5081" t="str">
            <v>IT.75.1628.520</v>
          </cell>
          <cell r="F5081" t="str">
            <v>8.2.1_0,4 кВ и ниже с ТТ_средства коммерческого учета электрической энергии (мощности) трехфазные прямого включения</v>
          </cell>
          <cell r="G5081">
            <v>2022</v>
          </cell>
          <cell r="I5081">
            <v>1</v>
          </cell>
        </row>
        <row r="5082">
          <cell r="B5082" t="str">
            <v>Установка счетчиков (Попов С.Н.)</v>
          </cell>
          <cell r="C5082" t="str">
            <v>20.7500.1736.22</v>
          </cell>
          <cell r="D5082" t="str">
            <v>IT.75.1628.521</v>
          </cell>
          <cell r="F5082" t="str">
            <v>8.2.1_0,4 кВ и ниже с ТТ_средства коммерческого учета электрической энергии (мощности) трехфазные прямого включения</v>
          </cell>
          <cell r="G5082">
            <v>2022</v>
          </cell>
          <cell r="I5082">
            <v>1</v>
          </cell>
        </row>
        <row r="5083">
          <cell r="B5083" t="str">
            <v>Установка счетчиков (Черепанов С.А.)</v>
          </cell>
          <cell r="C5083" t="str">
            <v>20.7500.2083.22</v>
          </cell>
          <cell r="D5083" t="str">
            <v>IT.75.1628.522</v>
          </cell>
          <cell r="F5083" t="str">
            <v>8.2.1_0,4 кВ и ниже с ТТ_средства коммерческого учета электрической энергии (мощности) трехфазные прямого включения</v>
          </cell>
          <cell r="G5083">
            <v>2022</v>
          </cell>
          <cell r="I5083">
            <v>1</v>
          </cell>
        </row>
        <row r="5084">
          <cell r="B5084" t="str">
            <v>Установка счетчиков (Костылёва Д.Н.)</v>
          </cell>
          <cell r="C5084" t="str">
            <v>20.7500.2164.22</v>
          </cell>
          <cell r="D5084" t="str">
            <v>IT.75.1628.523</v>
          </cell>
          <cell r="F5084" t="str">
            <v>8.2.1_0,4 кВ и ниже с ТТ_средства коммерческого учета электрической энергии (мощности) трехфазные прямого включения</v>
          </cell>
          <cell r="G5084">
            <v>2022</v>
          </cell>
          <cell r="I5084">
            <v>1</v>
          </cell>
        </row>
        <row r="5085">
          <cell r="B5085" t="str">
            <v>Установка счетчиков (Янькова Т.И.)</v>
          </cell>
          <cell r="C5085" t="str">
            <v>20.7500.2157.22</v>
          </cell>
          <cell r="D5085" t="str">
            <v>IT.75.1628.524</v>
          </cell>
          <cell r="F5085" t="str">
            <v>8.2.1_0,4 кВ и ниже с ТТ_средства коммерческого учета электрической энергии (мощности) трехфазные прямого включения</v>
          </cell>
          <cell r="G5085">
            <v>2022</v>
          </cell>
          <cell r="I5085">
            <v>1</v>
          </cell>
        </row>
        <row r="5086">
          <cell r="B5086" t="str">
            <v>Установка счетчиков (Соколова Л.А.)</v>
          </cell>
          <cell r="C5086" t="str">
            <v>20.7500.2210.22</v>
          </cell>
          <cell r="D5086" t="str">
            <v>IT.75.1628.525</v>
          </cell>
          <cell r="F5086" t="str">
            <v>8.2.1_0,4 кВ и ниже с ТТ_средства коммерческого учета электрической энергии (мощности) трехфазные прямого включения</v>
          </cell>
          <cell r="G5086">
            <v>2022</v>
          </cell>
          <cell r="I5086">
            <v>1</v>
          </cell>
        </row>
        <row r="5087">
          <cell r="B5087" t="str">
            <v>Установка счетчиков (Кондратьева Н.А.)</v>
          </cell>
          <cell r="C5087" t="str">
            <v>20.7500.2211.22</v>
          </cell>
          <cell r="D5087" t="str">
            <v>IT.75.1628.526</v>
          </cell>
          <cell r="F5087" t="str">
            <v>8.2.1_0,4 кВ и ниже с ТТ_средства коммерческого учета электрической энергии (мощности) трехфазные прямого включения</v>
          </cell>
          <cell r="G5087">
            <v>2022</v>
          </cell>
          <cell r="I5087">
            <v>1</v>
          </cell>
        </row>
        <row r="5088">
          <cell r="B5088" t="str">
            <v>Установка счетчиков (Ковтун А.А.)</v>
          </cell>
          <cell r="C5088" t="str">
            <v>20.7500.2235.22</v>
          </cell>
          <cell r="D5088" t="str">
            <v>IT.75.1628.527</v>
          </cell>
          <cell r="F5088" t="str">
            <v>8.2.1_0,4 кВ и ниже с ТТ_средства коммерческого учета электрической энергии (мощности) трехфазные прямого включения</v>
          </cell>
          <cell r="G5088">
            <v>2022</v>
          </cell>
          <cell r="I5088">
            <v>1</v>
          </cell>
        </row>
        <row r="5089">
          <cell r="B5089" t="str">
            <v>Установка счетчиков (Гушлов В.В.)</v>
          </cell>
          <cell r="C5089" t="str">
            <v>20.7500.2243.22</v>
          </cell>
          <cell r="D5089" t="str">
            <v>IT.75.1628.528</v>
          </cell>
          <cell r="F5089" t="str">
            <v>8.2.1_0,4 кВ и ниже с ТТ_средства коммерческого учета электрической энергии (мощности) трехфазные прямого включения</v>
          </cell>
          <cell r="G5089">
            <v>2022</v>
          </cell>
          <cell r="I5089">
            <v>1</v>
          </cell>
        </row>
        <row r="5090">
          <cell r="B5090" t="str">
            <v>Установка счетчиков (Чипизубов А.Н.)</v>
          </cell>
          <cell r="C5090" t="str">
            <v>20.7500.2304.22</v>
          </cell>
          <cell r="D5090" t="str">
            <v>IT.75.1628.529</v>
          </cell>
          <cell r="F5090" t="str">
            <v>8.2.1_0,4 кВ и ниже с ТТ_средства коммерческого учета электрической энергии (мощности) трехфазные прямого включения</v>
          </cell>
          <cell r="G5090">
            <v>2022</v>
          </cell>
          <cell r="I5090">
            <v>1</v>
          </cell>
        </row>
        <row r="5091">
          <cell r="B5091" t="str">
            <v>Установка счетчиков (Битц А.Е.)</v>
          </cell>
          <cell r="C5091" t="str">
            <v>20.7500.2636.22</v>
          </cell>
          <cell r="D5091" t="str">
            <v>IT.75.1628.530</v>
          </cell>
          <cell r="F5091" t="str">
            <v>8.2.1_0,4 кВ и ниже с ТТ_средства коммерческого учета электрической энергии (мощности) трехфазные прямого включения</v>
          </cell>
          <cell r="G5091">
            <v>2022</v>
          </cell>
          <cell r="I5091">
            <v>1</v>
          </cell>
        </row>
        <row r="5092">
          <cell r="B5092" t="str">
            <v>Установка счетчиков (Попуванов А.С.)</v>
          </cell>
          <cell r="C5092" t="str">
            <v>20.7500.167.22</v>
          </cell>
          <cell r="D5092" t="str">
            <v>IT.75.1628.531</v>
          </cell>
          <cell r="F5092" t="str">
            <v>8.2.1_0,4 кВ и ниже с ТТ_средства коммерческого учета электрической энергии (мощности) трехфазные прямого включения</v>
          </cell>
          <cell r="G5092">
            <v>2022</v>
          </cell>
          <cell r="I5092">
            <v>1</v>
          </cell>
        </row>
        <row r="5093">
          <cell r="B5093" t="str">
            <v>Установка счетчиков (Кривоносенко А.В.)</v>
          </cell>
          <cell r="C5093" t="str">
            <v>20.7500.2778.22</v>
          </cell>
          <cell r="D5093" t="str">
            <v>IT.75.1628.532</v>
          </cell>
          <cell r="F5093" t="str">
            <v>8.2.1_0,4 кВ и ниже с ТТ_средства коммерческого учета электрической энергии (мощности) трехфазные прямого включения</v>
          </cell>
          <cell r="G5093">
            <v>2022</v>
          </cell>
          <cell r="I5093">
            <v>1</v>
          </cell>
        </row>
        <row r="5094">
          <cell r="B5094" t="str">
            <v>Установка счетчиков (Филипов Р.В.)</v>
          </cell>
          <cell r="C5094" t="str">
            <v>20.7500.2047.22</v>
          </cell>
          <cell r="D5094" t="str">
            <v>IT.75.1628.533</v>
          </cell>
          <cell r="F5094" t="str">
            <v>8.2.1_0,4 кВ и ниже с ТТ_средства коммерческого учета электрической энергии (мощности) трехфазные прямого включения</v>
          </cell>
          <cell r="G5094">
            <v>2022</v>
          </cell>
          <cell r="I5094">
            <v>1</v>
          </cell>
        </row>
        <row r="5095">
          <cell r="B5095" t="str">
            <v>Установка счетчиков (Мозговая В.А.)</v>
          </cell>
          <cell r="C5095" t="str">
            <v>20.7500.2884.22</v>
          </cell>
          <cell r="D5095" t="str">
            <v>IT.75.1628.534</v>
          </cell>
          <cell r="F5095" t="str">
            <v>8.2.1_0,4 кВ и ниже с ТТ_средства коммерческого учета электрической энергии (мощности) трехфазные прямого включения</v>
          </cell>
          <cell r="G5095">
            <v>2022</v>
          </cell>
          <cell r="I5095">
            <v>1</v>
          </cell>
        </row>
        <row r="5096">
          <cell r="B5096" t="str">
            <v>Установка счетчиков (Сизов В.И.)</v>
          </cell>
          <cell r="C5096" t="str">
            <v>20.7500.838.22</v>
          </cell>
          <cell r="D5096" t="str">
            <v>IT.75.1628.535</v>
          </cell>
          <cell r="F5096" t="str">
            <v>8.2.1_0,4 кВ и ниже с ТТ_средства коммерческого учета электрической энергии (мощности) трехфазные прямого включения</v>
          </cell>
          <cell r="G5096">
            <v>2022</v>
          </cell>
          <cell r="I5096">
            <v>1</v>
          </cell>
        </row>
        <row r="5097">
          <cell r="B5097" t="str">
            <v>Установка счетчиков (Вергун А.А.)</v>
          </cell>
          <cell r="C5097" t="str">
            <v>20.7500.998.22</v>
          </cell>
          <cell r="D5097" t="str">
            <v>IT.75.1628.536</v>
          </cell>
          <cell r="F5097" t="str">
            <v>8.2.1_0,4 кВ и ниже с ТТ_средства коммерческого учета электрической энергии (мощности) трехфазные прямого включения</v>
          </cell>
          <cell r="G5097">
            <v>2022</v>
          </cell>
          <cell r="I5097">
            <v>1</v>
          </cell>
        </row>
        <row r="5098">
          <cell r="B5098" t="str">
            <v>Установка счетчиков (Мещереков А.М.)</v>
          </cell>
          <cell r="C5098" t="str">
            <v>20.7500.1094.22</v>
          </cell>
          <cell r="D5098" t="str">
            <v>IT.75.1628.537</v>
          </cell>
          <cell r="F5098" t="str">
            <v>8.2.1_0,4 кВ и ниже с ТТ_средства коммерческого учета электрической энергии (мощности) трехфазные прямого включения</v>
          </cell>
          <cell r="G5098">
            <v>2022</v>
          </cell>
          <cell r="I5098">
            <v>1</v>
          </cell>
        </row>
        <row r="5099">
          <cell r="B5099" t="str">
            <v>Установка счетчиков (Аюрова Ц.Ц.)</v>
          </cell>
          <cell r="C5099" t="str">
            <v>20.7500.2095.22</v>
          </cell>
          <cell r="D5099" t="str">
            <v>IT.75.1628.538</v>
          </cell>
          <cell r="F5099" t="str">
            <v>8.2.1_0,4 кВ и ниже с ТТ_средства коммерческого учета электрической энергии (мощности) трехфазные прямого включения</v>
          </cell>
          <cell r="G5099">
            <v>2022</v>
          </cell>
          <cell r="I5099">
            <v>1</v>
          </cell>
        </row>
        <row r="5100">
          <cell r="B5100" t="str">
            <v>Установка счетчиков (Мордовин К.В.)</v>
          </cell>
          <cell r="C5100" t="str">
            <v>20.7500.1786.22</v>
          </cell>
          <cell r="D5100" t="str">
            <v>IT.75.1628.539</v>
          </cell>
          <cell r="F5100" t="str">
            <v>8.2.1_0,4 кВ и ниже с ТТ_средства коммерческого учета электрической энергии (мощности) трехфазные прямого включения</v>
          </cell>
          <cell r="G5100">
            <v>2022</v>
          </cell>
          <cell r="I5100">
            <v>1</v>
          </cell>
        </row>
        <row r="5101">
          <cell r="B5101" t="str">
            <v>Установка счетчиков (Тюкавкин А.Г.)</v>
          </cell>
          <cell r="C5101" t="str">
            <v>20.7500.2735.22</v>
          </cell>
          <cell r="D5101" t="str">
            <v>IT.75.1628.540</v>
          </cell>
          <cell r="F5101" t="str">
            <v>8.2.1_0,4 кВ и ниже с ТТ_средства коммерческого учета электрической энергии (мощности) трехфазные прямого включения</v>
          </cell>
          <cell r="G5101">
            <v>2022</v>
          </cell>
          <cell r="I5101">
            <v>1</v>
          </cell>
        </row>
        <row r="5102">
          <cell r="B5102" t="str">
            <v>Установка счетчиков (Утенкова Л.В.)</v>
          </cell>
          <cell r="C5102" t="str">
            <v>20.7500.2497.22</v>
          </cell>
          <cell r="D5102" t="str">
            <v>IT.75.1628.541</v>
          </cell>
          <cell r="F5102" t="str">
            <v>8.2.1_0,4 кВ и ниже с ТТ_средства коммерческого учета электрической энергии (мощности) трехфазные прямого включения</v>
          </cell>
          <cell r="G5102">
            <v>2022</v>
          </cell>
          <cell r="I5102">
            <v>1</v>
          </cell>
        </row>
        <row r="5103">
          <cell r="B5103" t="str">
            <v>Установка счетчиков (Голомидова М.М.)</v>
          </cell>
          <cell r="C5103" t="str">
            <v>20.7500.834.22</v>
          </cell>
          <cell r="D5103" t="str">
            <v>IT.75.1628.542</v>
          </cell>
          <cell r="F5103" t="str">
            <v>8.2.1_0,4 кВ и ниже с ТТ_средства коммерческого учета электрической энергии (мощности) трехфазные прямого включения</v>
          </cell>
          <cell r="G5103">
            <v>2022</v>
          </cell>
          <cell r="I5103">
            <v>1</v>
          </cell>
        </row>
        <row r="5104">
          <cell r="B5104" t="str">
            <v>Установка счетчиков (Намдаков С.С.)</v>
          </cell>
          <cell r="C5104" t="str">
            <v>20.7500.360.22</v>
          </cell>
          <cell r="D5104" t="str">
            <v>IT.75.1628.543</v>
          </cell>
          <cell r="F5104" t="str">
            <v>8.2.1_0,4 кВ и ниже с ТТ_средства коммерческого учета электрической энергии (мощности) трехфазные прямого включения</v>
          </cell>
          <cell r="G5104">
            <v>2022</v>
          </cell>
          <cell r="I5104">
            <v>1</v>
          </cell>
        </row>
        <row r="5105">
          <cell r="B5105" t="str">
            <v>Установка счетчиков (Малаховская В.Ю.)</v>
          </cell>
          <cell r="C5105" t="str">
            <v>20.7500.437.22</v>
          </cell>
          <cell r="D5105" t="str">
            <v>IT.75.1628.544</v>
          </cell>
          <cell r="F5105" t="str">
            <v>8.2.1_0,4 кВ и ниже с ТТ_средства коммерческого учета электрической энергии (мощности) трехфазные прямого включения</v>
          </cell>
          <cell r="G5105">
            <v>2022</v>
          </cell>
          <cell r="I5105">
            <v>1</v>
          </cell>
        </row>
        <row r="5106">
          <cell r="B5106" t="str">
            <v>Установка счетчиков (Баранова В.С.)</v>
          </cell>
          <cell r="C5106" t="str">
            <v>20.7500.483.22</v>
          </cell>
          <cell r="D5106" t="str">
            <v>IT.75.1628.545</v>
          </cell>
          <cell r="F5106" t="str">
            <v>8.2.1_0,4 кВ и ниже с ТТ_средства коммерческого учета электрической энергии (мощности) трехфазные прямого включения</v>
          </cell>
          <cell r="G5106">
            <v>2022</v>
          </cell>
          <cell r="I5106">
            <v>1</v>
          </cell>
        </row>
        <row r="5107">
          <cell r="B5107" t="str">
            <v>Установка счетчиков (Шустов А.С.)</v>
          </cell>
          <cell r="C5107" t="str">
            <v>20.7500.1224.22</v>
          </cell>
          <cell r="D5107" t="str">
            <v>IT.75.1628.546</v>
          </cell>
          <cell r="F5107" t="str">
            <v>8.2.1_0,4 кВ и ниже с ТТ_средства коммерческого учета электрической энергии (мощности) трехфазные прямого включения</v>
          </cell>
          <cell r="G5107">
            <v>2022</v>
          </cell>
          <cell r="I5107">
            <v>1</v>
          </cell>
        </row>
        <row r="5108">
          <cell r="B5108" t="str">
            <v>Установка счетчиков (Злыгостева Р.И.)</v>
          </cell>
          <cell r="C5108" t="str">
            <v>20.7500.1012.22</v>
          </cell>
          <cell r="D5108" t="str">
            <v>IT.75.1628.547</v>
          </cell>
          <cell r="F5108" t="str">
            <v>8.2.1_0,4 кВ и ниже с ТТ_средства коммерческого учета электрической энергии (мощности) трехфазные прямого включения</v>
          </cell>
          <cell r="G5108">
            <v>2022</v>
          </cell>
          <cell r="I5108">
            <v>1</v>
          </cell>
        </row>
        <row r="5109">
          <cell r="B5109" t="str">
            <v>Установка счетчиков (Гладышев В.Г.)</v>
          </cell>
          <cell r="C5109" t="str">
            <v>20.7500.2952.22</v>
          </cell>
          <cell r="D5109" t="str">
            <v>IT.75.1628.548</v>
          </cell>
          <cell r="F5109" t="str">
            <v>8.2.1_0,4 кВ и ниже с ТТ_средства коммерческого учета электрической энергии (мощности) трехфазные прямого включения</v>
          </cell>
          <cell r="G5109">
            <v>2022</v>
          </cell>
          <cell r="I5109">
            <v>1</v>
          </cell>
        </row>
        <row r="5110">
          <cell r="B5110" t="str">
            <v>Установка счетчиков (Литвинцев С.Н.)</v>
          </cell>
          <cell r="C5110" t="str">
            <v>20.7500.1113.20</v>
          </cell>
          <cell r="D5110" t="str">
            <v>IT.75.1628.549</v>
          </cell>
          <cell r="F5110" t="str">
            <v>8.2.1_0,4 кВ и ниже с ТТ_средства коммерческого учета электрической энергии (мощности) трехфазные прямого включения</v>
          </cell>
          <cell r="G5110">
            <v>2022</v>
          </cell>
          <cell r="I5110">
            <v>1</v>
          </cell>
        </row>
        <row r="5111">
          <cell r="B5111" t="str">
            <v>Установка счетчиков (Арутюнян И.Н.)</v>
          </cell>
          <cell r="C5111" t="str">
            <v>20.7500.98.20</v>
          </cell>
          <cell r="D5111" t="str">
            <v>IT.75.1628.550</v>
          </cell>
          <cell r="F5111" t="str">
            <v>8.2.1_0,4 кВ и ниже с ТТ_средства коммерческого учета электрической энергии (мощности) трехфазные прямого включения</v>
          </cell>
          <cell r="G5111">
            <v>2022</v>
          </cell>
          <cell r="I5111">
            <v>1</v>
          </cell>
        </row>
        <row r="5112">
          <cell r="B5112" t="str">
            <v>Установка счетчиков (Башкатова Л.М.)</v>
          </cell>
          <cell r="C5112" t="str">
            <v>20.7500.1384.20</v>
          </cell>
          <cell r="D5112" t="str">
            <v>IT.75.1628.551</v>
          </cell>
          <cell r="F5112" t="str">
            <v>8.2.1_0,4 кВ и ниже с ТТ_средства коммерческого учета электрической энергии (мощности) трехфазные прямого включения</v>
          </cell>
          <cell r="G5112">
            <v>2022</v>
          </cell>
          <cell r="I5112">
            <v>1</v>
          </cell>
        </row>
        <row r="5113">
          <cell r="B5113" t="str">
            <v>Установка счетчиков (ООО "ТУНМАО")</v>
          </cell>
          <cell r="C5113" t="str">
            <v>20.7500.1346.22</v>
          </cell>
          <cell r="D5113" t="str">
            <v>IT.75.1628.552</v>
          </cell>
          <cell r="F5113" t="str">
            <v>8.2.1_0,4 кВ и ниже с ТТ_средства коммерческого учета электрической энергии (мощности) трехфазные прямого включения</v>
          </cell>
          <cell r="G5113">
            <v>2022</v>
          </cell>
          <cell r="I5113">
            <v>1</v>
          </cell>
        </row>
        <row r="5114">
          <cell r="B5114" t="str">
            <v>Установка счетчиков (Администрация СП "К</v>
          </cell>
          <cell r="C5114" t="str">
            <v>20.7500.3562.22</v>
          </cell>
          <cell r="D5114" t="str">
            <v>IT.75.1628.553</v>
          </cell>
          <cell r="F5114" t="str">
            <v>8.2.1_0,4 кВ и ниже с ТТ_средства коммерческого учета электрической энергии (мощности) трехфазные прямого включения</v>
          </cell>
          <cell r="G5114">
            <v>2022</v>
          </cell>
          <cell r="I5114">
            <v>1</v>
          </cell>
        </row>
        <row r="5115">
          <cell r="B5115" t="str">
            <v>Установка счетчиков (Тартынская А.Г.)</v>
          </cell>
          <cell r="C5115" t="str">
            <v>20.7500.3712.22</v>
          </cell>
          <cell r="D5115" t="str">
            <v>IT.75.1628.554</v>
          </cell>
          <cell r="F5115" t="str">
            <v>8.2.1_0,4 кВ и ниже с ТТ_средства коммерческого учета электрической энергии (мощности) трехфазные прямого включения</v>
          </cell>
          <cell r="G5115">
            <v>2022</v>
          </cell>
          <cell r="I5115">
            <v>1</v>
          </cell>
        </row>
        <row r="5116">
          <cell r="B5116" t="str">
            <v>Установка счетчиков (Шнырева Е.В.)</v>
          </cell>
          <cell r="C5116" t="str">
            <v>20.7500.3958.22</v>
          </cell>
          <cell r="D5116" t="str">
            <v>IT.75.1628.555</v>
          </cell>
          <cell r="F5116" t="str">
            <v>8.2.1_0,4 кВ и ниже с ТТ_средства коммерческого учета электрической энергии (мощности) трехфазные прямого включения</v>
          </cell>
          <cell r="G5116">
            <v>2022</v>
          </cell>
          <cell r="I5116">
            <v>1</v>
          </cell>
        </row>
        <row r="5117">
          <cell r="B5117" t="str">
            <v>Установка счетчиков (Шимохина В.М.)</v>
          </cell>
          <cell r="C5117" t="str">
            <v>20.7500.3962.22</v>
          </cell>
          <cell r="D5117" t="str">
            <v>IT.75.1628.556</v>
          </cell>
          <cell r="F5117" t="str">
            <v>8.2.1_0,4 кВ и ниже с ТТ_средства коммерческого учета электрической энергии (мощности) трехфазные прямого включения</v>
          </cell>
          <cell r="G5117">
            <v>2022</v>
          </cell>
          <cell r="I5117">
            <v>1</v>
          </cell>
        </row>
        <row r="5118">
          <cell r="B5118" t="str">
            <v>Установка счетчиков (Ядрышникова И.Г.)</v>
          </cell>
          <cell r="C5118" t="str">
            <v>20.7500.4055.22</v>
          </cell>
          <cell r="D5118" t="str">
            <v>IT.75.1628.557</v>
          </cell>
          <cell r="F5118" t="str">
            <v>8.2.1_0,4 кВ и ниже с ТТ_средства коммерческого учета электрической энергии (мощности) трехфазные прямого включения</v>
          </cell>
          <cell r="G5118">
            <v>2022</v>
          </cell>
          <cell r="I5118">
            <v>1</v>
          </cell>
        </row>
        <row r="5119">
          <cell r="B5119" t="str">
            <v>Установка счетчиков (Барила С.В.)</v>
          </cell>
          <cell r="C5119" t="str">
            <v>20.7500.4135.22</v>
          </cell>
          <cell r="D5119" t="str">
            <v>IT.75.1628.558</v>
          </cell>
          <cell r="F5119" t="str">
            <v>8.2.1_0,4 кВ и ниже с ТТ_средства коммерческого учета электрической энергии (мощности) трехфазные прямого включения</v>
          </cell>
          <cell r="G5119">
            <v>2022</v>
          </cell>
          <cell r="I5119">
            <v>1</v>
          </cell>
        </row>
        <row r="5120">
          <cell r="B5120" t="str">
            <v>Установка счетчиков (Воросов Е.А.)</v>
          </cell>
          <cell r="C5120" t="str">
            <v>20.7500.3188.22</v>
          </cell>
          <cell r="D5120" t="str">
            <v>IT.75.1628.559</v>
          </cell>
          <cell r="F5120" t="str">
            <v>8.2.1_0,4 кВ и ниже с ТТ_средства коммерческого учета электрической энергии (мощности) трехфазные прямого включения</v>
          </cell>
          <cell r="G5120">
            <v>2022</v>
          </cell>
          <cell r="I5120">
            <v>1</v>
          </cell>
        </row>
        <row r="5121">
          <cell r="B5121" t="str">
            <v>Установка счетчиков (Дмитренко Л.В.)</v>
          </cell>
          <cell r="C5121" t="str">
            <v>20.7500.2074.22</v>
          </cell>
          <cell r="D5121" t="str">
            <v>IT.75.1628.560</v>
          </cell>
          <cell r="F5121" t="str">
            <v>8.2.1_0,4 кВ и ниже с ТТ_средства коммерческого учета электрической энергии (мощности) трехфазные прямого включения</v>
          </cell>
          <cell r="G5121">
            <v>2022</v>
          </cell>
          <cell r="I5121">
            <v>1</v>
          </cell>
        </row>
        <row r="5122">
          <cell r="B5122" t="str">
            <v>Установка счетчиков (Власов А.В.)</v>
          </cell>
          <cell r="C5122" t="str">
            <v>20.7500.2469.22</v>
          </cell>
          <cell r="D5122" t="str">
            <v>IT.75.1628.561</v>
          </cell>
          <cell r="F5122" t="str">
            <v>8.2.1_0,4 кВ и ниже с ТТ_средства коммерческого учета электрической энергии (мощности) трехфазные прямого включения</v>
          </cell>
          <cell r="G5122">
            <v>2022</v>
          </cell>
          <cell r="I5122">
            <v>1</v>
          </cell>
        </row>
        <row r="5123">
          <cell r="B5123" t="str">
            <v>Установка счетчиков (ФКУ Упрдор "Забайка</v>
          </cell>
          <cell r="C5123" t="str">
            <v>20.7500.2838.22</v>
          </cell>
          <cell r="D5123" t="str">
            <v>IT.75.1628.562</v>
          </cell>
          <cell r="F5123" t="str">
            <v>8.2.1_0,4 кВ и ниже с ТТ_средства коммерческого учета электрической энергии (мощности) трехфазные прямого включения</v>
          </cell>
          <cell r="G5123">
            <v>2022</v>
          </cell>
          <cell r="I5123">
            <v>1</v>
          </cell>
        </row>
        <row r="5124">
          <cell r="B5124" t="str">
            <v>Установка счетчиков (Маршев Д.Ю.)</v>
          </cell>
          <cell r="C5124" t="str">
            <v>20.7500.2861.22</v>
          </cell>
          <cell r="D5124" t="str">
            <v>IT.75.1628.563</v>
          </cell>
          <cell r="F5124" t="str">
            <v>8.2.1_0,4 кВ и ниже с ТТ_средства коммерческого учета электрической энергии (мощности) трехфазные прямого включения</v>
          </cell>
          <cell r="G5124">
            <v>2022</v>
          </cell>
          <cell r="I5124">
            <v>1</v>
          </cell>
        </row>
        <row r="5125">
          <cell r="B5125" t="str">
            <v>Установка счетчиков (Косяков А.М.)</v>
          </cell>
          <cell r="C5125" t="str">
            <v>20.7500.2957.22</v>
          </cell>
          <cell r="D5125" t="str">
            <v>IT.75.1628.564</v>
          </cell>
          <cell r="F5125" t="str">
            <v>8.2.1_0,4 кВ и ниже с ТТ_средства коммерческого учета электрической энергии (мощности) трехфазные прямого включения</v>
          </cell>
          <cell r="G5125">
            <v>2022</v>
          </cell>
          <cell r="I5125">
            <v>1</v>
          </cell>
        </row>
        <row r="5126">
          <cell r="B5126" t="str">
            <v>Установка счетчиков (Плиев Р.Т.)</v>
          </cell>
          <cell r="C5126" t="str">
            <v>20.7500.3011.22</v>
          </cell>
          <cell r="D5126" t="str">
            <v>IT.75.1628.565</v>
          </cell>
          <cell r="F5126" t="str">
            <v>8.2.1_0,4 кВ и ниже с ТТ_средства коммерческого учета электрической энергии (мощности) трехфазные прямого включения</v>
          </cell>
          <cell r="G5126">
            <v>2022</v>
          </cell>
          <cell r="I5126">
            <v>1</v>
          </cell>
        </row>
        <row r="5127">
          <cell r="B5127" t="str">
            <v>Установка счетчиков (Петров А.Г.)</v>
          </cell>
          <cell r="C5127" t="str">
            <v>20.7500.3061.22</v>
          </cell>
          <cell r="D5127" t="str">
            <v>IT.75.1628.566</v>
          </cell>
          <cell r="F5127" t="str">
            <v>8.2.1_0,4 кВ и ниже с ТТ_средства коммерческого учета электрической энергии (мощности) трехфазные прямого включения</v>
          </cell>
          <cell r="G5127">
            <v>2022</v>
          </cell>
          <cell r="I5127">
            <v>1</v>
          </cell>
        </row>
        <row r="5128">
          <cell r="B5128" t="str">
            <v>Установка счетчиков (Михайлов С.А.)</v>
          </cell>
          <cell r="C5128" t="str">
            <v>20.7500.3172.22</v>
          </cell>
          <cell r="D5128" t="str">
            <v>IT.75.1628.567</v>
          </cell>
          <cell r="F5128" t="str">
            <v>8.2.1_0,4 кВ и ниже с ТТ_средства коммерческого учета электрической энергии (мощности) трехфазные прямого включения</v>
          </cell>
          <cell r="G5128">
            <v>2022</v>
          </cell>
          <cell r="I5128">
            <v>1</v>
          </cell>
        </row>
        <row r="5129">
          <cell r="B5129" t="str">
            <v>Установка счетчиков (Золотухин А.А.)</v>
          </cell>
          <cell r="C5129" t="str">
            <v>20.7500.3227.22</v>
          </cell>
          <cell r="D5129" t="str">
            <v>IT.75.1628.568</v>
          </cell>
          <cell r="F5129" t="str">
            <v>8.2.1_0,4 кВ и ниже с ТТ_средства коммерческого учета электрической энергии (мощности) трехфазные прямого включения</v>
          </cell>
          <cell r="G5129">
            <v>2022</v>
          </cell>
          <cell r="I5129">
            <v>1</v>
          </cell>
        </row>
        <row r="5130">
          <cell r="B5130" t="str">
            <v>Установка счетчиков (Жанчипов Д.Б.)</v>
          </cell>
          <cell r="C5130" t="str">
            <v>20.7500.2161.22</v>
          </cell>
          <cell r="D5130" t="str">
            <v>IT.75.1628.569</v>
          </cell>
          <cell r="F5130" t="str">
            <v>8.2.1_0,4 кВ и ниже с ТТ_средства коммерческого учета электрической энергии (мощности) трехфазные прямого включения</v>
          </cell>
          <cell r="G5130">
            <v>2022</v>
          </cell>
          <cell r="I5130">
            <v>1</v>
          </cell>
        </row>
        <row r="5131">
          <cell r="B5131" t="str">
            <v>Установка счетчиков (Ларионов Н.А.)</v>
          </cell>
          <cell r="C5131" t="str">
            <v>20.7500.2198.22</v>
          </cell>
          <cell r="D5131" t="str">
            <v>IT.75.1628.570</v>
          </cell>
          <cell r="F5131" t="str">
            <v>8.2.1_0,4 кВ и ниже с ТТ_средства коммерческого учета электрической энергии (мощности) трехфазные прямого включения</v>
          </cell>
          <cell r="G5131">
            <v>2022</v>
          </cell>
          <cell r="I5131">
            <v>1</v>
          </cell>
        </row>
        <row r="5132">
          <cell r="B5132" t="str">
            <v>Установка счетчиков (Кузнецов Ю.С.)</v>
          </cell>
          <cell r="C5132" t="str">
            <v>20.7500.2680.22</v>
          </cell>
          <cell r="D5132" t="str">
            <v>IT.75.1628.571</v>
          </cell>
          <cell r="F5132" t="str">
            <v>8.2.1_0,4 кВ и ниже с ТТ_средства коммерческого учета электрической энергии (мощности) трехфазные прямого включения</v>
          </cell>
          <cell r="G5132">
            <v>2022</v>
          </cell>
          <cell r="I5132">
            <v>1</v>
          </cell>
        </row>
        <row r="5133">
          <cell r="B5133" t="str">
            <v>Установка счетчиков (Засимов С.Н.)</v>
          </cell>
          <cell r="C5133" t="str">
            <v>20.7500.3069.22</v>
          </cell>
          <cell r="D5133" t="str">
            <v>IT.75.1628.572</v>
          </cell>
          <cell r="F5133" t="str">
            <v>8.2.1_0,4 кВ и ниже с ТТ_средства коммерческого учета электрической энергии (мощности) трехфазные прямого включения</v>
          </cell>
          <cell r="G5133">
            <v>2022</v>
          </cell>
          <cell r="I5133">
            <v>1</v>
          </cell>
        </row>
        <row r="5134">
          <cell r="B5134" t="str">
            <v>Установка счетчиков (ПАО "Вымпелком")</v>
          </cell>
          <cell r="C5134" t="str">
            <v>20.7500.71.22</v>
          </cell>
          <cell r="D5134" t="str">
            <v>IT.75.1628.574</v>
          </cell>
          <cell r="F5134" t="str">
            <v>8.2.1_0,4 кВ и ниже с ТТ_средства коммерческого учета электрической энергии (мощности) трехфазные прямого включения</v>
          </cell>
          <cell r="G5134">
            <v>2022</v>
          </cell>
          <cell r="I5134">
            <v>1</v>
          </cell>
        </row>
        <row r="5135">
          <cell r="B5135" t="str">
            <v>Установка счетчиков (ПАО "Ростелеком")</v>
          </cell>
          <cell r="C5135" t="str">
            <v>20.7500.961.22</v>
          </cell>
          <cell r="D5135" t="str">
            <v>IT.75.1628.575</v>
          </cell>
          <cell r="F5135" t="str">
            <v>8.2.1_0,4 кВ и ниже с ТТ_средства коммерческого учета электрической энергии (мощности) трехфазные прямого включения</v>
          </cell>
          <cell r="G5135">
            <v>2022</v>
          </cell>
          <cell r="I5135">
            <v>1</v>
          </cell>
        </row>
        <row r="5136">
          <cell r="B5136" t="str">
            <v>Установка счетчиков (Кудрявцев А.С.)</v>
          </cell>
          <cell r="C5136" t="str">
            <v>20.7500.1564.22</v>
          </cell>
          <cell r="D5136" t="str">
            <v>IT.75.1628.576</v>
          </cell>
          <cell r="F5136" t="str">
            <v>8.2.1_0,4 кВ и ниже с ТТ_средства коммерческого учета электрической энергии (мощности) трехфазные прямого включения</v>
          </cell>
          <cell r="G5136">
            <v>2022</v>
          </cell>
          <cell r="I5136">
            <v>1</v>
          </cell>
        </row>
        <row r="5137">
          <cell r="B5137" t="str">
            <v>Установка счетчиков (Бянкин О.Г.)</v>
          </cell>
          <cell r="C5137" t="str">
            <v>20.7500.3132.22</v>
          </cell>
          <cell r="D5137" t="str">
            <v>IT.75.1628.577</v>
          </cell>
          <cell r="F5137" t="str">
            <v>8.2.1_0,4 кВ и ниже с ТТ_средства коммерческого учета электрической энергии (мощности) трехфазные прямого включения</v>
          </cell>
          <cell r="G5137">
            <v>2022</v>
          </cell>
          <cell r="I5137">
            <v>1</v>
          </cell>
        </row>
        <row r="5138">
          <cell r="B5138" t="str">
            <v>Установка счетчиков (Коротыгин А.Д.)</v>
          </cell>
          <cell r="C5138" t="str">
            <v>20.7500.3938.22</v>
          </cell>
          <cell r="D5138" t="str">
            <v>IT.75.1628.578</v>
          </cell>
          <cell r="F5138" t="str">
            <v>8.2.1_0,4 кВ и ниже с ТТ_средства коммерческого учета электрической энергии (мощности) трехфазные прямого включения</v>
          </cell>
          <cell r="G5138">
            <v>2022</v>
          </cell>
          <cell r="I5138">
            <v>1</v>
          </cell>
        </row>
        <row r="5139">
          <cell r="B5139" t="str">
            <v>Установка счетчиков (Савельева Т.М.)</v>
          </cell>
          <cell r="C5139" t="str">
            <v>20.7500.3123.22</v>
          </cell>
          <cell r="D5139" t="str">
            <v>IT.75.1628.579</v>
          </cell>
          <cell r="F5139" t="str">
            <v>8.2.1_0,4 кВ и ниже с ТТ_средства коммерческого учета электрической энергии (мощности) трехфазные прямого включения</v>
          </cell>
          <cell r="G5139">
            <v>2022</v>
          </cell>
          <cell r="I5139">
            <v>1</v>
          </cell>
        </row>
        <row r="5140">
          <cell r="B5140" t="str">
            <v>Установка счетчиков (ООО "Петровское")</v>
          </cell>
          <cell r="C5140" t="str">
            <v>20.7500.3868.22</v>
          </cell>
          <cell r="D5140" t="str">
            <v>IT.75.1628.580</v>
          </cell>
          <cell r="F5140" t="str">
            <v>8.2.1_0,4 кВ и ниже с ТТ_средства коммерческого учета электрической энергии (мощности) трехфазные прямого включения</v>
          </cell>
          <cell r="G5140">
            <v>2022</v>
          </cell>
          <cell r="I5140">
            <v>1</v>
          </cell>
        </row>
        <row r="5141">
          <cell r="B5141" t="str">
            <v>Установка счетчиков (Панксеп Л.Г.)</v>
          </cell>
          <cell r="C5141" t="str">
            <v>20.7500.4046.22</v>
          </cell>
          <cell r="D5141" t="str">
            <v>IT.75.1629.206</v>
          </cell>
          <cell r="F5141" t="str">
            <v>8.2.1_0,4 кВ и ниже с ТТ_средства коммерческого учета электрической энергии (мощности) трехфазные прямого включения</v>
          </cell>
          <cell r="G5141">
            <v>2022</v>
          </cell>
          <cell r="I5141">
            <v>1</v>
          </cell>
        </row>
        <row r="5142">
          <cell r="B5142" t="str">
            <v>Установка счетчиков (Федурин А.Н.)</v>
          </cell>
          <cell r="C5142" t="str">
            <v>20.7500.4191.22</v>
          </cell>
          <cell r="D5142" t="str">
            <v>IT.75.1629.207</v>
          </cell>
          <cell r="F5142" t="str">
            <v>8.2.1_0,4 кВ и ниже с ТТ_средства коммерческого учета электрической энергии (мощности) трехфазные прямого включения</v>
          </cell>
          <cell r="G5142">
            <v>2022</v>
          </cell>
          <cell r="I5142">
            <v>1</v>
          </cell>
        </row>
        <row r="5143">
          <cell r="B5143" t="str">
            <v>Установка счетчиков (Мищеславская Т.О.)</v>
          </cell>
          <cell r="C5143" t="str">
            <v>20.7500.3709.22</v>
          </cell>
          <cell r="D5143" t="str">
            <v>IT.75.1629.208</v>
          </cell>
          <cell r="F5143" t="str">
            <v>8.2.1_0,4 кВ и ниже с ТТ_средства коммерческого учета электрической энергии (мощности) трехфазные прямого включения</v>
          </cell>
          <cell r="G5143">
            <v>2022</v>
          </cell>
          <cell r="I5143">
            <v>1</v>
          </cell>
        </row>
        <row r="5144">
          <cell r="B5144" t="str">
            <v>Установка счетчиков (Батуева Е.М.)</v>
          </cell>
          <cell r="C5144" t="str">
            <v>20.7500.617.22</v>
          </cell>
          <cell r="D5144" t="str">
            <v>IT.75.1629.209</v>
          </cell>
          <cell r="F5144" t="str">
            <v>8.2.1_0,4 кВ и ниже с ТТ_средства коммерческого учета электрической энергии (мощности) трехфазные прямого включения</v>
          </cell>
          <cell r="G5144">
            <v>2022</v>
          </cell>
          <cell r="I5144">
            <v>1</v>
          </cell>
        </row>
        <row r="5145">
          <cell r="B5145" t="str">
            <v>Установка счетчиков (Зуенков А.А.)</v>
          </cell>
          <cell r="C5145" t="str">
            <v>20.7500.1678.22</v>
          </cell>
          <cell r="D5145" t="str">
            <v>IT.75.1629.210</v>
          </cell>
          <cell r="F5145" t="str">
            <v>8.2.1_0,4 кВ и ниже с ТТ_средства коммерческого учета электрической энергии (мощности) трехфазные прямого включения</v>
          </cell>
          <cell r="G5145">
            <v>2022</v>
          </cell>
          <cell r="I5145">
            <v>1</v>
          </cell>
        </row>
        <row r="5146">
          <cell r="B5146" t="str">
            <v>Установка счетчиков (Аюров З.Н.)</v>
          </cell>
          <cell r="C5146" t="str">
            <v>20.7500.1569.22</v>
          </cell>
          <cell r="D5146" t="str">
            <v>IT.75.1629.211</v>
          </cell>
          <cell r="F5146" t="str">
            <v>8.2.1_0,4 кВ и ниже с ТТ_средства коммерческого учета электрической энергии (мощности) трехфазные прямого включения</v>
          </cell>
          <cell r="G5146">
            <v>2022</v>
          </cell>
          <cell r="I5146">
            <v>1</v>
          </cell>
        </row>
        <row r="5147">
          <cell r="B5147" t="str">
            <v>Установка счетчиков (Сильченок Л.А.)</v>
          </cell>
          <cell r="C5147" t="str">
            <v>20.7500.1688.22</v>
          </cell>
          <cell r="D5147" t="str">
            <v>IT.75.1629.212</v>
          </cell>
          <cell r="F5147" t="str">
            <v>8.2.1_0,4 кВ и ниже с ТТ_средства коммерческого учета электрической энергии (мощности) трехфазные прямого включения</v>
          </cell>
          <cell r="G5147">
            <v>2022</v>
          </cell>
          <cell r="I5147">
            <v>1</v>
          </cell>
        </row>
        <row r="5148">
          <cell r="B5148" t="str">
            <v>Установка счетчиков (Лисихина К.С.)</v>
          </cell>
          <cell r="C5148" t="str">
            <v>20.7500.1656.22</v>
          </cell>
          <cell r="D5148" t="str">
            <v>IT.75.1629.213</v>
          </cell>
          <cell r="F5148" t="str">
            <v>8.2.1_0,4 кВ и ниже с ТТ_средства коммерческого учета электрической энергии (мощности) трехфазные прямого включения</v>
          </cell>
          <cell r="G5148">
            <v>2022</v>
          </cell>
          <cell r="I5148">
            <v>1</v>
          </cell>
        </row>
        <row r="5149">
          <cell r="B5149" t="str">
            <v>Установка счетчиков (Федоров П.Г.)</v>
          </cell>
          <cell r="C5149" t="str">
            <v>20.7500.1789.22</v>
          </cell>
          <cell r="D5149" t="str">
            <v>IT.75.1629.214</v>
          </cell>
          <cell r="F5149" t="str">
            <v>8.2.1_0,4 кВ и ниже с ТТ_средства коммерческого учета электрической энергии (мощности) трехфазные прямого включения</v>
          </cell>
          <cell r="G5149">
            <v>2022</v>
          </cell>
          <cell r="I5149">
            <v>1</v>
          </cell>
        </row>
        <row r="5150">
          <cell r="B5150" t="str">
            <v>Установка счетчиков (Дашеев С.С.)</v>
          </cell>
          <cell r="C5150" t="str">
            <v>20.7500.1874.22</v>
          </cell>
          <cell r="D5150" t="str">
            <v>IT.75.1629.215</v>
          </cell>
          <cell r="F5150" t="str">
            <v>8.2.1_0,4 кВ и ниже с ТТ_средства коммерческого учета электрической энергии (мощности) трехфазные прямого включения</v>
          </cell>
          <cell r="G5150">
            <v>2022</v>
          </cell>
          <cell r="I5150">
            <v>1</v>
          </cell>
        </row>
        <row r="5151">
          <cell r="B5151" t="str">
            <v>Установка счетчиков (Богданова О.Г.)</v>
          </cell>
          <cell r="C5151" t="str">
            <v>20.7500.2343.22</v>
          </cell>
          <cell r="D5151" t="str">
            <v>IT.75.1629.216</v>
          </cell>
          <cell r="F5151" t="str">
            <v>8.2.1_0,4 кВ и ниже с ТТ_средства коммерческого учета электрической энергии (мощности) трехфазные прямого включения</v>
          </cell>
          <cell r="G5151">
            <v>2022</v>
          </cell>
          <cell r="I5151">
            <v>1</v>
          </cell>
        </row>
        <row r="5152">
          <cell r="B5152" t="str">
            <v>Установка счетчиков (Урбаева В.С.)</v>
          </cell>
          <cell r="C5152" t="str">
            <v>20.7500.2466.22</v>
          </cell>
          <cell r="D5152" t="str">
            <v>IT.75.1629.217</v>
          </cell>
          <cell r="F5152" t="str">
            <v>8.2.1_0,4 кВ и ниже с ТТ_средства коммерческого учета электрической энергии (мощности) трехфазные прямого включения</v>
          </cell>
          <cell r="G5152">
            <v>2022</v>
          </cell>
          <cell r="I5152">
            <v>1</v>
          </cell>
        </row>
        <row r="5153">
          <cell r="B5153" t="str">
            <v>Установка счетчиков (Нордукян Е.Н.)</v>
          </cell>
          <cell r="C5153" t="str">
            <v>20.7500.1544.22</v>
          </cell>
          <cell r="D5153" t="str">
            <v>IT.75.1628.582</v>
          </cell>
          <cell r="F5153" t="str">
            <v>8.2.1_0,4 кВ и ниже с ТТ_средства коммерческого учета электрической энергии (мощности) трехфазные прямого включения</v>
          </cell>
          <cell r="G5153">
            <v>2022</v>
          </cell>
          <cell r="I5153">
            <v>1</v>
          </cell>
        </row>
        <row r="5154">
          <cell r="B5154" t="str">
            <v>Установка счетчиков (Непомнящих Г.А.)</v>
          </cell>
          <cell r="C5154" t="str">
            <v>20.7500.1655.22</v>
          </cell>
          <cell r="D5154" t="str">
            <v>IT.75.1628.583</v>
          </cell>
          <cell r="F5154" t="str">
            <v>8.2.1_0,4 кВ и ниже с ТТ_средства коммерческого учета электрической энергии (мощности) трехфазные прямого включения</v>
          </cell>
          <cell r="G5154">
            <v>2022</v>
          </cell>
          <cell r="I5154">
            <v>1</v>
          </cell>
        </row>
        <row r="5155">
          <cell r="B5155" t="str">
            <v>Установка счетчиков (Дансаранова Д.Д.)</v>
          </cell>
          <cell r="C5155" t="str">
            <v>20.7500.1764.22</v>
          </cell>
          <cell r="D5155" t="str">
            <v>IT.75.1628.584</v>
          </cell>
          <cell r="F5155" t="str">
            <v>8.2.1_0,4 кВ и ниже с ТТ_средства коммерческого учета электрической энергии (мощности) трехфазные прямого включения</v>
          </cell>
          <cell r="G5155">
            <v>2022</v>
          </cell>
          <cell r="I5155">
            <v>1</v>
          </cell>
        </row>
        <row r="5156">
          <cell r="B5156" t="str">
            <v>Установка счетчиков (Лосолов З.Д.)</v>
          </cell>
          <cell r="C5156" t="str">
            <v>20.7500.1837.22</v>
          </cell>
          <cell r="D5156" t="str">
            <v>IT.75.1628.585</v>
          </cell>
          <cell r="F5156" t="str">
            <v>8.2.1_0,4 кВ и ниже с ТТ_средства коммерческого учета электрической энергии (мощности) трехфазные прямого включения</v>
          </cell>
          <cell r="G5156">
            <v>2022</v>
          </cell>
          <cell r="I5156">
            <v>1</v>
          </cell>
        </row>
        <row r="5157">
          <cell r="B5157" t="str">
            <v>Установка счетчиков (Тютина Е.В.)</v>
          </cell>
          <cell r="C5157" t="str">
            <v>20.7500.1502.22</v>
          </cell>
          <cell r="D5157" t="str">
            <v>IT.75.1628.586</v>
          </cell>
          <cell r="F5157" t="str">
            <v>8.2.1_0,4 кВ и ниже с ТТ_средства коммерческого учета электрической энергии (мощности) трехфазные прямого включения</v>
          </cell>
          <cell r="G5157">
            <v>2022</v>
          </cell>
          <cell r="I5157">
            <v>1</v>
          </cell>
        </row>
        <row r="5158">
          <cell r="B5158" t="str">
            <v>Установка счетчиков (Асланян З.Х.)</v>
          </cell>
          <cell r="C5158" t="str">
            <v>20.7500.1798.22</v>
          </cell>
          <cell r="D5158" t="str">
            <v>IT.75.1628.587</v>
          </cell>
          <cell r="F5158" t="str">
            <v>8.2.1_0,4 кВ и ниже с ТТ_средства коммерческого учета электрической энергии (мощности) трехфазные прямого включения</v>
          </cell>
          <cell r="G5158">
            <v>2022</v>
          </cell>
          <cell r="I5158">
            <v>1</v>
          </cell>
        </row>
        <row r="5159">
          <cell r="B5159" t="str">
            <v>Установка счетчиков (Загревская Е.В.)</v>
          </cell>
          <cell r="C5159" t="str">
            <v>20.7500.1952.22</v>
          </cell>
          <cell r="D5159" t="str">
            <v>IT.75.1628.588</v>
          </cell>
          <cell r="F5159" t="str">
            <v>8.2.1_0,4 кВ и ниже с ТТ_средства коммерческого учета электрической энергии (мощности) трехфазные прямого включения</v>
          </cell>
          <cell r="G5159">
            <v>2022</v>
          </cell>
          <cell r="I5159">
            <v>1</v>
          </cell>
        </row>
        <row r="5160">
          <cell r="B5160" t="str">
            <v>Установка счетчиков (Селезнев А.В.)</v>
          </cell>
          <cell r="C5160" t="str">
            <v>20.7500.2322.22</v>
          </cell>
          <cell r="D5160" t="str">
            <v>IT.75.1628.589</v>
          </cell>
          <cell r="F5160" t="str">
            <v>8.2.1_0,4 кВ и ниже с ТТ_средства коммерческого учета электрической энергии (мощности) трехфазные прямого включения</v>
          </cell>
          <cell r="G5160">
            <v>2022</v>
          </cell>
          <cell r="I5160">
            <v>1</v>
          </cell>
        </row>
        <row r="5161">
          <cell r="B5161" t="str">
            <v>Установка счетчиков (Григорьев В.С.)</v>
          </cell>
          <cell r="C5161" t="str">
            <v>20.7500.2391.22</v>
          </cell>
          <cell r="D5161" t="str">
            <v>IT.75.1628.590</v>
          </cell>
          <cell r="F5161" t="str">
            <v>8.2.1_0,4 кВ и ниже с ТТ_средства коммерческого учета электрической энергии (мощности) трехфазные прямого включения</v>
          </cell>
          <cell r="G5161">
            <v>2022</v>
          </cell>
          <cell r="I5161">
            <v>1</v>
          </cell>
        </row>
        <row r="5162">
          <cell r="B5162" t="str">
            <v>Установка счетчиков (Сусекова А.Р.)</v>
          </cell>
          <cell r="C5162" t="str">
            <v>20.7500.3384.21</v>
          </cell>
          <cell r="D5162" t="str">
            <v>IT.75.1628.591</v>
          </cell>
          <cell r="F5162" t="str">
            <v>8.2.1_0,4 кВ и ниже с ТТ_средства коммерческого учета электрической энергии (мощности) трехфазные прямого включения</v>
          </cell>
          <cell r="G5162">
            <v>2022</v>
          </cell>
          <cell r="I5162">
            <v>1</v>
          </cell>
        </row>
        <row r="5163">
          <cell r="B5163" t="str">
            <v>Установка счетчиков (ИП Рыкова О.А.)</v>
          </cell>
          <cell r="C5163" t="str">
            <v>20.7500.2818.22</v>
          </cell>
          <cell r="D5163" t="str">
            <v>IT.75.1628.592</v>
          </cell>
          <cell r="F5163" t="str">
            <v>8.2.1_0,4 кВ и ниже с ТТ_средства коммерческого учета электрической энергии (мощности) трехфазные прямого включения</v>
          </cell>
          <cell r="G5163">
            <v>2022</v>
          </cell>
          <cell r="I5163">
            <v>1</v>
          </cell>
        </row>
        <row r="5164">
          <cell r="B5164" t="str">
            <v>Установка счетчиков (Сивых А.С.)</v>
          </cell>
          <cell r="C5164" t="str">
            <v>20.7500.327.22</v>
          </cell>
          <cell r="D5164" t="str">
            <v>IT.75.1629.218</v>
          </cell>
          <cell r="F5164" t="str">
            <v>8.2.1_0,4 кВ и ниже с ТТ_средства коммерческого учета электрической энергии (мощности) трехфазные прямого включения</v>
          </cell>
          <cell r="G5164">
            <v>2022</v>
          </cell>
          <cell r="I5164">
            <v>1</v>
          </cell>
        </row>
        <row r="5165">
          <cell r="B5165" t="str">
            <v>Установка счетчиков (Романова И.И.)</v>
          </cell>
          <cell r="C5165" t="str">
            <v>20.7500.1507.22</v>
          </cell>
          <cell r="D5165" t="str">
            <v>IT.75.1628.594</v>
          </cell>
          <cell r="F5165" t="str">
            <v>8.2.1_0,4 кВ и ниже с ТТ_средства коммерческого учета электрической энергии (мощности) трехфазные прямого включения</v>
          </cell>
          <cell r="G5165">
            <v>2022</v>
          </cell>
          <cell r="I5165">
            <v>1</v>
          </cell>
        </row>
        <row r="5166">
          <cell r="B5166" t="str">
            <v>Установка счетчиков (Вранчан И.А.)</v>
          </cell>
          <cell r="C5166" t="str">
            <v>20.7500.2984.22</v>
          </cell>
          <cell r="D5166" t="str">
            <v>IT.75.1629.219</v>
          </cell>
          <cell r="F5166" t="str">
            <v>8.2.1_0,4 кВ и ниже с ТТ_средства коммерческого учета электрической энергии (мощности) трехфазные прямого включения</v>
          </cell>
          <cell r="G5166">
            <v>2022</v>
          </cell>
          <cell r="I5166">
            <v>1</v>
          </cell>
        </row>
        <row r="5167">
          <cell r="B5167" t="str">
            <v>Установка счетчиков (Милюхина Д.С.)</v>
          </cell>
          <cell r="C5167" t="str">
            <v>20.7500.2830.21</v>
          </cell>
          <cell r="D5167" t="str">
            <v>IT.75.1629.220</v>
          </cell>
          <cell r="F5167" t="str">
            <v>8.2.1_0,4 кВ и ниже с ТТ_средства коммерческого учета электрической энергии (мощности) трехфазные прямого включения</v>
          </cell>
          <cell r="G5167">
            <v>2022</v>
          </cell>
          <cell r="I5167">
            <v>1</v>
          </cell>
        </row>
        <row r="5168">
          <cell r="B5168" t="str">
            <v>Установка счетчиков (Слобченко Т.С.)</v>
          </cell>
          <cell r="C5168" t="str">
            <v>20.7500.3432.21</v>
          </cell>
          <cell r="D5168" t="str">
            <v>IT.75.1629.221</v>
          </cell>
          <cell r="F5168" t="str">
            <v>8.2.1_0,4 кВ и ниже с ТТ_средства коммерческого учета электрической энергии (мощности) трехфазные прямого включения</v>
          </cell>
          <cell r="G5168">
            <v>2022</v>
          </cell>
          <cell r="I5168">
            <v>1</v>
          </cell>
        </row>
        <row r="5169">
          <cell r="B5169" t="str">
            <v>Установка счетчиков (ИП Чипизубов А.А.)</v>
          </cell>
          <cell r="C5169" t="str">
            <v>20.7500.3602.21</v>
          </cell>
          <cell r="D5169" t="str">
            <v>IT.75.1629.222</v>
          </cell>
          <cell r="F5169" t="str">
            <v>8.2.1_0,4 кВ и ниже с ТТ_средства коммерческого учета электрической энергии (мощности) трехфазные прямого включения</v>
          </cell>
          <cell r="G5169">
            <v>2022</v>
          </cell>
          <cell r="I5169">
            <v>1</v>
          </cell>
        </row>
        <row r="5170">
          <cell r="B5170" t="str">
            <v>Установка счетчиков (Мозгунов А.М.)</v>
          </cell>
          <cell r="C5170" t="str">
            <v>20.7500.384.22</v>
          </cell>
          <cell r="D5170" t="str">
            <v>IT.75.1629.223</v>
          </cell>
          <cell r="F5170" t="str">
            <v>8.2.1_0,4 кВ и ниже с ТТ_средства коммерческого учета электрической энергии (мощности) трехфазные прямого включения</v>
          </cell>
          <cell r="G5170">
            <v>2022</v>
          </cell>
          <cell r="I5170">
            <v>1</v>
          </cell>
        </row>
        <row r="5171">
          <cell r="B5171" t="str">
            <v>Установка счетчиков (Чайковская А.А.)</v>
          </cell>
          <cell r="C5171" t="str">
            <v>20.7500.487.22</v>
          </cell>
          <cell r="D5171" t="str">
            <v>IT.75.1629.224</v>
          </cell>
          <cell r="F5171" t="str">
            <v>8.2.1_0,4 кВ и ниже с ТТ_средства коммерческого учета электрической энергии (мощности) трехфазные прямого включения</v>
          </cell>
          <cell r="G5171">
            <v>2022</v>
          </cell>
          <cell r="I5171">
            <v>1</v>
          </cell>
        </row>
        <row r="5172">
          <cell r="B5172" t="str">
            <v>Установка счетчиков (Авдеева И.М.)</v>
          </cell>
          <cell r="C5172" t="str">
            <v>20.7500.899.22</v>
          </cell>
          <cell r="D5172" t="str">
            <v>IT.75.1629.225</v>
          </cell>
          <cell r="F5172" t="str">
            <v>8.2.1_0,4 кВ и ниже с ТТ_средства коммерческого учета электрической энергии (мощности) трехфазные прямого включения</v>
          </cell>
          <cell r="G5172">
            <v>2022</v>
          </cell>
          <cell r="I5172">
            <v>1</v>
          </cell>
        </row>
        <row r="5173">
          <cell r="B5173" t="str">
            <v>Установка счетчиков (Титова И.А.)</v>
          </cell>
          <cell r="C5173" t="str">
            <v>20.7500.1070.22</v>
          </cell>
          <cell r="D5173" t="str">
            <v>IT.75.1629.226</v>
          </cell>
          <cell r="F5173" t="str">
            <v>8.2.1_0,4 кВ и ниже с ТТ_средства коммерческого учета электрической энергии (мощности) трехфазные прямого включения</v>
          </cell>
          <cell r="G5173">
            <v>2022</v>
          </cell>
          <cell r="I5173">
            <v>1</v>
          </cell>
        </row>
        <row r="5174">
          <cell r="B5174" t="str">
            <v>Установка счетчиков Коммунальник</v>
          </cell>
          <cell r="C5174" t="str">
            <v>20.7500.2560.22</v>
          </cell>
          <cell r="D5174" t="str">
            <v>IT.75.1625.666</v>
          </cell>
          <cell r="F5174" t="str">
            <v>8.2.1_0,4 кВ и ниже с ТТ_средства коммерческого учета электрической энергии (мощности) трехфазные прямого включения</v>
          </cell>
          <cell r="G5174">
            <v>2022</v>
          </cell>
          <cell r="I5174">
            <v>1</v>
          </cell>
        </row>
        <row r="5175">
          <cell r="B5175" t="str">
            <v>Установка счетчиков (ПАО "МТС")</v>
          </cell>
          <cell r="C5175" t="str">
            <v>20.7500.2643.22</v>
          </cell>
          <cell r="D5175" t="str">
            <v>IT.75.1629.227</v>
          </cell>
          <cell r="F5175" t="str">
            <v>8.2.1_0,4 кВ и ниже с ТТ_средства коммерческого учета электрической энергии (мощности) трехфазные прямого включения</v>
          </cell>
          <cell r="G5175">
            <v>2022</v>
          </cell>
          <cell r="I5175">
            <v>1</v>
          </cell>
        </row>
        <row r="5176">
          <cell r="B5176" t="str">
            <v>Установка счетчиков (ПАО "МТС")</v>
          </cell>
          <cell r="C5176" t="str">
            <v>20.7500.2641.22</v>
          </cell>
          <cell r="D5176" t="str">
            <v>IT.75.1629.228</v>
          </cell>
          <cell r="F5176" t="str">
            <v>8.2.1_0,4 кВ и ниже с ТТ_средства коммерческого учета электрической энергии (мощности) трехфазные прямого включения</v>
          </cell>
          <cell r="G5176">
            <v>2022</v>
          </cell>
          <cell r="I5176">
            <v>1</v>
          </cell>
        </row>
        <row r="5177">
          <cell r="B5177" t="str">
            <v>Установка счетчиков (ПАО "МТС")</v>
          </cell>
          <cell r="C5177" t="str">
            <v>20.7500.3152.22</v>
          </cell>
          <cell r="D5177" t="str">
            <v>IT.75.1629.229</v>
          </cell>
          <cell r="F5177" t="str">
            <v>8.2.1_0,4 кВ и ниже с ТТ_средства коммерческого учета электрической энергии (мощности) трехфазные прямого включения</v>
          </cell>
          <cell r="G5177">
            <v>2022</v>
          </cell>
          <cell r="I5177">
            <v>1</v>
          </cell>
        </row>
        <row r="5178">
          <cell r="B5178" t="str">
            <v>Установка счетчиков (Санжаев Э.Д.)</v>
          </cell>
          <cell r="C5178" t="str">
            <v>20.7500.484.22</v>
          </cell>
          <cell r="D5178" t="str">
            <v>IT.75.1629.230</v>
          </cell>
          <cell r="F5178" t="str">
            <v>8.2.1_0,4 кВ и ниже с ТТ_средства коммерческого учета электрической энергии (мощности) трехфазные прямого включения</v>
          </cell>
          <cell r="G5178">
            <v>2022</v>
          </cell>
          <cell r="I5178">
            <v>1</v>
          </cell>
        </row>
        <row r="5179">
          <cell r="B5179" t="str">
            <v>Установка счетчиков (Гомбоева Д.Ц.)</v>
          </cell>
          <cell r="C5179" t="str">
            <v>20.7500.510.22</v>
          </cell>
          <cell r="D5179" t="str">
            <v>IT.75.1629.231</v>
          </cell>
          <cell r="F5179" t="str">
            <v>8.2.1_0,4 кВ и ниже с ТТ_средства коммерческого учета электрической энергии (мощности) трехфазные прямого включения</v>
          </cell>
          <cell r="G5179">
            <v>2022</v>
          </cell>
          <cell r="I5179">
            <v>1</v>
          </cell>
        </row>
        <row r="5180">
          <cell r="B5180" t="str">
            <v>Установка счетчиков (Кашапов Р.В.)</v>
          </cell>
          <cell r="C5180" t="str">
            <v>20.7500.1157.22</v>
          </cell>
          <cell r="D5180" t="str">
            <v>IT.75.1629.232</v>
          </cell>
          <cell r="F5180" t="str">
            <v>8.2.1_0,4 кВ и ниже с ТТ_средства коммерческого учета электрической энергии (мощности) трехфазные прямого включения</v>
          </cell>
          <cell r="G5180">
            <v>2022</v>
          </cell>
          <cell r="I5180">
            <v>1</v>
          </cell>
        </row>
        <row r="5181">
          <cell r="B5181" t="str">
            <v>Установка счетчиков (Игнатьев А.Н.)</v>
          </cell>
          <cell r="C5181" t="str">
            <v>20.7500.1248.22</v>
          </cell>
          <cell r="D5181" t="str">
            <v>IT.75.1629.233</v>
          </cell>
          <cell r="F5181" t="str">
            <v>8.2.1_0,4 кВ и ниже с ТТ_средства коммерческого учета электрической энергии (мощности) трехфазные прямого включения</v>
          </cell>
          <cell r="G5181">
            <v>2022</v>
          </cell>
          <cell r="I5181">
            <v>1</v>
          </cell>
        </row>
        <row r="5182">
          <cell r="B5182" t="str">
            <v>Установка счетчиков (Бальжинимаева Б.Б.)</v>
          </cell>
          <cell r="C5182" t="str">
            <v>20.7500.1272.22</v>
          </cell>
          <cell r="D5182" t="str">
            <v>IT.75.1629.234</v>
          </cell>
          <cell r="F5182" t="str">
            <v>8.2.1_0,4 кВ и ниже с ТТ_средства коммерческого учета электрической энергии (мощности) трехфазные прямого включения</v>
          </cell>
          <cell r="G5182">
            <v>2022</v>
          </cell>
          <cell r="I5182">
            <v>1</v>
          </cell>
        </row>
        <row r="5183">
          <cell r="B5183" t="str">
            <v>Установка счетчиков (Пунсукова И.В.)</v>
          </cell>
          <cell r="C5183" t="str">
            <v>20.7500.1620.22</v>
          </cell>
          <cell r="D5183" t="str">
            <v>IT.75.1629.235</v>
          </cell>
          <cell r="F5183" t="str">
            <v>8.2.1_0,4 кВ и ниже с ТТ_средства коммерческого учета электрической энергии (мощности) трехфазные прямого включения</v>
          </cell>
          <cell r="G5183">
            <v>2022</v>
          </cell>
          <cell r="I5183">
            <v>1</v>
          </cell>
        </row>
        <row r="5184">
          <cell r="B5184" t="str">
            <v>Установка счетчиков (Раднаева Д.Ц.)</v>
          </cell>
          <cell r="C5184" t="str">
            <v>20.7500.1662.22</v>
          </cell>
          <cell r="D5184" t="str">
            <v>IT.75.1629.236</v>
          </cell>
          <cell r="F5184" t="str">
            <v>8.2.1_0,4 кВ и ниже с ТТ_средства коммерческого учета электрической энергии (мощности) трехфазные прямого включения</v>
          </cell>
          <cell r="G5184">
            <v>2022</v>
          </cell>
          <cell r="I5184">
            <v>1</v>
          </cell>
        </row>
        <row r="5185">
          <cell r="B5185" t="str">
            <v>Установка счетчиков (Медведева Н.В.)</v>
          </cell>
          <cell r="C5185" t="str">
            <v>20.7500.1869.22</v>
          </cell>
          <cell r="D5185" t="str">
            <v>IT.75.1629.237</v>
          </cell>
          <cell r="F5185" t="str">
            <v>8.2.1_0,4 кВ и ниже с ТТ_средства коммерческого учета электрической энергии (мощности) трехфазные прямого включения</v>
          </cell>
          <cell r="G5185">
            <v>2022</v>
          </cell>
          <cell r="I5185">
            <v>1</v>
          </cell>
        </row>
        <row r="5186">
          <cell r="B5186" t="str">
            <v>Установка счетчиков (Айтбаева О.Ю.)</v>
          </cell>
          <cell r="C5186" t="str">
            <v>20.7500.2648.22</v>
          </cell>
          <cell r="D5186" t="str">
            <v>IT.75.1629.238</v>
          </cell>
          <cell r="F5186" t="str">
            <v>8.2.1_0,4 кВ и ниже с ТТ_средства коммерческого учета электрической энергии (мощности) трехфазные прямого включения</v>
          </cell>
          <cell r="G5186">
            <v>2022</v>
          </cell>
          <cell r="I5186">
            <v>1</v>
          </cell>
        </row>
        <row r="5187">
          <cell r="B5187" t="str">
            <v>Установка счетчиков (Будажапова Ц.Д.)</v>
          </cell>
          <cell r="C5187" t="str">
            <v>20.7500.3002.22</v>
          </cell>
          <cell r="D5187" t="str">
            <v>IT.75.1629.239</v>
          </cell>
          <cell r="F5187" t="str">
            <v>8.2.1_0,4 кВ и ниже с ТТ_средства коммерческого учета электрической энергии (мощности) трехфазные прямого включения</v>
          </cell>
          <cell r="G5187">
            <v>2022</v>
          </cell>
          <cell r="I5187">
            <v>1</v>
          </cell>
        </row>
        <row r="5188">
          <cell r="B5188" t="str">
            <v>Установка счетчиков (Андреева Н.А.)</v>
          </cell>
          <cell r="C5188" t="str">
            <v>20.7500.3491.21</v>
          </cell>
          <cell r="D5188" t="str">
            <v>IT.75.1629.240</v>
          </cell>
          <cell r="F5188" t="str">
            <v>8.2.1_0,4 кВ и ниже с ТТ_средства коммерческого учета электрической энергии (мощности) трехфазные прямого включения</v>
          </cell>
          <cell r="G5188">
            <v>2022</v>
          </cell>
          <cell r="I5188">
            <v>1</v>
          </cell>
        </row>
        <row r="5189">
          <cell r="B5189" t="str">
            <v>Установка счетчиков (Самаркина Е.В.)</v>
          </cell>
          <cell r="C5189" t="str">
            <v>20.7500.3722.21</v>
          </cell>
          <cell r="D5189" t="str">
            <v>IT.75.1629.241</v>
          </cell>
          <cell r="F5189" t="str">
            <v>8.2.1_0,4 кВ и ниже с ТТ_средства коммерческого учета электрической энергии (мощности) трехфазные прямого включения</v>
          </cell>
          <cell r="G5189">
            <v>2022</v>
          </cell>
          <cell r="I5189">
            <v>1</v>
          </cell>
        </row>
        <row r="5190">
          <cell r="B5190" t="str">
            <v>Установка счетчиков (Будыкин А.С.)</v>
          </cell>
          <cell r="C5190" t="str">
            <v>20.7500.43.22</v>
          </cell>
          <cell r="D5190" t="str">
            <v>IT.75.1629.242</v>
          </cell>
          <cell r="F5190" t="str">
            <v>8.2.1_0,4 кВ и ниже с ТТ_средства коммерческого учета электрической энергии (мощности) трехфазные прямого включения</v>
          </cell>
          <cell r="G5190">
            <v>2022</v>
          </cell>
          <cell r="I5190">
            <v>1</v>
          </cell>
        </row>
        <row r="5191">
          <cell r="B5191" t="str">
            <v>Установка счетчиков (Баринов А.В.)</v>
          </cell>
          <cell r="C5191" t="str">
            <v>20.7500.48.22</v>
          </cell>
          <cell r="D5191" t="str">
            <v>IT.75.1629.243</v>
          </cell>
          <cell r="F5191" t="str">
            <v>8.2.1_0,4 кВ и ниже с ТТ_средства коммерческого учета электрической энергии (мощности) трехфазные прямого включения</v>
          </cell>
          <cell r="G5191">
            <v>2022</v>
          </cell>
          <cell r="I5191">
            <v>1</v>
          </cell>
        </row>
        <row r="5192">
          <cell r="B5192" t="str">
            <v>Установка счетчиков (Колтуненко А.А.)</v>
          </cell>
          <cell r="C5192" t="str">
            <v>20.7500.105.22</v>
          </cell>
          <cell r="D5192" t="str">
            <v>IT.75.1629.244</v>
          </cell>
          <cell r="F5192" t="str">
            <v>8.2.1_0,4 кВ и ниже с ТТ_средства коммерческого учета электрической энергии (мощности) трехфазные прямого включения</v>
          </cell>
          <cell r="G5192">
            <v>2022</v>
          </cell>
          <cell r="I5192">
            <v>1</v>
          </cell>
        </row>
        <row r="5193">
          <cell r="B5193" t="str">
            <v>Установка счетчиков (Сидоренко Е.В.)</v>
          </cell>
          <cell r="C5193" t="str">
            <v>20.7500.107.22</v>
          </cell>
          <cell r="D5193" t="str">
            <v>IT.75.1629.245</v>
          </cell>
          <cell r="F5193" t="str">
            <v>8.2.1_0,4 кВ и ниже с ТТ_средства коммерческого учета электрической энергии (мощности) трехфазные прямого включения</v>
          </cell>
          <cell r="G5193">
            <v>2022</v>
          </cell>
          <cell r="I5193">
            <v>1</v>
          </cell>
        </row>
        <row r="5194">
          <cell r="B5194" t="str">
            <v>Установка счетчиков (Шунков Э.В.)</v>
          </cell>
          <cell r="C5194" t="str">
            <v>20.7500.180.22</v>
          </cell>
          <cell r="D5194" t="str">
            <v>IT.75.1629.246</v>
          </cell>
          <cell r="F5194" t="str">
            <v>8.2.1_0,4 кВ и ниже с ТТ_средства коммерческого учета электрической энергии (мощности) трехфазные прямого включения</v>
          </cell>
          <cell r="G5194">
            <v>2022</v>
          </cell>
          <cell r="I5194">
            <v>1</v>
          </cell>
        </row>
        <row r="5195">
          <cell r="B5195" t="str">
            <v>Установка счетчиков (Апрелков А.В.)</v>
          </cell>
          <cell r="C5195" t="str">
            <v>20.7500.597.22</v>
          </cell>
          <cell r="D5195" t="str">
            <v>IT.75.1629.248</v>
          </cell>
          <cell r="F5195" t="str">
            <v>8.2.1_0,4 кВ и ниже с ТТ_средства коммерческого учета электрической энергии (мощности) трехфазные прямого включения</v>
          </cell>
          <cell r="G5195">
            <v>2022</v>
          </cell>
          <cell r="I5195">
            <v>1</v>
          </cell>
        </row>
        <row r="5196">
          <cell r="B5196" t="str">
            <v>Установка счетчиков (Спиридонова Е.И.)</v>
          </cell>
          <cell r="C5196" t="str">
            <v>20.7500.1263.22</v>
          </cell>
          <cell r="D5196" t="str">
            <v>IT.75.1629.249</v>
          </cell>
          <cell r="F5196" t="str">
            <v>8.2.1_0,4 кВ и ниже с ТТ_средства коммерческого учета электрической энергии (мощности) трехфазные прямого включения</v>
          </cell>
          <cell r="G5196">
            <v>2022</v>
          </cell>
          <cell r="I5196">
            <v>1</v>
          </cell>
        </row>
        <row r="5197">
          <cell r="B5197" t="str">
            <v>Установка счетчиков (Кочедыкова Л.А.)</v>
          </cell>
          <cell r="C5197" t="str">
            <v>20.7500.1111.22</v>
          </cell>
          <cell r="D5197" t="str">
            <v>IT.75.1629.250</v>
          </cell>
          <cell r="F5197" t="str">
            <v>8.2.1_0,4 кВ и ниже с ТТ_средства коммерческого учета электрической энергии (мощности) трехфазные прямого включения</v>
          </cell>
          <cell r="G5197">
            <v>2022</v>
          </cell>
          <cell r="I5197">
            <v>1</v>
          </cell>
        </row>
        <row r="5198">
          <cell r="B5198" t="str">
            <v>Установка счетчиков (Кайдалов В.Д.)</v>
          </cell>
          <cell r="C5198" t="str">
            <v>20.7500.1137.22</v>
          </cell>
          <cell r="D5198" t="str">
            <v>IT.75.1629.251</v>
          </cell>
          <cell r="F5198" t="str">
            <v>8.2.1_0,4 кВ и ниже с ТТ_средства коммерческого учета электрической энергии (мощности) трехфазные прямого включения</v>
          </cell>
          <cell r="G5198">
            <v>2022</v>
          </cell>
          <cell r="I5198">
            <v>1</v>
          </cell>
        </row>
        <row r="5199">
          <cell r="B5199" t="str">
            <v>Установка счетчиков (Спиридонова С.Д.)</v>
          </cell>
          <cell r="C5199" t="str">
            <v>20.7500.1275.22</v>
          </cell>
          <cell r="D5199" t="str">
            <v>IT.75.1629.252</v>
          </cell>
          <cell r="F5199" t="str">
            <v>8.2.1_0,4 кВ и ниже с ТТ_средства коммерческого учета электрической энергии (мощности) трехфазные прямого включения</v>
          </cell>
          <cell r="G5199">
            <v>2022</v>
          </cell>
          <cell r="I5199">
            <v>1</v>
          </cell>
        </row>
        <row r="5200">
          <cell r="B5200" t="str">
            <v>Установка счетчиков (Забелин Е.Н.)</v>
          </cell>
          <cell r="C5200" t="str">
            <v>20.7500.1340.22</v>
          </cell>
          <cell r="D5200" t="str">
            <v>IT.75.1629.253</v>
          </cell>
          <cell r="F5200" t="str">
            <v>8.2.1_0,4 кВ и ниже с ТТ_средства коммерческого учета электрической энергии (мощности) трехфазные прямого включения</v>
          </cell>
          <cell r="G5200">
            <v>2022</v>
          </cell>
          <cell r="I5200">
            <v>1</v>
          </cell>
        </row>
        <row r="5201">
          <cell r="B5201" t="str">
            <v>Установка счетчиков (Логинова Е.А.)</v>
          </cell>
          <cell r="C5201" t="str">
            <v>20.7500.2040.22</v>
          </cell>
          <cell r="D5201" t="str">
            <v>IT.75.1629.254</v>
          </cell>
          <cell r="F5201" t="str">
            <v>8.2.1_0,4 кВ и ниже с ТТ_средства коммерческого учета электрической энергии (мощности) трехфазные прямого включения</v>
          </cell>
          <cell r="G5201">
            <v>2022</v>
          </cell>
          <cell r="I5201">
            <v>1</v>
          </cell>
        </row>
        <row r="5202">
          <cell r="B5202" t="str">
            <v>Установка счетчиков (Гундер А.В.)</v>
          </cell>
          <cell r="C5202" t="str">
            <v>20.7500.2025.22</v>
          </cell>
          <cell r="D5202" t="str">
            <v>IT.75.1629.255</v>
          </cell>
          <cell r="F5202" t="str">
            <v>8.2.1_0,4 кВ и ниже с ТТ_средства коммерческого учета электрической энергии (мощности) трехфазные прямого включения</v>
          </cell>
          <cell r="G5202">
            <v>2022</v>
          </cell>
          <cell r="I5202">
            <v>1</v>
          </cell>
        </row>
        <row r="5203">
          <cell r="B5203" t="str">
            <v>Установка счетчиков (Авдеев М.И.)</v>
          </cell>
          <cell r="C5203" t="str">
            <v>20.7500.2377.22</v>
          </cell>
          <cell r="D5203" t="str">
            <v>IT.75.1629.256</v>
          </cell>
          <cell r="F5203" t="str">
            <v>8.2.1_0,4 кВ и ниже с ТТ_средства коммерческого учета электрической энергии (мощности) трехфазные прямого включения</v>
          </cell>
          <cell r="G5203">
            <v>2022</v>
          </cell>
          <cell r="I5203">
            <v>1</v>
          </cell>
        </row>
        <row r="5204">
          <cell r="B5204" t="str">
            <v>Установка счетчиков (Гаврилова Р.А.)</v>
          </cell>
          <cell r="C5204" t="str">
            <v>20.7500.3339.20</v>
          </cell>
          <cell r="D5204" t="str">
            <v>IT.75.1629.257</v>
          </cell>
          <cell r="F5204" t="str">
            <v>8.2.1_0,4 кВ и ниже с ТТ_средства коммерческого учета электрической энергии (мощности) трехфазные прямого включения</v>
          </cell>
          <cell r="G5204">
            <v>2022</v>
          </cell>
          <cell r="I5204">
            <v>1</v>
          </cell>
        </row>
        <row r="5205">
          <cell r="B5205" t="str">
            <v>Установка счетчиков (Шестаков С.В.)</v>
          </cell>
          <cell r="C5205" t="str">
            <v>20.7500.3833.21</v>
          </cell>
          <cell r="D5205" t="str">
            <v>IT.75.1625.680</v>
          </cell>
          <cell r="F5205" t="str">
            <v>8.2.1_0,4 кВ и ниже с ТТ_средства коммерческого учета электрической энергии (мощности) трехфазные прямого включения</v>
          </cell>
          <cell r="G5205">
            <v>2022</v>
          </cell>
          <cell r="I5205">
            <v>1</v>
          </cell>
        </row>
        <row r="5206">
          <cell r="B5206" t="str">
            <v>Установка счетчиков (Большешапов А.И.)</v>
          </cell>
          <cell r="C5206" t="str">
            <v>20.7500.1721.22</v>
          </cell>
          <cell r="D5206" t="str">
            <v>IT.75.1625.814</v>
          </cell>
          <cell r="F5206" t="str">
            <v>8.2.1_0,4 кВ и ниже с ТТ_средства коммерческого учета электрической энергии (мощности) трехфазные прямого включения</v>
          </cell>
          <cell r="G5206">
            <v>2022</v>
          </cell>
          <cell r="I5206">
            <v>1</v>
          </cell>
        </row>
        <row r="5207">
          <cell r="B5207" t="str">
            <v>Установка счетчиков (ПАО "Ростелеком")</v>
          </cell>
          <cell r="C5207" t="str">
            <v>20.7500.3113.22</v>
          </cell>
          <cell r="D5207" t="str">
            <v>IT.75.1629.019</v>
          </cell>
          <cell r="F5207" t="str">
            <v>8.2.1_0,4 кВ и ниже с ТТ_средства коммерческого учета электрической энергии (мощности) трехфазные прямого включения</v>
          </cell>
          <cell r="G5207">
            <v>2022</v>
          </cell>
          <cell r="I5207">
            <v>1</v>
          </cell>
        </row>
        <row r="5208">
          <cell r="B5208" t="str">
            <v>Установка счетчиков (Федоров В.В.)</v>
          </cell>
          <cell r="C5208" t="str">
            <v>20.7500.3689.21</v>
          </cell>
          <cell r="D5208" t="str">
            <v>IT.75.1629.258</v>
          </cell>
          <cell r="F5208" t="str">
            <v>8.2.1_0,4 кВ и ниже с ТТ_средства коммерческого учета электрической энергии (мощности) трехфазные прямого включения</v>
          </cell>
          <cell r="G5208">
            <v>2022</v>
          </cell>
          <cell r="I5208">
            <v>1</v>
          </cell>
        </row>
        <row r="5209">
          <cell r="B5209" t="str">
            <v>Установка счетчиков (УФССП по Заб.краю)</v>
          </cell>
          <cell r="C5209" t="str">
            <v>20.7500.181.22</v>
          </cell>
          <cell r="D5209" t="str">
            <v>IT.75.1629.259</v>
          </cell>
          <cell r="F5209" t="str">
            <v>8.2.1_0,4 кВ и ниже с ТТ_средства коммерческого учета электрической энергии (мощности) трехфазные прямого включения</v>
          </cell>
          <cell r="G5209">
            <v>2022</v>
          </cell>
          <cell r="I5209">
            <v>1</v>
          </cell>
        </row>
        <row r="5210">
          <cell r="B5210" t="str">
            <v>Установка счетчиков (Носырев С.В.)</v>
          </cell>
          <cell r="C5210" t="str">
            <v>20.7500.413.22</v>
          </cell>
          <cell r="D5210" t="str">
            <v>IT.75.1629.260</v>
          </cell>
          <cell r="F5210" t="str">
            <v>8.2.1_0,4 кВ и ниже с ТТ_средства коммерческого учета электрической энергии (мощности) трехфазные прямого включения</v>
          </cell>
          <cell r="G5210">
            <v>2022</v>
          </cell>
          <cell r="I5210">
            <v>1</v>
          </cell>
        </row>
        <row r="5211">
          <cell r="B5211" t="str">
            <v>Установка счетчиков (Шмелев А.В.)</v>
          </cell>
          <cell r="C5211" t="str">
            <v>20.7500.761.22</v>
          </cell>
          <cell r="D5211" t="str">
            <v>IT.75.1629.261</v>
          </cell>
          <cell r="F5211" t="str">
            <v>8.2.1_0,4 кВ и ниже с ТТ_средства коммерческого учета электрической энергии (мощности) трехфазные прямого включения</v>
          </cell>
          <cell r="G5211">
            <v>2022</v>
          </cell>
          <cell r="I5211">
            <v>1</v>
          </cell>
        </row>
        <row r="5212">
          <cell r="B5212" t="str">
            <v>Установка счетчиков (Бурханов Р.Р.)</v>
          </cell>
          <cell r="C5212" t="str">
            <v>20.7500.1065.22</v>
          </cell>
          <cell r="D5212" t="str">
            <v>IT.75.1629.262</v>
          </cell>
          <cell r="F5212" t="str">
            <v>8.2.1_0,4 кВ и ниже с ТТ_средства коммерческого учета электрической энергии (мощности) трехфазные прямого включения</v>
          </cell>
          <cell r="G5212">
            <v>2022</v>
          </cell>
          <cell r="I5212">
            <v>1</v>
          </cell>
        </row>
        <row r="5213">
          <cell r="B5213" t="str">
            <v>Установка счетчиков (ГУЗ "Калганская ЦРБ</v>
          </cell>
          <cell r="C5213" t="str">
            <v>20.7500.802.22</v>
          </cell>
          <cell r="D5213" t="str">
            <v>IT.75.1629.263</v>
          </cell>
          <cell r="F5213" t="str">
            <v>8.2.1_0,4 кВ и ниже с ТТ_средства коммерческого учета электрической энергии (мощности) трехфазные прямого включения</v>
          </cell>
          <cell r="G5213">
            <v>2022</v>
          </cell>
          <cell r="I5213">
            <v>1</v>
          </cell>
        </row>
        <row r="5214">
          <cell r="B5214" t="str">
            <v>Установка счетчиков (ПАО "Ростелеком")</v>
          </cell>
          <cell r="C5214" t="str">
            <v>20.7500.3112.22</v>
          </cell>
          <cell r="D5214" t="str">
            <v>IT.75.1629.205</v>
          </cell>
          <cell r="F5214" t="str">
            <v>8.2.1_0,4 кВ и ниже с ТТ_средства коммерческого учета электрической энергии (мощности) трехфазные прямого включения</v>
          </cell>
          <cell r="G5214">
            <v>2022</v>
          </cell>
          <cell r="I5214">
            <v>1</v>
          </cell>
        </row>
        <row r="5215">
          <cell r="B5215" t="str">
            <v>Установка счетчиков (Муниципальное дошко</v>
          </cell>
          <cell r="C5215" t="str">
            <v>20.7500.3983.22</v>
          </cell>
          <cell r="D5215" t="str">
            <v>IT.75.1628.328</v>
          </cell>
          <cell r="F5215" t="str">
            <v>8.2.1_0,4 кВ и ниже с ТТ_средства коммерческого учета электрической энергии (мощности) трехфазные прямого включения</v>
          </cell>
          <cell r="G5215">
            <v>2022</v>
          </cell>
          <cell r="I5215">
            <v>1</v>
          </cell>
        </row>
        <row r="5216">
          <cell r="B5216" t="str">
            <v>Установка счетчиков (Дружинина Л.О.)</v>
          </cell>
          <cell r="C5216" t="str">
            <v>20.7500.945.22</v>
          </cell>
          <cell r="D5216" t="str">
            <v>IT.75.1629.264</v>
          </cell>
          <cell r="F5216" t="str">
            <v>8.2.1_0,4 кВ и ниже с ТТ_средства коммерческого учета электрической энергии (мощности) трехфазные прямого включения</v>
          </cell>
          <cell r="G5216">
            <v>2022</v>
          </cell>
          <cell r="I5216">
            <v>1</v>
          </cell>
        </row>
        <row r="5217">
          <cell r="B5217" t="str">
            <v>Установка счетчиков (Дашилхамаев С.Д.)</v>
          </cell>
          <cell r="C5217" t="str">
            <v>20.7500.3520.21</v>
          </cell>
          <cell r="D5217" t="str">
            <v>IT.75.1629.265</v>
          </cell>
          <cell r="F5217" t="str">
            <v>8.2.1_0,4 кВ и ниже с ТТ_средства коммерческого учета электрической энергии (мощности) трехфазные прямого включения</v>
          </cell>
          <cell r="G5217">
            <v>2022</v>
          </cell>
          <cell r="I5217">
            <v>1</v>
          </cell>
        </row>
        <row r="5218">
          <cell r="B5218" t="str">
            <v>Установка счетчиков (Администр. СП "Токч</v>
          </cell>
          <cell r="C5218" t="str">
            <v>20.7500.469.22</v>
          </cell>
          <cell r="D5218" t="str">
            <v>IT.75.1629.266</v>
          </cell>
          <cell r="F5218" t="str">
            <v>8.2.1_0,4 кВ и ниже с ТТ_средства коммерческого учета электрической энергии (мощности) трехфазные прямого включения</v>
          </cell>
          <cell r="G5218">
            <v>2022</v>
          </cell>
          <cell r="I5218">
            <v>1</v>
          </cell>
        </row>
        <row r="5219">
          <cell r="B5219" t="str">
            <v>Установка счетчиков (Арестов Д.А.)</v>
          </cell>
          <cell r="C5219" t="str">
            <v>20.7500.760.22</v>
          </cell>
          <cell r="D5219" t="str">
            <v>IT.75.1629.267</v>
          </cell>
          <cell r="F5219" t="str">
            <v>8.2.1_0,4 кВ и ниже с ТТ_средства коммерческого учета электрической энергии (мощности) трехфазные прямого включения</v>
          </cell>
          <cell r="G5219">
            <v>2022</v>
          </cell>
          <cell r="I5219">
            <v>1</v>
          </cell>
        </row>
        <row r="5220">
          <cell r="B5220" t="str">
            <v>Установка счетчиков (Гатапова Б.Д.)</v>
          </cell>
          <cell r="C5220" t="str">
            <v>20.7500.799.22</v>
          </cell>
          <cell r="D5220" t="str">
            <v>IT.75.1629.268</v>
          </cell>
          <cell r="F5220" t="str">
            <v>8.2.1_0,4 кВ и ниже с ТТ_средства коммерческого учета электрической энергии (мощности) трехфазные прямого включения</v>
          </cell>
          <cell r="G5220">
            <v>2022</v>
          </cell>
          <cell r="I5220">
            <v>1</v>
          </cell>
        </row>
        <row r="5221">
          <cell r="B5221" t="str">
            <v>Установка счетчиков (Кандаурова С.И.)</v>
          </cell>
          <cell r="C5221" t="str">
            <v>20.7500.1149.22</v>
          </cell>
          <cell r="D5221" t="str">
            <v>IT.75.1629.269</v>
          </cell>
          <cell r="F5221" t="str">
            <v>8.2.1_0,4 кВ и ниже с ТТ_средства коммерческого учета электрической энергии (мощности) трехфазные прямого включения</v>
          </cell>
          <cell r="G5221">
            <v>2022</v>
          </cell>
          <cell r="I5221">
            <v>1</v>
          </cell>
        </row>
        <row r="5222">
          <cell r="B5222" t="str">
            <v>Установка счетчиков (Цыденов С.С.)</v>
          </cell>
          <cell r="C5222" t="str">
            <v>20.7500.1189.22</v>
          </cell>
          <cell r="D5222" t="str">
            <v>IT.75.1629.270</v>
          </cell>
          <cell r="F5222" t="str">
            <v>8.2.1_0,4 кВ и ниже с ТТ_средства коммерческого учета электрической энергии (мощности) трехфазные прямого включения</v>
          </cell>
          <cell r="G5222">
            <v>2022</v>
          </cell>
          <cell r="I5222">
            <v>1</v>
          </cell>
        </row>
        <row r="5223">
          <cell r="B5223" t="str">
            <v>Установка счетчиков (МБДОУ "Ара-Илинская</v>
          </cell>
          <cell r="C5223" t="str">
            <v>20.7500.1495.22</v>
          </cell>
          <cell r="D5223" t="str">
            <v>IT.75.1629.271</v>
          </cell>
          <cell r="F5223" t="str">
            <v>8.2.1_0,4 кВ и ниже с ТТ_средства коммерческого учета электрической энергии (мощности) трехфазные прямого включения</v>
          </cell>
          <cell r="G5223">
            <v>2022</v>
          </cell>
          <cell r="I5223">
            <v>1</v>
          </cell>
        </row>
        <row r="5224">
          <cell r="B5224" t="str">
            <v>Установка счетчиков (Даржалова Э.В.)</v>
          </cell>
          <cell r="C5224" t="str">
            <v>20.7500.2795.22</v>
          </cell>
          <cell r="D5224" t="str">
            <v>IT.75.1629.272</v>
          </cell>
          <cell r="F5224" t="str">
            <v>8.2.1_0,4 кВ и ниже с ТТ_средства коммерческого учета электрической энергии (мощности) трехфазные прямого включения</v>
          </cell>
          <cell r="G5224">
            <v>2022</v>
          </cell>
          <cell r="I5224">
            <v>1</v>
          </cell>
        </row>
        <row r="5225">
          <cell r="B5225" t="str">
            <v>Установка счетчиков (Штамов А.В.)</v>
          </cell>
          <cell r="C5225" t="str">
            <v>20.7500.3700.21</v>
          </cell>
          <cell r="D5225" t="str">
            <v>IT.75.1629.273</v>
          </cell>
          <cell r="F5225" t="str">
            <v>8.2.1_0,4 кВ и ниже с ТТ_средства коммерческого учета электрической энергии (мощности) трехфазные прямого включения</v>
          </cell>
          <cell r="G5225">
            <v>2022</v>
          </cell>
          <cell r="I5225">
            <v>1</v>
          </cell>
        </row>
        <row r="5226">
          <cell r="B5226" t="str">
            <v>Установка счетчиков (Адм.ГП "Борзинское"</v>
          </cell>
          <cell r="C5226" t="str">
            <v>20.7500.3909.21</v>
          </cell>
          <cell r="D5226" t="str">
            <v>IT.75.1629.274</v>
          </cell>
          <cell r="F5226" t="str">
            <v>8.2.1_0,4 кВ и ниже с ТТ_средства коммерческого учета электрической энергии (мощности) трехфазные прямого включения</v>
          </cell>
          <cell r="G5226">
            <v>2022</v>
          </cell>
          <cell r="I5226">
            <v>1</v>
          </cell>
        </row>
        <row r="5227">
          <cell r="B5227" t="str">
            <v>Установка счетчиков (Адм.ГП "Борзинское"</v>
          </cell>
          <cell r="C5227" t="str">
            <v>20.7500.3907.21</v>
          </cell>
          <cell r="D5227" t="str">
            <v>IT.75.1629.275</v>
          </cell>
          <cell r="F5227" t="str">
            <v>8.2.1_0,4 кВ и ниже с ТТ_средства коммерческого учета электрической энергии (мощности) трехфазные прямого включения</v>
          </cell>
          <cell r="G5227">
            <v>2022</v>
          </cell>
          <cell r="I5227">
            <v>1</v>
          </cell>
        </row>
        <row r="5228">
          <cell r="B5228" t="str">
            <v>Установка счетчиков (Адм.ГП "Борзинское"</v>
          </cell>
          <cell r="C5228" t="str">
            <v>20.7500.3906.21</v>
          </cell>
          <cell r="D5228" t="str">
            <v>IT.75.1629.276</v>
          </cell>
          <cell r="F5228" t="str">
            <v>8.2.1_0,4 кВ и ниже с ТТ_средства коммерческого учета электрической энергии (мощности) трехфазные прямого включения</v>
          </cell>
          <cell r="G5228">
            <v>2022</v>
          </cell>
          <cell r="I5228">
            <v>1</v>
          </cell>
        </row>
        <row r="5229">
          <cell r="B5229" t="str">
            <v>Установка счетчиков (Балданов Б.Д.)</v>
          </cell>
          <cell r="C5229" t="str">
            <v>20.7500.161.22</v>
          </cell>
          <cell r="D5229" t="str">
            <v>IT.75.1629.277</v>
          </cell>
          <cell r="F5229" t="str">
            <v>8.2.1_0,4 кВ и ниже с ТТ_средства коммерческого учета электрической энергии (мощности) трехфазные прямого включения</v>
          </cell>
          <cell r="G5229">
            <v>2022</v>
          </cell>
          <cell r="I5229">
            <v>1</v>
          </cell>
        </row>
        <row r="5230">
          <cell r="B5230" t="str">
            <v>Установка счетчиков (МБУК "Соц-культ.цен</v>
          </cell>
          <cell r="C5230" t="str">
            <v>20.7500.288.22</v>
          </cell>
          <cell r="D5230" t="str">
            <v>IT.75.1629.278</v>
          </cell>
          <cell r="F5230" t="str">
            <v>8.2.1_0,4 кВ и ниже с ТТ_средства коммерческого учета электрической энергии (мощности) трехфазные прямого включения</v>
          </cell>
          <cell r="G5230">
            <v>2022</v>
          </cell>
          <cell r="I5230">
            <v>1</v>
          </cell>
        </row>
        <row r="5231">
          <cell r="B5231" t="str">
            <v>Установка счетчиков (ПАО "Ростелеком")</v>
          </cell>
          <cell r="C5231" t="str">
            <v>20.7500.496.22</v>
          </cell>
          <cell r="D5231" t="str">
            <v>IT.75.1629.279</v>
          </cell>
          <cell r="F5231" t="str">
            <v>8.2.1_0,4 кВ и ниже с ТТ_средства коммерческого учета электрической энергии (мощности) трехфазные прямого включения</v>
          </cell>
          <cell r="G5231">
            <v>2022</v>
          </cell>
          <cell r="I5231">
            <v>1</v>
          </cell>
        </row>
        <row r="5232">
          <cell r="B5232" t="str">
            <v>Установка счетчиков (Крылов Р.Г.)</v>
          </cell>
          <cell r="C5232" t="str">
            <v>20.7500.528.22</v>
          </cell>
          <cell r="D5232" t="str">
            <v>IT.75.1629.280</v>
          </cell>
          <cell r="F5232" t="str">
            <v>8.2.1_0,4 кВ и ниже с ТТ_средства коммерческого учета электрической энергии (мощности) трехфазные прямого включения</v>
          </cell>
          <cell r="G5232">
            <v>2022</v>
          </cell>
          <cell r="I5232">
            <v>1</v>
          </cell>
        </row>
        <row r="5233">
          <cell r="B5233" t="str">
            <v>Установка счетчиков (Билитюк С.И.)</v>
          </cell>
          <cell r="C5233" t="str">
            <v>20.7500.668.22</v>
          </cell>
          <cell r="D5233" t="str">
            <v>IT.75.1629.281</v>
          </cell>
          <cell r="F5233" t="str">
            <v>8.2.1_0,4 кВ и ниже с ТТ_средства коммерческого учета электрической энергии (мощности) трехфазные прямого включения</v>
          </cell>
          <cell r="G5233">
            <v>2022</v>
          </cell>
          <cell r="I5233">
            <v>1</v>
          </cell>
        </row>
        <row r="5234">
          <cell r="B5234" t="str">
            <v>Установка счетчиков (ООО "Читацветмет")</v>
          </cell>
          <cell r="C5234" t="str">
            <v>20.7500.2312.22</v>
          </cell>
          <cell r="D5234" t="str">
            <v>IT.75.1629.282</v>
          </cell>
          <cell r="F5234" t="str">
            <v>8.2.1_0,4 кВ и ниже с ТТ_средства коммерческого учета электрической энергии (мощности) трехфазные прямого включения</v>
          </cell>
          <cell r="G5234">
            <v>2022</v>
          </cell>
          <cell r="I5234">
            <v>1</v>
          </cell>
        </row>
        <row r="5235">
          <cell r="B5235" t="str">
            <v>Установка счетчиков (Байрамов А.С.)</v>
          </cell>
          <cell r="C5235" t="str">
            <v>20.7500.1471.22</v>
          </cell>
          <cell r="D5235" t="str">
            <v>IT.75.1629.283</v>
          </cell>
          <cell r="F5235" t="str">
            <v>8.2.1_0,4 кВ и ниже с ТТ_средства коммерческого учета электрической энергии (мощности) трехфазные прямого включения</v>
          </cell>
          <cell r="G5235">
            <v>2022</v>
          </cell>
          <cell r="I5235">
            <v>1</v>
          </cell>
        </row>
        <row r="5236">
          <cell r="B5236" t="str">
            <v>Установка счетчиков (Яфаров Р.А.)</v>
          </cell>
          <cell r="C5236" t="str">
            <v>20.7500.1782.22</v>
          </cell>
          <cell r="D5236" t="str">
            <v>IT.75.1629.284</v>
          </cell>
          <cell r="F5236" t="str">
            <v>8.2.1_0,4 кВ и ниже с ТТ_средства коммерческого учета электрической энергии (мощности) трехфазные прямого включения</v>
          </cell>
          <cell r="G5236">
            <v>2022</v>
          </cell>
          <cell r="I5236">
            <v>1</v>
          </cell>
        </row>
        <row r="5237">
          <cell r="B5237" t="str">
            <v>Установка счетчиков (Ушаков А.А.)</v>
          </cell>
          <cell r="C5237" t="str">
            <v>20.7500.2892.22</v>
          </cell>
          <cell r="D5237" t="str">
            <v>IT.75.1629.285</v>
          </cell>
          <cell r="F5237" t="str">
            <v>8.2.1_0,4 кВ и ниже с ТТ_средства коммерческого учета электрической энергии (мощности) трехфазные прямого включения</v>
          </cell>
          <cell r="G5237">
            <v>2022</v>
          </cell>
          <cell r="I5237">
            <v>1</v>
          </cell>
        </row>
        <row r="5238">
          <cell r="B5238" t="str">
            <v>Установка счетчиков (Танкевич А.К.)</v>
          </cell>
          <cell r="C5238" t="str">
            <v>20.7500.919.22</v>
          </cell>
          <cell r="D5238" t="str">
            <v>IT.75.1629.286</v>
          </cell>
          <cell r="F5238" t="str">
            <v>8.2.1_0,4 кВ и ниже с ТТ_средства коммерческого учета электрической энергии (мощности) трехфазные прямого включения</v>
          </cell>
          <cell r="G5238">
            <v>2022</v>
          </cell>
          <cell r="I5238">
            <v>1</v>
          </cell>
        </row>
        <row r="5239">
          <cell r="B5239" t="str">
            <v>Установка счетчиков (Чупалов С.В.)</v>
          </cell>
          <cell r="C5239" t="str">
            <v>20.7500.2399.22</v>
          </cell>
          <cell r="D5239" t="str">
            <v>IT.75.1625.815</v>
          </cell>
          <cell r="F5239" t="str">
            <v>8.2.1_0,4 кВ и ниже с ТТ_средства коммерческого учета электрической энергии (мощности) трехфазные прямого включения</v>
          </cell>
          <cell r="G5239">
            <v>2022</v>
          </cell>
          <cell r="I5239">
            <v>1</v>
          </cell>
        </row>
        <row r="5240">
          <cell r="B5240" t="str">
            <v>Установка счетчиков (Меликджанян С.А.)</v>
          </cell>
          <cell r="C5240" t="str">
            <v>20.7500.2734.22</v>
          </cell>
          <cell r="D5240" t="str">
            <v>IT.75.1625.816</v>
          </cell>
          <cell r="F5240" t="str">
            <v>8.2.1_0,4 кВ и ниже с ТТ_средства коммерческого учета электрической энергии (мощности) трехфазные прямого включения</v>
          </cell>
          <cell r="G5240">
            <v>2022</v>
          </cell>
          <cell r="I5240">
            <v>1</v>
          </cell>
        </row>
        <row r="5241">
          <cell r="B5241" t="str">
            <v>Установка счетчиков (Безмельницына Е.С.)</v>
          </cell>
          <cell r="C5241" t="str">
            <v>20.7500.1783.22</v>
          </cell>
          <cell r="D5241" t="str">
            <v>IT.75.1629.287</v>
          </cell>
          <cell r="F5241" t="str">
            <v>8.2.1_0,4 кВ и ниже с ТТ_средства коммерческого учета электрической энергии (мощности) трехфазные прямого включения</v>
          </cell>
          <cell r="G5241">
            <v>2022</v>
          </cell>
          <cell r="I5241">
            <v>1</v>
          </cell>
        </row>
        <row r="5242">
          <cell r="B5242" t="str">
            <v>Установка счетчиков (Немецкий Д.О.)</v>
          </cell>
          <cell r="C5242" t="str">
            <v>20.7500.1868.22</v>
          </cell>
          <cell r="D5242" t="str">
            <v>IT.75.1629.288</v>
          </cell>
          <cell r="F5242" t="str">
            <v>8.2.1_0,4 кВ и ниже с ТТ_средства коммерческого учета электрической энергии (мощности) трехфазные прямого включения</v>
          </cell>
          <cell r="G5242">
            <v>2022</v>
          </cell>
          <cell r="I5242">
            <v>1</v>
          </cell>
        </row>
        <row r="5243">
          <cell r="B5243" t="str">
            <v>Установка счетчиков (Першина И.А.)</v>
          </cell>
          <cell r="C5243" t="str">
            <v>20.7500.804.22</v>
          </cell>
          <cell r="D5243" t="str">
            <v>IT.75.1629.289</v>
          </cell>
          <cell r="F5243" t="str">
            <v>8.2.1_0,4 кВ и ниже с ТТ_средства коммерческого учета электрической энергии (мощности) трехфазные прямого включения</v>
          </cell>
          <cell r="G5243">
            <v>2022</v>
          </cell>
          <cell r="I5243">
            <v>1</v>
          </cell>
        </row>
        <row r="5244">
          <cell r="B5244" t="str">
            <v>Установка счетчиков (Васильев А.А.)</v>
          </cell>
          <cell r="C5244" t="str">
            <v>20.7500.1048.22</v>
          </cell>
          <cell r="D5244" t="str">
            <v>IT.75.1629.290</v>
          </cell>
          <cell r="F5244" t="str">
            <v>8.2.1_0,4 кВ и ниже с ТТ_средства коммерческого учета электрической энергии (мощности) трехфазные прямого включения</v>
          </cell>
          <cell r="G5244">
            <v>2022</v>
          </cell>
          <cell r="I5244">
            <v>1</v>
          </cell>
        </row>
        <row r="5245">
          <cell r="B5245" t="str">
            <v>Установка счетчиков (Степанова А.А.)</v>
          </cell>
          <cell r="C5245" t="str">
            <v>20.7500.1300.22</v>
          </cell>
          <cell r="D5245" t="str">
            <v>IT.75.1629.291</v>
          </cell>
          <cell r="F5245" t="str">
            <v>8.2.1_0,4 кВ и ниже с ТТ_средства коммерческого учета электрической энергии (мощности) трехфазные прямого включения</v>
          </cell>
          <cell r="G5245">
            <v>2022</v>
          </cell>
          <cell r="I5245">
            <v>1</v>
          </cell>
        </row>
        <row r="5246">
          <cell r="B5246" t="str">
            <v>Установка счетчиков (Гурулева В.П.)</v>
          </cell>
          <cell r="C5246" t="str">
            <v>20.7500.1289.22</v>
          </cell>
          <cell r="D5246" t="str">
            <v>IT.75.1629.292</v>
          </cell>
          <cell r="F5246" t="str">
            <v>8.2.1_0,4 кВ и ниже с ТТ_средства коммерческого учета электрической энергии (мощности) трехфазные прямого включения</v>
          </cell>
          <cell r="G5246">
            <v>2022</v>
          </cell>
          <cell r="I5246">
            <v>1</v>
          </cell>
        </row>
        <row r="5247">
          <cell r="B5247" t="str">
            <v>Установка счетчиков (Зражевский С.А.)</v>
          </cell>
          <cell r="C5247" t="str">
            <v>20.7500.2088.22</v>
          </cell>
          <cell r="D5247" t="str">
            <v>IT.75.1629.293</v>
          </cell>
          <cell r="F5247" t="str">
            <v>8.2.1_0,4 кВ и ниже с ТТ_средства коммерческого учета электрической энергии (мощности) трехфазные прямого включения</v>
          </cell>
          <cell r="G5247">
            <v>2022</v>
          </cell>
          <cell r="I5247">
            <v>1</v>
          </cell>
        </row>
        <row r="5248">
          <cell r="B5248" t="str">
            <v>Установка счетчиков (Мухтаров А.А.)</v>
          </cell>
          <cell r="C5248" t="str">
            <v>20.7500.1993.22</v>
          </cell>
          <cell r="D5248" t="str">
            <v>IT.75.1629.294</v>
          </cell>
          <cell r="F5248" t="str">
            <v>8.2.1_0,4 кВ и ниже с ТТ_средства коммерческого учета электрической энергии (мощности) трехфазные прямого включения</v>
          </cell>
          <cell r="G5248">
            <v>2022</v>
          </cell>
          <cell r="I5248">
            <v>1</v>
          </cell>
        </row>
        <row r="5249">
          <cell r="B5249" t="str">
            <v>Установка счетчиков (Карасева Г.И.)</v>
          </cell>
          <cell r="C5249" t="str">
            <v>20.7500.2139.22</v>
          </cell>
          <cell r="D5249" t="str">
            <v>IT.75.1629.295</v>
          </cell>
          <cell r="F5249" t="str">
            <v>8.2.1_0,4 кВ и ниже с ТТ_средства коммерческого учета электрической энергии (мощности) трехфазные прямого включения</v>
          </cell>
          <cell r="G5249">
            <v>2022</v>
          </cell>
          <cell r="I5249">
            <v>1</v>
          </cell>
        </row>
        <row r="5250">
          <cell r="B5250" t="str">
            <v>Установка счетчиков (ГУЗ "Акшинская "ЦРБ</v>
          </cell>
          <cell r="C5250" t="str">
            <v>20.7500.2062.22</v>
          </cell>
          <cell r="D5250" t="str">
            <v>IT.75.1629.296</v>
          </cell>
          <cell r="F5250" t="str">
            <v>8.2.1_0,4 кВ и ниже с ТТ_средства коммерческого учета электрической энергии (мощности) трехфазные прямого включения</v>
          </cell>
          <cell r="G5250">
            <v>2022</v>
          </cell>
          <cell r="I5250">
            <v>1</v>
          </cell>
        </row>
        <row r="5251">
          <cell r="B5251" t="str">
            <v>Установка счетчиков (ИП Козлова Ю.В.)</v>
          </cell>
          <cell r="C5251" t="str">
            <v>20.7500.2305.22</v>
          </cell>
          <cell r="D5251" t="str">
            <v>IT.75.1629.297</v>
          </cell>
          <cell r="F5251" t="str">
            <v>8.2.1_0,4 кВ и ниже с ТТ_средства коммерческого учета электрической энергии (мощности) трехфазные прямого включения</v>
          </cell>
          <cell r="G5251">
            <v>2022</v>
          </cell>
          <cell r="I5251">
            <v>1</v>
          </cell>
        </row>
        <row r="5252">
          <cell r="B5252" t="str">
            <v>Установка счетчиков (Толибова Г.Н.)</v>
          </cell>
          <cell r="C5252" t="str">
            <v>20.7500.2701.22</v>
          </cell>
          <cell r="D5252" t="str">
            <v>IT.75.1629.298</v>
          </cell>
          <cell r="F5252" t="str">
            <v>8.2.1_0,4 кВ и ниже с ТТ_средства коммерческого учета электрической энергии (мощности) трехфазные прямого включения</v>
          </cell>
          <cell r="G5252">
            <v>2022</v>
          </cell>
          <cell r="I5252">
            <v>1</v>
          </cell>
        </row>
        <row r="5253">
          <cell r="B5253" t="str">
            <v>Установка счетчиков (Матвеева О.М.)</v>
          </cell>
          <cell r="C5253" t="str">
            <v>20.7500.2880.22</v>
          </cell>
          <cell r="D5253" t="str">
            <v>IT.75.1629.299</v>
          </cell>
          <cell r="F5253" t="str">
            <v>8.2.1_0,4 кВ и ниже с ТТ_средства коммерческого учета электрической энергии (мощности) трехфазные прямого включения</v>
          </cell>
          <cell r="G5253">
            <v>2022</v>
          </cell>
          <cell r="I5253">
            <v>1</v>
          </cell>
        </row>
        <row r="5254">
          <cell r="B5254" t="str">
            <v>Установка счетчиков (Гомбоева Л.А.)</v>
          </cell>
          <cell r="C5254" t="str">
            <v>20.7500.3281.22</v>
          </cell>
          <cell r="D5254" t="str">
            <v>IT.75.1629.300</v>
          </cell>
          <cell r="F5254" t="str">
            <v>8.2.1_0,4 кВ и ниже с ТТ_средства коммерческого учета электрической энергии (мощности) трехфазные прямого включения</v>
          </cell>
          <cell r="G5254">
            <v>2022</v>
          </cell>
          <cell r="I5254">
            <v>1</v>
          </cell>
        </row>
        <row r="5255">
          <cell r="B5255" t="str">
            <v>Установка счетчиков (Ханин В.А.)</v>
          </cell>
          <cell r="C5255" t="str">
            <v>20.7500.3341.22</v>
          </cell>
          <cell r="D5255" t="str">
            <v>IT.75.1629.301</v>
          </cell>
          <cell r="F5255" t="str">
            <v>8.2.1_0,4 кВ и ниже с ТТ_средства коммерческого учета электрической энергии (мощности) трехфазные прямого включения</v>
          </cell>
          <cell r="G5255">
            <v>2022</v>
          </cell>
          <cell r="I5255">
            <v>1</v>
          </cell>
        </row>
        <row r="5256">
          <cell r="B5256" t="str">
            <v>Установка счетчиков (Соктоева И.Б.)</v>
          </cell>
          <cell r="C5256" t="str">
            <v>20.7500.3546.21</v>
          </cell>
          <cell r="D5256" t="str">
            <v>IT.75.1629.302</v>
          </cell>
          <cell r="F5256" t="str">
            <v>8.2.1_0,4 кВ и ниже с ТТ_средства коммерческого учета электрической энергии (мощности) трехфазные прямого включения</v>
          </cell>
          <cell r="G5256">
            <v>2022</v>
          </cell>
          <cell r="I5256">
            <v>1</v>
          </cell>
        </row>
        <row r="5257">
          <cell r="B5257" t="str">
            <v>Установка счетчиков (ПАО "Вымпел-ком")</v>
          </cell>
          <cell r="C5257" t="str">
            <v>20.7500.3569.21</v>
          </cell>
          <cell r="D5257" t="str">
            <v>IT.75.1629.303</v>
          </cell>
          <cell r="F5257" t="str">
            <v>8.2.1_0,4 кВ и ниже с ТТ_средства коммерческого учета электрической энергии (мощности) трехфазные прямого включения</v>
          </cell>
          <cell r="G5257">
            <v>2022</v>
          </cell>
          <cell r="I5257">
            <v>1</v>
          </cell>
        </row>
        <row r="5258">
          <cell r="B5258" t="str">
            <v>Установка счетчиков (Холхонова Ц.Б.)</v>
          </cell>
          <cell r="C5258" t="str">
            <v>20.7500.3549.21</v>
          </cell>
          <cell r="D5258" t="str">
            <v>IT.75.1629.304</v>
          </cell>
          <cell r="F5258" t="str">
            <v>8.2.1_0,4 кВ и ниже с ТТ_средства коммерческого учета электрической энергии (мощности) трехфазные прямого включения</v>
          </cell>
          <cell r="G5258">
            <v>2022</v>
          </cell>
          <cell r="I5258">
            <v>1</v>
          </cell>
        </row>
        <row r="5259">
          <cell r="B5259" t="str">
            <v>Установка счетчиков (Юндунова Б.Б.)</v>
          </cell>
          <cell r="C5259" t="str">
            <v>20.7500.3579.21</v>
          </cell>
          <cell r="D5259" t="str">
            <v>IT.75.1629.305</v>
          </cell>
          <cell r="F5259" t="str">
            <v>8.2.1_0,4 кВ и ниже с ТТ_средства коммерческого учета электрической энергии (мощности) трехфазные прямого включения</v>
          </cell>
          <cell r="G5259">
            <v>2022</v>
          </cell>
          <cell r="I5259">
            <v>1</v>
          </cell>
        </row>
        <row r="5260">
          <cell r="B5260" t="str">
            <v>Установка счетчиков (Цыренов Ц.Б.)</v>
          </cell>
          <cell r="C5260" t="str">
            <v>20.7500.3736.21</v>
          </cell>
          <cell r="D5260" t="str">
            <v>IT.75.1629.306</v>
          </cell>
          <cell r="F5260" t="str">
            <v>8.2.1_0,4 кВ и ниже с ТТ_средства коммерческого учета электрической энергии (мощности) трехфазные прямого включения</v>
          </cell>
          <cell r="G5260">
            <v>2022</v>
          </cell>
          <cell r="I5260">
            <v>1</v>
          </cell>
        </row>
        <row r="5261">
          <cell r="B5261" t="str">
            <v>Установка счетчиков (Цыренжапова Б.Б.)</v>
          </cell>
          <cell r="C5261" t="str">
            <v>20.7500.3735.21</v>
          </cell>
          <cell r="D5261" t="str">
            <v>IT.75.1629.307</v>
          </cell>
          <cell r="F5261" t="str">
            <v>8.2.1_0,4 кВ и ниже с ТТ_средства коммерческого учета электрической энергии (мощности) трехфазные прямого включения</v>
          </cell>
          <cell r="G5261">
            <v>2022</v>
          </cell>
          <cell r="I5261">
            <v>1</v>
          </cell>
        </row>
        <row r="5262">
          <cell r="B5262" t="str">
            <v>Установка счетчиков (Аюшиев Б.М.)</v>
          </cell>
          <cell r="C5262" t="str">
            <v>20.7500.3774.21</v>
          </cell>
          <cell r="D5262" t="str">
            <v>IT.75.1629.308</v>
          </cell>
          <cell r="F5262" t="str">
            <v>8.2.1_0,4 кВ и ниже с ТТ_средства коммерческого учета электрической энергии (мощности) трехфазные прямого включения</v>
          </cell>
          <cell r="G5262">
            <v>2022</v>
          </cell>
          <cell r="I5262">
            <v>1</v>
          </cell>
        </row>
        <row r="5263">
          <cell r="B5263" t="str">
            <v>Установка счетчиков (Хумов А.Б.)</v>
          </cell>
          <cell r="C5263" t="str">
            <v>20.7500.3893.21</v>
          </cell>
          <cell r="D5263" t="str">
            <v>IT.75.1629.309</v>
          </cell>
          <cell r="F5263" t="str">
            <v>8.2.1_0,4 кВ и ниже с ТТ_средства коммерческого учета электрической энергии (мощности) трехфазные прямого включения</v>
          </cell>
          <cell r="G5263">
            <v>2022</v>
          </cell>
          <cell r="I5263">
            <v>1</v>
          </cell>
        </row>
        <row r="5264">
          <cell r="B5264" t="str">
            <v>Установка счетчиков (Рабсалова Б.Р.)</v>
          </cell>
          <cell r="C5264" t="str">
            <v>20.7500.3892.21</v>
          </cell>
          <cell r="D5264" t="str">
            <v>IT.75.1629.310</v>
          </cell>
          <cell r="F5264" t="str">
            <v>8.2.1_0,4 кВ и ниже с ТТ_средства коммерческого учета электрической энергии (мощности) трехфазные прямого включения</v>
          </cell>
          <cell r="G5264">
            <v>2022</v>
          </cell>
          <cell r="I5264">
            <v>1</v>
          </cell>
        </row>
        <row r="5265">
          <cell r="B5265" t="str">
            <v>Установка счетчиков (Рабданов С.С.)</v>
          </cell>
          <cell r="C5265" t="str">
            <v>20.7500.3975.21</v>
          </cell>
          <cell r="D5265" t="str">
            <v>IT.75.1629.311</v>
          </cell>
          <cell r="F5265" t="str">
            <v>8.2.1_0,4 кВ и ниже с ТТ_средства коммерческого учета электрической энергии (мощности) трехфазные прямого включения</v>
          </cell>
          <cell r="G5265">
            <v>2022</v>
          </cell>
          <cell r="I5265">
            <v>1</v>
          </cell>
        </row>
        <row r="5266">
          <cell r="B5266" t="str">
            <v>Установка счетчиков (Цырендоржиева О.Ц.)</v>
          </cell>
          <cell r="C5266" t="str">
            <v>20.7500.4.22</v>
          </cell>
          <cell r="D5266" t="str">
            <v>IT.75.1629.312</v>
          </cell>
          <cell r="F5266" t="str">
            <v>8.2.1_0,4 кВ и ниже с ТТ_средства коммерческого учета электрической энергии (мощности) трехфазные прямого включения</v>
          </cell>
          <cell r="G5266">
            <v>2022</v>
          </cell>
          <cell r="I5266">
            <v>1</v>
          </cell>
        </row>
        <row r="5267">
          <cell r="B5267" t="str">
            <v>Установка счетчиков (Норбоева Д.В.)</v>
          </cell>
          <cell r="C5267" t="str">
            <v>20.7500.146.22</v>
          </cell>
          <cell r="D5267" t="str">
            <v>IT.75.1629.313</v>
          </cell>
          <cell r="F5267" t="str">
            <v>8.2.1_0,4 кВ и ниже с ТТ_средства коммерческого учета электрической энергии (мощности) трехфазные прямого включения</v>
          </cell>
          <cell r="G5267">
            <v>2022</v>
          </cell>
          <cell r="I5267">
            <v>1</v>
          </cell>
        </row>
        <row r="5268">
          <cell r="B5268" t="str">
            <v>Установка счетчиков (Тудупова А.Д.)</v>
          </cell>
          <cell r="C5268" t="str">
            <v>20.7500.362.22</v>
          </cell>
          <cell r="D5268" t="str">
            <v>IT.75.1629.314</v>
          </cell>
          <cell r="F5268" t="str">
            <v>8.2.1_0,4 кВ и ниже с ТТ_средства коммерческого учета электрической энергии (мощности) трехфазные прямого включения</v>
          </cell>
          <cell r="G5268">
            <v>2022</v>
          </cell>
          <cell r="I5268">
            <v>1</v>
          </cell>
        </row>
        <row r="5269">
          <cell r="B5269" t="str">
            <v>Установка счетчиков (Базарова Н.Ш.)</v>
          </cell>
          <cell r="C5269" t="str">
            <v>20.7500.651.22</v>
          </cell>
          <cell r="D5269" t="str">
            <v>IT.75.1629.315</v>
          </cell>
          <cell r="F5269" t="str">
            <v>8.2.1_0,4 кВ и ниже с ТТ_средства коммерческого учета электрической энергии (мощности) трехфазные прямого включения</v>
          </cell>
          <cell r="G5269">
            <v>2022</v>
          </cell>
          <cell r="I5269">
            <v>1</v>
          </cell>
        </row>
        <row r="5270">
          <cell r="B5270" t="str">
            <v>Установка счетчиков (Болотов Э.Б.)</v>
          </cell>
          <cell r="C5270" t="str">
            <v>20.7500.1311.22</v>
          </cell>
          <cell r="D5270" t="str">
            <v>IT.75.1629.316</v>
          </cell>
          <cell r="F5270" t="str">
            <v>8.2.1_0,4 кВ и ниже с ТТ_средства коммерческого учета электрической энергии (мощности) трехфазные прямого включения</v>
          </cell>
          <cell r="G5270">
            <v>2022</v>
          </cell>
          <cell r="I5270">
            <v>1</v>
          </cell>
        </row>
        <row r="5271">
          <cell r="B5271" t="str">
            <v>Установка счетчиков (Бутитова С.)</v>
          </cell>
          <cell r="C5271" t="str">
            <v>20.7500.1316.22</v>
          </cell>
          <cell r="D5271" t="str">
            <v>IT.75.1629.317</v>
          </cell>
          <cell r="F5271" t="str">
            <v>8.2.1_0,4 кВ и ниже с ТТ_средства коммерческого учета электрической энергии (мощности) трехфазные прямого включения</v>
          </cell>
          <cell r="G5271">
            <v>2022</v>
          </cell>
          <cell r="I5271">
            <v>1</v>
          </cell>
        </row>
        <row r="5272">
          <cell r="B5272" t="str">
            <v>Установка счетчиков (И Юесян)</v>
          </cell>
          <cell r="C5272" t="str">
            <v>20.7500.1097.22</v>
          </cell>
          <cell r="D5272" t="str">
            <v>IT.75.1629.318</v>
          </cell>
          <cell r="F5272" t="str">
            <v>8.2.1_0,4 кВ и ниже с ТТ_средства коммерческого учета электрической энергии (мощности) трехфазные прямого включения</v>
          </cell>
          <cell r="G5272">
            <v>2022</v>
          </cell>
          <cell r="I5272">
            <v>1</v>
          </cell>
        </row>
        <row r="5273">
          <cell r="B5273" t="str">
            <v>Установка счетчиков (Администр. СП "Урда</v>
          </cell>
          <cell r="C5273" t="str">
            <v>20.7500.1424.22</v>
          </cell>
          <cell r="D5273" t="str">
            <v>IT.75.1629.319</v>
          </cell>
          <cell r="F5273" t="str">
            <v>8.2.1_0,4 кВ и ниже с ТТ_средства коммерческого учета электрической энергии (мощности) трехфазные прямого включения</v>
          </cell>
          <cell r="G5273">
            <v>2022</v>
          </cell>
          <cell r="I5273">
            <v>1</v>
          </cell>
        </row>
        <row r="5274">
          <cell r="B5274" t="str">
            <v>Установка счетчиков (Бабуева А.И.)</v>
          </cell>
          <cell r="C5274" t="str">
            <v>20.7500.1512.22</v>
          </cell>
          <cell r="D5274" t="str">
            <v>IT.75.1629.320</v>
          </cell>
          <cell r="F5274" t="str">
            <v>8.2.1_0,4 кВ и ниже с ТТ_средства коммерческого учета электрической энергии (мощности) трехфазные прямого включения</v>
          </cell>
          <cell r="G5274">
            <v>2022</v>
          </cell>
          <cell r="I5274">
            <v>1</v>
          </cell>
        </row>
        <row r="5275">
          <cell r="B5275" t="str">
            <v>Установка счетчиков (Цыденова О.Б.)</v>
          </cell>
          <cell r="C5275" t="str">
            <v>20.7500.1615.22</v>
          </cell>
          <cell r="D5275" t="str">
            <v>IT.75.1629.321</v>
          </cell>
          <cell r="F5275" t="str">
            <v>8.2.1_0,4 кВ и ниже с ТТ_средства коммерческого учета электрической энергии (мощности) трехфазные прямого включения</v>
          </cell>
          <cell r="G5275">
            <v>2022</v>
          </cell>
          <cell r="I5275">
            <v>1</v>
          </cell>
        </row>
        <row r="5276">
          <cell r="B5276" t="str">
            <v>Установка счетчиков (Дондоков Б.Б.)</v>
          </cell>
          <cell r="C5276" t="str">
            <v>20.7500.1715.22</v>
          </cell>
          <cell r="D5276" t="str">
            <v>IT.75.1629.322</v>
          </cell>
          <cell r="F5276" t="str">
            <v>8.2.1_0,4 кВ и ниже с ТТ_средства коммерческого учета электрической энергии (мощности) трехфазные прямого включения</v>
          </cell>
          <cell r="G5276">
            <v>2022</v>
          </cell>
          <cell r="I5276">
            <v>1</v>
          </cell>
        </row>
        <row r="5277">
          <cell r="B5277" t="str">
            <v>Установка счетчиков (Дашицыренова С.Г.)</v>
          </cell>
          <cell r="C5277" t="str">
            <v>20.7500.1732.22</v>
          </cell>
          <cell r="D5277" t="str">
            <v>IT.75.1629.323</v>
          </cell>
          <cell r="F5277" t="str">
            <v>8.2.1_0,4 кВ и ниже с ТТ_средства коммерческого учета электрической энергии (мощности) трехфазные прямого включения</v>
          </cell>
          <cell r="G5277">
            <v>2022</v>
          </cell>
          <cell r="I5277">
            <v>1</v>
          </cell>
        </row>
        <row r="5278">
          <cell r="B5278" t="str">
            <v>Установка счетчиков (Аюшиева Г.Г.)</v>
          </cell>
          <cell r="C5278" t="str">
            <v>20.7500.2138.22</v>
          </cell>
          <cell r="D5278" t="str">
            <v>IT.75.1629.324</v>
          </cell>
          <cell r="F5278" t="str">
            <v>8.2.1_0,4 кВ и ниже с ТТ_средства коммерческого учета электрической энергии (мощности) трехфазные прямого включения</v>
          </cell>
          <cell r="G5278">
            <v>2022</v>
          </cell>
          <cell r="I5278">
            <v>1</v>
          </cell>
        </row>
        <row r="5279">
          <cell r="B5279" t="str">
            <v>Установка счетчиков (Цыбенжабон Ц.Ц.)</v>
          </cell>
          <cell r="C5279" t="str">
            <v>20.7500.2039.22</v>
          </cell>
          <cell r="D5279" t="str">
            <v>IT.75.1629.325</v>
          </cell>
          <cell r="F5279" t="str">
            <v>8.2.1_0,4 кВ и ниже с ТТ_средства коммерческого учета электрической энергии (мощности) трехфазные прямого включения</v>
          </cell>
          <cell r="G5279">
            <v>2022</v>
          </cell>
          <cell r="I5279">
            <v>1</v>
          </cell>
        </row>
        <row r="5280">
          <cell r="B5280" t="str">
            <v>Установка счетчиков (Жамьянова Р.Д.)</v>
          </cell>
          <cell r="C5280" t="str">
            <v>20.7500.2324.22</v>
          </cell>
          <cell r="D5280" t="str">
            <v>IT.75.1629.326</v>
          </cell>
          <cell r="F5280" t="str">
            <v>8.2.1_0,4 кВ и ниже с ТТ_средства коммерческого учета электрической энергии (мощности) трехфазные прямого включения</v>
          </cell>
          <cell r="G5280">
            <v>2022</v>
          </cell>
          <cell r="I5280">
            <v>1</v>
          </cell>
        </row>
        <row r="5281">
          <cell r="B5281" t="str">
            <v>Установка счетчиков (Балдоржиева Ц.Д.)</v>
          </cell>
          <cell r="C5281" t="str">
            <v>20.7500.3311.22</v>
          </cell>
          <cell r="D5281" t="str">
            <v>IT.75.1629.327</v>
          </cell>
          <cell r="F5281" t="str">
            <v>8.2.1_0,4 кВ и ниже с ТТ_средства коммерческого учета электрической энергии (мощности) трехфазные прямого включения</v>
          </cell>
          <cell r="G5281">
            <v>2022</v>
          </cell>
          <cell r="I5281">
            <v>1</v>
          </cell>
        </row>
        <row r="5282">
          <cell r="B5282" t="str">
            <v>Установка счетчиков (Карасев И.В.)</v>
          </cell>
          <cell r="C5282" t="str">
            <v>20.7500.1091.22</v>
          </cell>
          <cell r="D5282" t="str">
            <v>IT.75.1628.595</v>
          </cell>
          <cell r="F5282" t="str">
            <v>8.2.1_0,4 кВ и ниже с ТТ_средства коммерческого учета электрической энергии (мощности) трехфазные прямого включения</v>
          </cell>
          <cell r="G5282">
            <v>2022</v>
          </cell>
          <cell r="I5282">
            <v>1</v>
          </cell>
        </row>
        <row r="5283">
          <cell r="B5283" t="str">
            <v>Установка счетчиков (Потехина Ю.И.)</v>
          </cell>
          <cell r="C5283" t="str">
            <v>20.7500.582.22</v>
          </cell>
          <cell r="D5283" t="str">
            <v>IT.75.1628.596</v>
          </cell>
          <cell r="F5283" t="str">
            <v>8.2.1_0,4 кВ и ниже с ТТ_средства коммерческого учета электрической энергии (мощности) трехфазные прямого включения</v>
          </cell>
          <cell r="G5283">
            <v>2022</v>
          </cell>
          <cell r="I5283">
            <v>1</v>
          </cell>
        </row>
        <row r="5284">
          <cell r="B5284" t="str">
            <v>Установка счетчиков (Огнева В.И.)</v>
          </cell>
          <cell r="C5284" t="str">
            <v>20.7500.529.22</v>
          </cell>
          <cell r="D5284" t="str">
            <v>IT.75.1628.597</v>
          </cell>
          <cell r="F5284" t="str">
            <v>8.2.1_0,4 кВ и ниже с ТТ_средства коммерческого учета электрической энергии (мощности) трехфазные прямого включения</v>
          </cell>
          <cell r="G5284">
            <v>2022</v>
          </cell>
          <cell r="I5284">
            <v>1</v>
          </cell>
        </row>
        <row r="5285">
          <cell r="B5285" t="str">
            <v>Установка счетчиков (Волончевский М.В.)</v>
          </cell>
          <cell r="C5285" t="str">
            <v>20.7500.3686.21</v>
          </cell>
          <cell r="D5285" t="str">
            <v>IT.75.1629.355</v>
          </cell>
          <cell r="F5285" t="str">
            <v>8.2.1_0,4 кВ и ниже с ТТ_средства коммерческого учета электрической энергии (мощности) трехфазные прямого включения</v>
          </cell>
          <cell r="G5285">
            <v>2022</v>
          </cell>
          <cell r="I5285">
            <v>1</v>
          </cell>
        </row>
        <row r="5286">
          <cell r="B5286" t="str">
            <v>Установка счетчиков (Дульянинов С.В.)</v>
          </cell>
          <cell r="C5286" t="str">
            <v>20.7500.3708.21</v>
          </cell>
          <cell r="D5286" t="str">
            <v>IT.75.1629.356</v>
          </cell>
          <cell r="F5286" t="str">
            <v>8.2.1_0,4 кВ и ниже с ТТ_средства коммерческого учета электрической энергии (мощности) трехфазные прямого включения</v>
          </cell>
          <cell r="G5286">
            <v>2022</v>
          </cell>
          <cell r="I5286">
            <v>1</v>
          </cell>
        </row>
        <row r="5287">
          <cell r="B5287" t="str">
            <v>Установка счетчиков (Чимбеев Ц.Д.)</v>
          </cell>
          <cell r="C5287" t="str">
            <v>20.7500.138.22</v>
          </cell>
          <cell r="D5287" t="str">
            <v>IT.75.1629.357</v>
          </cell>
          <cell r="F5287" t="str">
            <v>8.2.1_0,4 кВ и ниже с ТТ_средства коммерческого учета электрической энергии (мощности) трехфазные прямого включения</v>
          </cell>
          <cell r="G5287">
            <v>2022</v>
          </cell>
          <cell r="I5287">
            <v>1</v>
          </cell>
        </row>
        <row r="5288">
          <cell r="B5288" t="str">
            <v>Установка счетчиков (Базарова С.М.)</v>
          </cell>
          <cell r="C5288" t="str">
            <v>20.7500.242.22</v>
          </cell>
          <cell r="D5288" t="str">
            <v>IT.75.1629.358</v>
          </cell>
          <cell r="F5288" t="str">
            <v>8.2.1_0,4 кВ и ниже с ТТ_средства коммерческого учета электрической энергии (мощности) трехфазные прямого включения</v>
          </cell>
          <cell r="G5288">
            <v>2022</v>
          </cell>
          <cell r="I5288">
            <v>1</v>
          </cell>
        </row>
        <row r="5289">
          <cell r="B5289" t="str">
            <v>Установка счетчиков (Цыбикжапов Б.Г.)</v>
          </cell>
          <cell r="C5289" t="str">
            <v>20.7500.627.22</v>
          </cell>
          <cell r="D5289" t="str">
            <v>IT.75.1629.359</v>
          </cell>
          <cell r="F5289" t="str">
            <v>8.2.1_0,4 кВ и ниже с ТТ_средства коммерческого учета электрической энергии (мощности) трехфазные прямого включения</v>
          </cell>
          <cell r="G5289">
            <v>2022</v>
          </cell>
          <cell r="I5289">
            <v>1</v>
          </cell>
        </row>
        <row r="5290">
          <cell r="B5290" t="str">
            <v>Установка счетчиков (Горбань П.Н.)</v>
          </cell>
          <cell r="C5290" t="str">
            <v>20.7500.810.22</v>
          </cell>
          <cell r="D5290" t="str">
            <v>IT.75.1629.360</v>
          </cell>
          <cell r="F5290" t="str">
            <v>8.2.1_0,4 кВ и ниже с ТТ_средства коммерческого учета электрической энергии (мощности) трехфазные прямого включения</v>
          </cell>
          <cell r="G5290">
            <v>2022</v>
          </cell>
          <cell r="I5290">
            <v>1</v>
          </cell>
        </row>
        <row r="5291">
          <cell r="B5291" t="str">
            <v>Установка счетчиков (Адм. МП "Петровск-З</v>
          </cell>
          <cell r="C5291" t="str">
            <v>20.7500.964.22</v>
          </cell>
          <cell r="D5291" t="str">
            <v>IT.75.1629.361</v>
          </cell>
          <cell r="F5291" t="str">
            <v>8.2.1_0,4 кВ и ниже с ТТ_средства коммерческого учета электрической энергии (мощности) трехфазные прямого включения</v>
          </cell>
          <cell r="G5291">
            <v>2022</v>
          </cell>
          <cell r="I5291">
            <v>1</v>
          </cell>
        </row>
        <row r="5292">
          <cell r="B5292" t="str">
            <v>Установка счетчиков (Самаркин В.В.)</v>
          </cell>
          <cell r="C5292" t="str">
            <v>20.7500.1320.22</v>
          </cell>
          <cell r="D5292" t="str">
            <v>IT.75.1629.362</v>
          </cell>
          <cell r="F5292" t="str">
            <v>8.2.1_0,4 кВ и ниже с ТТ_средства коммерческого учета электрической энергии (мощности) трехфазные прямого включения</v>
          </cell>
          <cell r="G5292">
            <v>2022</v>
          </cell>
          <cell r="I5292">
            <v>1</v>
          </cell>
        </row>
        <row r="5293">
          <cell r="B5293" t="str">
            <v>Установка счетчиков (Орлов Д.А.)</v>
          </cell>
          <cell r="C5293" t="str">
            <v>20.7500.1664.22</v>
          </cell>
          <cell r="D5293" t="str">
            <v>IT.75.1629.363</v>
          </cell>
          <cell r="F5293" t="str">
            <v>8.2.1_0,4 кВ и ниже с ТТ_средства коммерческого учета электрической энергии (мощности) трехфазные прямого включения</v>
          </cell>
          <cell r="G5293">
            <v>2022</v>
          </cell>
          <cell r="I5293">
            <v>1</v>
          </cell>
        </row>
        <row r="5294">
          <cell r="B5294" t="str">
            <v>Установка счетчиков (Бутырин А.В.)</v>
          </cell>
          <cell r="C5294" t="str">
            <v>20.7500.2011.22</v>
          </cell>
          <cell r="D5294" t="str">
            <v>IT.75.1629.364</v>
          </cell>
          <cell r="F5294" t="str">
            <v>8.2.1_0,4 кВ и ниже с ТТ_средства коммерческого учета электрической энергии (мощности) трехфазные прямого включения</v>
          </cell>
          <cell r="G5294">
            <v>2022</v>
          </cell>
          <cell r="I5294">
            <v>1</v>
          </cell>
        </row>
        <row r="5295">
          <cell r="B5295" t="str">
            <v>Установка счетчиков (Намдаков Ч.Д.)</v>
          </cell>
          <cell r="C5295" t="str">
            <v>20.7500.1955.22</v>
          </cell>
          <cell r="D5295" t="str">
            <v>IT.75.1629.365</v>
          </cell>
          <cell r="F5295" t="str">
            <v>8.2.1_0,4 кВ и ниже с ТТ_средства коммерческого учета электрической энергии (мощности) трехфазные прямого включения</v>
          </cell>
          <cell r="G5295">
            <v>2022</v>
          </cell>
          <cell r="I5295">
            <v>1</v>
          </cell>
        </row>
        <row r="5296">
          <cell r="B5296" t="str">
            <v>Установка счетчиков (Кунников А.С.)</v>
          </cell>
          <cell r="C5296" t="str">
            <v>20.7500.2369.22</v>
          </cell>
          <cell r="D5296" t="str">
            <v>IT.75.1629.366</v>
          </cell>
          <cell r="F5296" t="str">
            <v>8.2.1_0,4 кВ и ниже с ТТ_средства коммерческого учета электрической энергии (мощности) трехфазные прямого включения</v>
          </cell>
          <cell r="G5296">
            <v>2022</v>
          </cell>
          <cell r="I5296">
            <v>1</v>
          </cell>
        </row>
        <row r="5297">
          <cell r="B5297" t="str">
            <v>Установка счетчиков (Кузнецова Г.А.)</v>
          </cell>
          <cell r="C5297" t="str">
            <v>20.7500.3137.22</v>
          </cell>
          <cell r="D5297" t="str">
            <v>IT.75.1629.367</v>
          </cell>
          <cell r="F5297" t="str">
            <v>8.2.1_0,4 кВ и ниже с ТТ_средства коммерческого учета электрической энергии (мощности) трехфазные прямого включения</v>
          </cell>
          <cell r="G5297">
            <v>2022</v>
          </cell>
          <cell r="I5297">
            <v>1</v>
          </cell>
        </row>
        <row r="5298">
          <cell r="B5298" t="str">
            <v>Установка счетчиков (Перфильева М.В.)</v>
          </cell>
          <cell r="C5298" t="str">
            <v>20.7500.3715.21</v>
          </cell>
          <cell r="D5298" t="str">
            <v>IT.75.1629.368</v>
          </cell>
          <cell r="F5298" t="str">
            <v>8.2.1_0,4 кВ и ниже с ТТ_средства коммерческого учета электрической энергии (мощности) трехфазные прямого включения</v>
          </cell>
          <cell r="G5298">
            <v>2022</v>
          </cell>
          <cell r="I5298">
            <v>1</v>
          </cell>
        </row>
        <row r="5299">
          <cell r="B5299" t="str">
            <v>Установка счетчиков (Баранова Н.А.)</v>
          </cell>
          <cell r="C5299" t="str">
            <v>20.7500.3737.21</v>
          </cell>
          <cell r="D5299" t="str">
            <v>IT.75.1629.369</v>
          </cell>
          <cell r="F5299" t="str">
            <v>8.2.1_0,4 кВ и ниже с ТТ_средства коммерческого учета электрической энергии (мощности) трехфазные прямого включения</v>
          </cell>
          <cell r="G5299">
            <v>2022</v>
          </cell>
          <cell r="I5299">
            <v>1</v>
          </cell>
        </row>
        <row r="5300">
          <cell r="B5300" t="str">
            <v>Установка счетчиков (Грудинин С.М.)</v>
          </cell>
          <cell r="C5300" t="str">
            <v>20.7500.3771.21</v>
          </cell>
          <cell r="D5300" t="str">
            <v>IT.75.1629.370</v>
          </cell>
          <cell r="F5300" t="str">
            <v>8.2.1_0,4 кВ и ниже с ТТ_средства коммерческого учета электрической энергии (мощности) трехфазные прямого включения</v>
          </cell>
          <cell r="G5300">
            <v>2022</v>
          </cell>
          <cell r="I5300">
            <v>1</v>
          </cell>
        </row>
        <row r="5301">
          <cell r="B5301" t="str">
            <v>Установка счетчиков (Виноградов Н.А.)</v>
          </cell>
          <cell r="C5301" t="str">
            <v>20.7500.10.22</v>
          </cell>
          <cell r="D5301" t="str">
            <v>IT.75.1629.371</v>
          </cell>
          <cell r="F5301" t="str">
            <v>8.2.1_0,4 кВ и ниже с ТТ_средства коммерческого учета электрической энергии (мощности) трехфазные прямого включения</v>
          </cell>
          <cell r="G5301">
            <v>2022</v>
          </cell>
          <cell r="I5301">
            <v>1</v>
          </cell>
        </row>
        <row r="5302">
          <cell r="B5302" t="str">
            <v>Установка счетчиков (Нагаев Е.И.)</v>
          </cell>
          <cell r="C5302" t="str">
            <v>20.7500.37.22</v>
          </cell>
          <cell r="D5302" t="str">
            <v>IT.75.1629.372</v>
          </cell>
          <cell r="F5302" t="str">
            <v>8.2.1_0,4 кВ и ниже с ТТ_средства коммерческого учета электрической энергии (мощности) трехфазные прямого включения</v>
          </cell>
          <cell r="G5302">
            <v>2022</v>
          </cell>
          <cell r="I5302">
            <v>1</v>
          </cell>
        </row>
        <row r="5303">
          <cell r="B5303" t="str">
            <v>Установка счетчиков (Филатов М.Н.)</v>
          </cell>
          <cell r="C5303" t="str">
            <v>20.7500.168.22</v>
          </cell>
          <cell r="D5303" t="str">
            <v>IT.75.1629.373</v>
          </cell>
          <cell r="F5303" t="str">
            <v>8.2.1_0,4 кВ и ниже с ТТ_средства коммерческого учета электрической энергии (мощности) трехфазные прямого включения</v>
          </cell>
          <cell r="G5303">
            <v>2022</v>
          </cell>
          <cell r="I5303">
            <v>1</v>
          </cell>
        </row>
        <row r="5304">
          <cell r="B5304" t="str">
            <v>Установка счетчиков (Капустин В.И.)</v>
          </cell>
          <cell r="C5304" t="str">
            <v>20.7500.335.22</v>
          </cell>
          <cell r="D5304" t="str">
            <v>IT.75.1629.374</v>
          </cell>
          <cell r="F5304" t="str">
            <v>8.2.1_0,4 кВ и ниже с ТТ_средства коммерческого учета электрической энергии (мощности) трехфазные прямого включения</v>
          </cell>
          <cell r="G5304">
            <v>2022</v>
          </cell>
          <cell r="I5304">
            <v>1</v>
          </cell>
        </row>
        <row r="5305">
          <cell r="B5305" t="str">
            <v>Установка счетчиков (Селиванова Л.Д.)</v>
          </cell>
          <cell r="C5305" t="str">
            <v>20.7500.598.22</v>
          </cell>
          <cell r="D5305" t="str">
            <v>IT.75.1629.375</v>
          </cell>
          <cell r="F5305" t="str">
            <v>8.2.1_0,4 кВ и ниже с ТТ_средства коммерческого учета электрической энергии (мощности) трехфазные прямого включения</v>
          </cell>
          <cell r="G5305">
            <v>2022</v>
          </cell>
          <cell r="I5305">
            <v>1</v>
          </cell>
        </row>
        <row r="5306">
          <cell r="B5306" t="str">
            <v>Установка счетчиков (Капустина Н.И.)</v>
          </cell>
          <cell r="C5306" t="str">
            <v>20.7500.650.22</v>
          </cell>
          <cell r="D5306" t="str">
            <v>IT.75.1629.376</v>
          </cell>
          <cell r="F5306" t="str">
            <v>8.2.1_0,4 кВ и ниже с ТТ_средства коммерческого учета электрической энергии (мощности) трехфазные прямого включения</v>
          </cell>
          <cell r="G5306">
            <v>2022</v>
          </cell>
          <cell r="I5306">
            <v>1</v>
          </cell>
        </row>
        <row r="5307">
          <cell r="B5307" t="str">
            <v>Установка счетчиков (Цыпылова Е.Ю.)</v>
          </cell>
          <cell r="C5307" t="str">
            <v>20.7500.892.22</v>
          </cell>
          <cell r="D5307" t="str">
            <v>IT.75.1629.377</v>
          </cell>
          <cell r="F5307" t="str">
            <v>8.2.1_0,4 кВ и ниже с ТТ_средства коммерческого учета электрической энергии (мощности) трехфазные прямого включения</v>
          </cell>
          <cell r="G5307">
            <v>2022</v>
          </cell>
          <cell r="I5307">
            <v>1</v>
          </cell>
        </row>
        <row r="5308">
          <cell r="B5308" t="str">
            <v>Установка счетчиков (Кондратьев В.В.)</v>
          </cell>
          <cell r="C5308" t="str">
            <v>20.7500.1039.22</v>
          </cell>
          <cell r="D5308" t="str">
            <v>IT.75.1629.378</v>
          </cell>
          <cell r="F5308" t="str">
            <v>8.2.1_0,4 кВ и ниже с ТТ_средства коммерческого учета электрической энергии (мощности) трехфазные прямого включения</v>
          </cell>
          <cell r="G5308">
            <v>2022</v>
          </cell>
          <cell r="I5308">
            <v>1</v>
          </cell>
        </row>
        <row r="5309">
          <cell r="B5309" t="str">
            <v>Установка счетчиков (Деревцов А.И.)</v>
          </cell>
          <cell r="C5309" t="str">
            <v>20.7500.1118.22</v>
          </cell>
          <cell r="D5309" t="str">
            <v>IT.75.1629.379</v>
          </cell>
          <cell r="F5309" t="str">
            <v>8.2.1_0,4 кВ и ниже с ТТ_средства коммерческого учета электрической энергии (мощности) трехфазные прямого включения</v>
          </cell>
          <cell r="G5309">
            <v>2022</v>
          </cell>
          <cell r="I5309">
            <v>1</v>
          </cell>
        </row>
        <row r="5310">
          <cell r="B5310" t="str">
            <v>Установка счетчиков (Быкова Н.П.)</v>
          </cell>
          <cell r="C5310" t="str">
            <v>20.7500.1398.22</v>
          </cell>
          <cell r="D5310" t="str">
            <v>IT.75.1629.380</v>
          </cell>
          <cell r="F5310" t="str">
            <v>8.2.1_0,4 кВ и ниже с ТТ_средства коммерческого учета электрической энергии (мощности) трехфазные прямого включения</v>
          </cell>
          <cell r="G5310">
            <v>2022</v>
          </cell>
          <cell r="I5310">
            <v>1</v>
          </cell>
        </row>
        <row r="5311">
          <cell r="B5311" t="str">
            <v>Установка счетчиков (Ерофеева И.В.)</v>
          </cell>
          <cell r="C5311" t="str">
            <v>20.7500.1595.22</v>
          </cell>
          <cell r="D5311" t="str">
            <v>IT.75.1629.381</v>
          </cell>
          <cell r="F5311" t="str">
            <v>8.2.1_0,4 кВ и ниже с ТТ_средства коммерческого учета электрической энергии (мощности) трехфазные прямого включения</v>
          </cell>
          <cell r="G5311">
            <v>2022</v>
          </cell>
          <cell r="I5311">
            <v>1</v>
          </cell>
        </row>
        <row r="5312">
          <cell r="B5312" t="str">
            <v>Установка счетчиков (Шангин А.В.)</v>
          </cell>
          <cell r="C5312" t="str">
            <v>20.7500.1740.22</v>
          </cell>
          <cell r="D5312" t="str">
            <v>IT.75.1629.382</v>
          </cell>
          <cell r="F5312" t="str">
            <v>8.2.1_0,4 кВ и ниже с ТТ_средства коммерческого учета электрической энергии (мощности) трехфазные прямого включения</v>
          </cell>
          <cell r="G5312">
            <v>2022</v>
          </cell>
          <cell r="I5312">
            <v>1</v>
          </cell>
        </row>
        <row r="5313">
          <cell r="B5313" t="str">
            <v>Установка счетчиков (Гладких Б.Ф.)</v>
          </cell>
          <cell r="C5313" t="str">
            <v>20.7500.2087.22</v>
          </cell>
          <cell r="D5313" t="str">
            <v>IT.75.1629.383</v>
          </cell>
          <cell r="F5313" t="str">
            <v>8.2.1_0,4 кВ и ниже с ТТ_средства коммерческого учета электрической энергии (мощности) трехфазные прямого включения</v>
          </cell>
          <cell r="G5313">
            <v>2022</v>
          </cell>
          <cell r="I5313">
            <v>1</v>
          </cell>
        </row>
        <row r="5314">
          <cell r="B5314" t="str">
            <v>Установка счетчиков (Шелопугин К.А.)</v>
          </cell>
          <cell r="C5314" t="str">
            <v>20.7500.1877.22</v>
          </cell>
          <cell r="D5314" t="str">
            <v>IT.75.1629.384</v>
          </cell>
          <cell r="F5314" t="str">
            <v>8.2.1_0,4 кВ и ниже с ТТ_средства коммерческого учета электрической энергии (мощности) трехфазные прямого включения</v>
          </cell>
          <cell r="G5314">
            <v>2022</v>
          </cell>
          <cell r="I5314">
            <v>1</v>
          </cell>
        </row>
        <row r="5315">
          <cell r="B5315" t="str">
            <v>Установка счетчиков (Гусева М.В.)</v>
          </cell>
          <cell r="C5315" t="str">
            <v>20.7500.2068.22</v>
          </cell>
          <cell r="D5315" t="str">
            <v>IT.75.1629.385</v>
          </cell>
          <cell r="F5315" t="str">
            <v>8.2.1_0,4 кВ и ниже с ТТ_средства коммерческого учета электрической энергии (мощности) трехфазные прямого включения</v>
          </cell>
          <cell r="G5315">
            <v>2022</v>
          </cell>
          <cell r="I5315">
            <v>1</v>
          </cell>
        </row>
        <row r="5316">
          <cell r="B5316" t="str">
            <v>Установка счетчиков (Иванов П.К.)</v>
          </cell>
          <cell r="C5316" t="str">
            <v>20.7500.2067.22</v>
          </cell>
          <cell r="D5316" t="str">
            <v>IT.75.1629.386</v>
          </cell>
          <cell r="F5316" t="str">
            <v>8.2.1_0,4 кВ и ниже с ТТ_средства коммерческого учета электрической энергии (мощности) трехфазные прямого включения</v>
          </cell>
          <cell r="G5316">
            <v>2022</v>
          </cell>
          <cell r="I5316">
            <v>1</v>
          </cell>
        </row>
        <row r="5317">
          <cell r="B5317" t="str">
            <v>Установка счетчиков (Черных С.И.)</v>
          </cell>
          <cell r="C5317" t="str">
            <v>20.7500.2224.22</v>
          </cell>
          <cell r="D5317" t="str">
            <v>IT.75.1629.387</v>
          </cell>
          <cell r="F5317" t="str">
            <v>8.2.1_0,4 кВ и ниже с ТТ_средства коммерческого учета электрической энергии (мощности) трехфазные прямого включения</v>
          </cell>
          <cell r="G5317">
            <v>2022</v>
          </cell>
          <cell r="I5317">
            <v>1</v>
          </cell>
        </row>
        <row r="5318">
          <cell r="B5318" t="str">
            <v>Установка счетчиков (Кузнецова И.Я.)</v>
          </cell>
          <cell r="C5318" t="str">
            <v>20.7500.2333.22</v>
          </cell>
          <cell r="D5318" t="str">
            <v>IT.75.1629.388</v>
          </cell>
          <cell r="F5318" t="str">
            <v>8.2.1_0,4 кВ и ниже с ТТ_средства коммерческого учета электрической энергии (мощности) трехфазные прямого включения</v>
          </cell>
          <cell r="G5318">
            <v>2022</v>
          </cell>
          <cell r="I5318">
            <v>1</v>
          </cell>
        </row>
        <row r="5319">
          <cell r="B5319" t="str">
            <v>Установка счетчиков (Якушевская Н.В.)</v>
          </cell>
          <cell r="C5319" t="str">
            <v>20.7500.2398.22</v>
          </cell>
          <cell r="D5319" t="str">
            <v>IT.75.1629.389</v>
          </cell>
          <cell r="F5319" t="str">
            <v>8.2.1_0,4 кВ и ниже с ТТ_средства коммерческого учета электрической энергии (мощности) трехфазные прямого включения</v>
          </cell>
          <cell r="G5319">
            <v>2022</v>
          </cell>
          <cell r="I5319">
            <v>1</v>
          </cell>
        </row>
        <row r="5320">
          <cell r="B5320" t="str">
            <v>Установка счетчиков (Трофимов Н.Ю.)</v>
          </cell>
          <cell r="C5320" t="str">
            <v>20.7500.3448.22</v>
          </cell>
          <cell r="D5320" t="str">
            <v>IT.75.1629.390</v>
          </cell>
          <cell r="F5320" t="str">
            <v>8.2.1_0,4 кВ и ниже с ТТ_средства коммерческого учета электрической энергии (мощности) трехфазные прямого включения</v>
          </cell>
          <cell r="G5320">
            <v>2022</v>
          </cell>
          <cell r="I5320">
            <v>1</v>
          </cell>
        </row>
        <row r="5321">
          <cell r="B5321" t="str">
            <v>Установка счетчиков (Фомина А.О.)</v>
          </cell>
          <cell r="C5321" t="str">
            <v>20.7500.491.22</v>
          </cell>
          <cell r="D5321" t="str">
            <v>IT.75.1628.598</v>
          </cell>
          <cell r="F5321" t="str">
            <v>8.2.1_0,4 кВ и ниже с ТТ_средства коммерческого учета электрической энергии (мощности) трехфазные прямого включения</v>
          </cell>
          <cell r="G5321">
            <v>2022</v>
          </cell>
          <cell r="I5321">
            <v>1</v>
          </cell>
        </row>
        <row r="5322">
          <cell r="B5322" t="str">
            <v>Установка счетчиков (Нескоромных Е.А.)</v>
          </cell>
          <cell r="C5322" t="str">
            <v>20.7500.438.22</v>
          </cell>
          <cell r="D5322" t="str">
            <v>IT.75.1628.599</v>
          </cell>
          <cell r="F5322" t="str">
            <v>8.2.1_0,4 кВ и ниже с ТТ_средства коммерческого учета электрической энергии (мощности) трехфазные прямого включения</v>
          </cell>
          <cell r="G5322">
            <v>2022</v>
          </cell>
          <cell r="I5322">
            <v>1</v>
          </cell>
        </row>
        <row r="5323">
          <cell r="B5323" t="str">
            <v>Установка счетчиков (Рогалев В.М.)</v>
          </cell>
          <cell r="C5323" t="str">
            <v>20.7500.365.22</v>
          </cell>
          <cell r="D5323" t="str">
            <v>IT.75.1628.600</v>
          </cell>
          <cell r="F5323" t="str">
            <v>8.2.1_0,4 кВ и ниже с ТТ_средства коммерческого учета электрической энергии (мощности) трехфазные прямого включения</v>
          </cell>
          <cell r="G5323">
            <v>2022</v>
          </cell>
          <cell r="I5323">
            <v>1</v>
          </cell>
        </row>
        <row r="5324">
          <cell r="B5324" t="str">
            <v>Установка счетчиков (Яковлев И.И.)</v>
          </cell>
          <cell r="C5324" t="str">
            <v>20.7500.323.22</v>
          </cell>
          <cell r="D5324" t="str">
            <v>IT.75.1628.601</v>
          </cell>
          <cell r="F5324" t="str">
            <v>8.2.1_0,4 кВ и ниже с ТТ_средства коммерческого учета электрической энергии (мощности) трехфазные прямого включения</v>
          </cell>
          <cell r="G5324">
            <v>2022</v>
          </cell>
          <cell r="I5324">
            <v>1</v>
          </cell>
        </row>
        <row r="5325">
          <cell r="B5325" t="str">
            <v>Установка счетчиков (Сухомесов В.С.)</v>
          </cell>
          <cell r="C5325" t="str">
            <v>20.7500.297.22</v>
          </cell>
          <cell r="D5325" t="str">
            <v>IT.75.1628.602</v>
          </cell>
          <cell r="F5325" t="str">
            <v>8.2.1_0,4 кВ и ниже с ТТ_средства коммерческого учета электрической энергии (мощности) трехфазные прямого включения</v>
          </cell>
          <cell r="G5325">
            <v>2022</v>
          </cell>
          <cell r="I5325">
            <v>1</v>
          </cell>
        </row>
        <row r="5326">
          <cell r="B5326" t="str">
            <v>Установка счетчиков (Глушкова Г.М.)</v>
          </cell>
          <cell r="C5326" t="str">
            <v>20.7500.296.22</v>
          </cell>
          <cell r="D5326" t="str">
            <v>IT.75.1628.603</v>
          </cell>
          <cell r="F5326" t="str">
            <v>8.2.1_0,4 кВ и ниже с ТТ_средства коммерческого учета электрической энергии (мощности) трехфазные прямого включения</v>
          </cell>
          <cell r="G5326">
            <v>2022</v>
          </cell>
          <cell r="I5326">
            <v>1</v>
          </cell>
        </row>
        <row r="5327">
          <cell r="B5327" t="str">
            <v>Установка счетчиков (Кузяев М.С.)</v>
          </cell>
          <cell r="C5327" t="str">
            <v>20.7500.3301.21</v>
          </cell>
          <cell r="D5327" t="str">
            <v>IT.75.1628.604</v>
          </cell>
          <cell r="F5327" t="str">
            <v>8.2.1_0,4 кВ и ниже с ТТ_средства коммерческого учета электрической энергии (мощности) трехфазные прямого включения</v>
          </cell>
          <cell r="G5327">
            <v>2022</v>
          </cell>
          <cell r="I5327">
            <v>1</v>
          </cell>
        </row>
        <row r="5328">
          <cell r="B5328" t="str">
            <v>Установка счетчиков (Лаптев П.Л.)</v>
          </cell>
          <cell r="C5328" t="str">
            <v>20.7500.3054.22</v>
          </cell>
          <cell r="D5328" t="str">
            <v>IT.75.1628.605</v>
          </cell>
          <cell r="F5328" t="str">
            <v>8.2.1_0,4 кВ и ниже с ТТ_средства коммерческого учета электрической энергии (мощности) трехфазные прямого включения</v>
          </cell>
          <cell r="G5328">
            <v>2022</v>
          </cell>
          <cell r="I5328">
            <v>1</v>
          </cell>
        </row>
        <row r="5329">
          <cell r="B5329" t="str">
            <v>Установка счетчиков (Наделяева Н.В.)</v>
          </cell>
          <cell r="C5329" t="str">
            <v>20.7500.2655.22</v>
          </cell>
          <cell r="D5329" t="str">
            <v>IT.75.1628.606</v>
          </cell>
          <cell r="F5329" t="str">
            <v>8.2.1_0,4 кВ и ниже с ТТ_средства коммерческого учета электрической энергии (мощности) трехфазные прямого включения</v>
          </cell>
          <cell r="G5329">
            <v>2022</v>
          </cell>
          <cell r="I5329">
            <v>1</v>
          </cell>
        </row>
        <row r="5330">
          <cell r="B5330" t="str">
            <v>Установка счетчиков (Бережной А.В.)</v>
          </cell>
          <cell r="C5330" t="str">
            <v>20.7500.2539.22</v>
          </cell>
          <cell r="D5330" t="str">
            <v>IT.75.1628.607</v>
          </cell>
          <cell r="F5330" t="str">
            <v>8.2.1_0,4 кВ и ниже с ТТ_средства коммерческого учета электрической энергии (мощности) трехфазные прямого включения</v>
          </cell>
          <cell r="G5330">
            <v>2022</v>
          </cell>
          <cell r="I5330">
            <v>1</v>
          </cell>
        </row>
        <row r="5331">
          <cell r="B5331" t="str">
            <v>Установка счетчиков (Барахтина Т.С.)</v>
          </cell>
          <cell r="C5331" t="str">
            <v>20.7500.2242.22</v>
          </cell>
          <cell r="D5331" t="str">
            <v>IT.75.1628.608</v>
          </cell>
          <cell r="F5331" t="str">
            <v>8.2.1_0,4 кВ и ниже с ТТ_средства коммерческого учета электрической энергии (мощности) трехфазные прямого включения</v>
          </cell>
          <cell r="G5331">
            <v>2022</v>
          </cell>
          <cell r="I5331">
            <v>1</v>
          </cell>
        </row>
        <row r="5332">
          <cell r="B5332" t="str">
            <v>Установка счетчиков (Махаличев Д.А.)</v>
          </cell>
          <cell r="C5332" t="str">
            <v>20.7500.2160.22</v>
          </cell>
          <cell r="D5332" t="str">
            <v>IT.75.1628.609</v>
          </cell>
          <cell r="F5332" t="str">
            <v>8.2.1_0,4 кВ и ниже с ТТ_средства коммерческого учета электрической энергии (мощности) трехфазные прямого включения</v>
          </cell>
          <cell r="G5332">
            <v>2022</v>
          </cell>
          <cell r="I5332">
            <v>1</v>
          </cell>
        </row>
        <row r="5333">
          <cell r="B5333" t="str">
            <v>Установка счетчиков (Перепичка В.В.)</v>
          </cell>
          <cell r="C5333" t="str">
            <v>20.7500.2081.22</v>
          </cell>
          <cell r="D5333" t="str">
            <v>IT.75.1628.610</v>
          </cell>
          <cell r="F5333" t="str">
            <v>8.2.1_0,4 кВ и ниже с ТТ_средства коммерческого учета электрической энергии (мощности) трехфазные прямого включения</v>
          </cell>
          <cell r="G5333">
            <v>2022</v>
          </cell>
          <cell r="I5333">
            <v>1</v>
          </cell>
        </row>
        <row r="5334">
          <cell r="B5334" t="str">
            <v>Установка счетчиков (Баранова Т.С.)</v>
          </cell>
          <cell r="C5334" t="str">
            <v>20.7500.2151.22</v>
          </cell>
          <cell r="D5334" t="str">
            <v>IT.75.1628.611</v>
          </cell>
          <cell r="F5334" t="str">
            <v>8.2.1_0,4 кВ и ниже с ТТ_средства коммерческого учета электрической энергии (мощности) трехфазные прямого включения</v>
          </cell>
          <cell r="G5334">
            <v>2022</v>
          </cell>
          <cell r="I5334">
            <v>1</v>
          </cell>
        </row>
        <row r="5335">
          <cell r="B5335" t="str">
            <v>Установка счетчиков (Михайлов А.П.)</v>
          </cell>
          <cell r="C5335" t="str">
            <v>20.7500.1999.22</v>
          </cell>
          <cell r="D5335" t="str">
            <v>IT.75.1628.612</v>
          </cell>
          <cell r="F5335" t="str">
            <v>8.2.1_0,4 кВ и ниже с ТТ_средства коммерческого учета электрической энергии (мощности) трехфазные прямого включения</v>
          </cell>
          <cell r="G5335">
            <v>2022</v>
          </cell>
          <cell r="I5335">
            <v>1</v>
          </cell>
        </row>
        <row r="5336">
          <cell r="B5336" t="str">
            <v>Установка счетчиков (Селина М.В.)</v>
          </cell>
          <cell r="C5336" t="str">
            <v>20.7500.1983.22</v>
          </cell>
          <cell r="D5336" t="str">
            <v>IT.75.1628.613</v>
          </cell>
          <cell r="F5336" t="str">
            <v>8.2.1_0,4 кВ и ниже с ТТ_средства коммерческого учета электрической энергии (мощности) трехфазные прямого включения</v>
          </cell>
          <cell r="G5336">
            <v>2022</v>
          </cell>
          <cell r="I5336">
            <v>1</v>
          </cell>
        </row>
        <row r="5337">
          <cell r="B5337" t="str">
            <v>Установка счетчиков (Рохлин А.А.)</v>
          </cell>
          <cell r="C5337" t="str">
            <v>20.7500.1866.22</v>
          </cell>
          <cell r="D5337" t="str">
            <v>IT.75.1628.614</v>
          </cell>
          <cell r="F5337" t="str">
            <v>8.2.1_0,4 кВ и ниже с ТТ_средства коммерческого учета электрической энергии (мощности) трехфазные прямого включения</v>
          </cell>
          <cell r="G5337">
            <v>2022</v>
          </cell>
          <cell r="I5337">
            <v>1</v>
          </cell>
        </row>
        <row r="5338">
          <cell r="B5338" t="str">
            <v>Установка счетчиков (Ушакова К.И.)</v>
          </cell>
          <cell r="C5338" t="str">
            <v>20.7500.1897.22</v>
          </cell>
          <cell r="D5338" t="str">
            <v>IT.75.1628.615</v>
          </cell>
          <cell r="F5338" t="str">
            <v>8.2.1_0,4 кВ и ниже с ТТ_средства коммерческого учета электрической энергии (мощности) трехфазные прямого включения</v>
          </cell>
          <cell r="G5338">
            <v>2022</v>
          </cell>
          <cell r="I5338">
            <v>1</v>
          </cell>
        </row>
        <row r="5339">
          <cell r="B5339" t="str">
            <v>Установка счетчиков (Коробков С.Н.)</v>
          </cell>
          <cell r="C5339" t="str">
            <v>20.7500.1843.22</v>
          </cell>
          <cell r="D5339" t="str">
            <v>IT.75.1628.616</v>
          </cell>
          <cell r="F5339" t="str">
            <v>8.2.1_0,4 кВ и ниже с ТТ_средства коммерческого учета электрической энергии (мощности) трехфазные прямого включения</v>
          </cell>
          <cell r="G5339">
            <v>2022</v>
          </cell>
          <cell r="I5339">
            <v>1</v>
          </cell>
        </row>
        <row r="5340">
          <cell r="B5340" t="str">
            <v>Установка счетчиков (Попов Д.И.)</v>
          </cell>
          <cell r="C5340" t="str">
            <v>20.7500.1726.22</v>
          </cell>
          <cell r="D5340" t="str">
            <v>IT.75.1628.617</v>
          </cell>
          <cell r="F5340" t="str">
            <v>8.2.1_0,4 кВ и ниже с ТТ_средства коммерческого учета электрической энергии (мощности) трехфазные прямого включения</v>
          </cell>
          <cell r="G5340">
            <v>2022</v>
          </cell>
          <cell r="I5340">
            <v>1</v>
          </cell>
        </row>
        <row r="5341">
          <cell r="B5341" t="str">
            <v>Установка счетчиков (Милюшкина О.С.)</v>
          </cell>
          <cell r="C5341" t="str">
            <v>20.7500.1650.22</v>
          </cell>
          <cell r="D5341" t="str">
            <v>IT.75.1628.618</v>
          </cell>
          <cell r="F5341" t="str">
            <v>8.2.1_0,4 кВ и ниже с ТТ_средства коммерческого учета электрической энергии (мощности) трехфазные прямого включения</v>
          </cell>
          <cell r="G5341">
            <v>2022</v>
          </cell>
          <cell r="I5341">
            <v>1</v>
          </cell>
        </row>
        <row r="5342">
          <cell r="B5342" t="str">
            <v>Установка счетчиков (Вертипрахов Д.В.)</v>
          </cell>
          <cell r="C5342" t="str">
            <v>20.7500.1674.22</v>
          </cell>
          <cell r="D5342" t="str">
            <v>IT.75.1628.619</v>
          </cell>
          <cell r="F5342" t="str">
            <v>8.2.1_0,4 кВ и ниже с ТТ_средства коммерческого учета электрической энергии (мощности) трехфазные прямого включения</v>
          </cell>
          <cell r="G5342">
            <v>2022</v>
          </cell>
          <cell r="I5342">
            <v>1</v>
          </cell>
        </row>
        <row r="5343">
          <cell r="B5343" t="str">
            <v>Установка счетчиков (Караченов А.В.)</v>
          </cell>
          <cell r="C5343" t="str">
            <v>20.7500.1627.22</v>
          </cell>
          <cell r="D5343" t="str">
            <v>IT.75.1628.620</v>
          </cell>
          <cell r="F5343" t="str">
            <v>8.2.1_0,4 кВ и ниже с ТТ_средства коммерческого учета электрической энергии (мощности) трехфазные прямого включения</v>
          </cell>
          <cell r="G5343">
            <v>2022</v>
          </cell>
          <cell r="I5343">
            <v>1</v>
          </cell>
        </row>
        <row r="5344">
          <cell r="B5344" t="str">
            <v>Установка счетчиков (Третьяков Р.А.)</v>
          </cell>
          <cell r="C5344" t="str">
            <v>20.7500.1693.22</v>
          </cell>
          <cell r="D5344" t="str">
            <v>IT.75.1628.621</v>
          </cell>
          <cell r="F5344" t="str">
            <v>8.2.1_0,4 кВ и ниже с ТТ_средства коммерческого учета электрической энергии (мощности) трехфазные прямого включения</v>
          </cell>
          <cell r="G5344">
            <v>2022</v>
          </cell>
          <cell r="I5344">
            <v>1</v>
          </cell>
        </row>
        <row r="5345">
          <cell r="B5345" t="str">
            <v>Установка счетчиков (Русинова Н.В.)</v>
          </cell>
          <cell r="C5345" t="str">
            <v>20.7500.1533.22</v>
          </cell>
          <cell r="D5345" t="str">
            <v>IT.75.1628.622</v>
          </cell>
          <cell r="F5345" t="str">
            <v>8.2.1_0,4 кВ и ниже с ТТ_средства коммерческого учета электрической энергии (мощности) трехфазные прямого включения</v>
          </cell>
          <cell r="G5345">
            <v>2022</v>
          </cell>
          <cell r="I5345">
            <v>1</v>
          </cell>
        </row>
        <row r="5346">
          <cell r="B5346" t="str">
            <v>Установка счетчиков (Шайдуров Е.А.)</v>
          </cell>
          <cell r="C5346" t="str">
            <v>20.7500.1470.22</v>
          </cell>
          <cell r="D5346" t="str">
            <v>IT.75.1628.623</v>
          </cell>
          <cell r="F5346" t="str">
            <v>8.2.1_0,4 кВ и ниже с ТТ_средства коммерческого учета электрической энергии (мощности) трехфазные прямого включения</v>
          </cell>
          <cell r="G5346">
            <v>2022</v>
          </cell>
          <cell r="I5346">
            <v>1</v>
          </cell>
        </row>
        <row r="5347">
          <cell r="B5347" t="str">
            <v>Установка счетчиков (Марков К.А.)</v>
          </cell>
          <cell r="C5347" t="str">
            <v>20.7500.1415.22</v>
          </cell>
          <cell r="D5347" t="str">
            <v>IT.75.1628.624</v>
          </cell>
          <cell r="F5347" t="str">
            <v>8.2.1_0,4 кВ и ниже с ТТ_средства коммерческого учета электрической энергии (мощности) трехфазные прямого включения</v>
          </cell>
          <cell r="G5347">
            <v>2022</v>
          </cell>
          <cell r="I5347">
            <v>1</v>
          </cell>
        </row>
        <row r="5348">
          <cell r="B5348" t="str">
            <v>Установка счетчиков (Матафонов А.А.)</v>
          </cell>
          <cell r="C5348" t="str">
            <v>20.7500.1315.22</v>
          </cell>
          <cell r="D5348" t="str">
            <v>IT.75.1628.625</v>
          </cell>
          <cell r="F5348" t="str">
            <v>8.2.1_0,4 кВ и ниже с ТТ_средства коммерческого учета электрической энергии (мощности) трехфазные прямого включения</v>
          </cell>
          <cell r="G5348">
            <v>2022</v>
          </cell>
          <cell r="I5348">
            <v>1</v>
          </cell>
        </row>
        <row r="5349">
          <cell r="B5349" t="str">
            <v>Установка счетчиков (Бондаренко Д.С.)</v>
          </cell>
          <cell r="C5349" t="str">
            <v>20.7500.1244.22</v>
          </cell>
          <cell r="D5349" t="str">
            <v>IT.75.1628.626</v>
          </cell>
          <cell r="F5349" t="str">
            <v>8.2.1_0,4 кВ и ниже с ТТ_средства коммерческого учета электрической энергии (мощности) трехфазные прямого включения</v>
          </cell>
          <cell r="G5349">
            <v>2022</v>
          </cell>
          <cell r="I5349">
            <v>1</v>
          </cell>
        </row>
        <row r="5350">
          <cell r="B5350" t="str">
            <v>Установка счетчиков (Шивков В.Г.)</v>
          </cell>
          <cell r="C5350" t="str">
            <v>20.7500.3514.22</v>
          </cell>
          <cell r="D5350" t="str">
            <v>IT.75.1629.247</v>
          </cell>
          <cell r="F5350" t="str">
            <v>8.2.1_0,4 кВ и ниже с ТТ_средства коммерческого учета электрической энергии (мощности) трехфазные прямого включения</v>
          </cell>
          <cell r="G5350">
            <v>2022</v>
          </cell>
          <cell r="I5350">
            <v>1</v>
          </cell>
        </row>
        <row r="5351">
          <cell r="B5351" t="str">
            <v>Установка счетчиков (Степная О.М.)</v>
          </cell>
          <cell r="C5351" t="str">
            <v>20.7500.3683.22</v>
          </cell>
          <cell r="D5351" t="str">
            <v>IT.75.1629.391</v>
          </cell>
          <cell r="F5351" t="str">
            <v>8.2.1_0,4 кВ и ниже с ТТ_средства коммерческого учета электрической энергии (мощности) трехфазные прямого включения</v>
          </cell>
          <cell r="G5351">
            <v>2022</v>
          </cell>
          <cell r="I5351">
            <v>1</v>
          </cell>
        </row>
        <row r="5352">
          <cell r="B5352" t="str">
            <v>Установка счетчиков (ФКУ Упрдор "Забайка</v>
          </cell>
          <cell r="C5352" t="str">
            <v>20.7500.2894.22</v>
          </cell>
          <cell r="D5352" t="str">
            <v>IT.75.1629.392</v>
          </cell>
          <cell r="F5352" t="str">
            <v>8.2.1_0,4 кВ и ниже с ТТ_средства коммерческого учета электрической энергии (мощности) трехфазные прямого включения</v>
          </cell>
          <cell r="G5352">
            <v>2022</v>
          </cell>
          <cell r="I5352">
            <v>1</v>
          </cell>
        </row>
        <row r="5353">
          <cell r="B5353" t="str">
            <v>Установка счетчиков (ФКУ Упрдор "Забайка</v>
          </cell>
          <cell r="C5353" t="str">
            <v>20.7500.2839.22</v>
          </cell>
          <cell r="D5353" t="str">
            <v>IT.75.1629.393</v>
          </cell>
          <cell r="F5353" t="str">
            <v>8.2.1_0,4 кВ и ниже с ТТ_средства коммерческого учета электрической энергии (мощности) трехфазные прямого включения</v>
          </cell>
          <cell r="G5353">
            <v>2022</v>
          </cell>
          <cell r="I5353">
            <v>1</v>
          </cell>
        </row>
        <row r="5354">
          <cell r="B5354" t="str">
            <v>Установка счетчиков (Воложанина Ю.Ю.)</v>
          </cell>
          <cell r="C5354" t="str">
            <v>20.7500.1506.22</v>
          </cell>
          <cell r="D5354" t="str">
            <v>IT.75.1628.627</v>
          </cell>
          <cell r="F5354" t="str">
            <v>8.2.1_0,4 кВ и ниже с ТТ_средства коммерческого учета электрической энергии (мощности) трехфазные прямого включения</v>
          </cell>
          <cell r="G5354">
            <v>2022</v>
          </cell>
          <cell r="I5354">
            <v>1</v>
          </cell>
        </row>
        <row r="5355">
          <cell r="B5355" t="str">
            <v>Установка счетчиков (Рыбакова Т.А.)</v>
          </cell>
          <cell r="C5355" t="str">
            <v>20.7500.1238.22</v>
          </cell>
          <cell r="D5355" t="str">
            <v>IT.75.1628.628</v>
          </cell>
          <cell r="F5355" t="str">
            <v>8.2.1_0,4 кВ и ниже с ТТ_средства коммерческого учета электрической энергии (мощности) трехфазные прямого включения</v>
          </cell>
          <cell r="G5355">
            <v>2022</v>
          </cell>
          <cell r="I5355">
            <v>1</v>
          </cell>
        </row>
        <row r="5356">
          <cell r="B5356" t="str">
            <v>Установка счетчиков (Путинцева Л.В.)</v>
          </cell>
          <cell r="C5356" t="str">
            <v>20.7500.1326.22</v>
          </cell>
          <cell r="D5356" t="str">
            <v>IT.75.1628.631</v>
          </cell>
          <cell r="F5356" t="str">
            <v>8.2.1_0,4 кВ и ниже с ТТ_средства коммерческого учета электрической энергии (мощности) трехфазные прямого включения</v>
          </cell>
          <cell r="G5356">
            <v>2022</v>
          </cell>
          <cell r="I5356">
            <v>1</v>
          </cell>
        </row>
        <row r="5357">
          <cell r="B5357" t="str">
            <v>Установка счетчиков (Вамжилова М.И.)</v>
          </cell>
          <cell r="C5357" t="str">
            <v>20.7500.1112.22</v>
          </cell>
          <cell r="D5357" t="str">
            <v>IT.75.1628.632</v>
          </cell>
          <cell r="F5357" t="str">
            <v>8.2.1_0,4 кВ и ниже с ТТ_средства коммерческого учета электрической энергии (мощности) трехфазные прямого включения</v>
          </cell>
          <cell r="G5357">
            <v>2022</v>
          </cell>
          <cell r="I5357">
            <v>1</v>
          </cell>
        </row>
        <row r="5358">
          <cell r="B5358" t="str">
            <v>Установка счетчиков (Кошелева В.Н.)</v>
          </cell>
          <cell r="C5358" t="str">
            <v>20.7500.1080.22</v>
          </cell>
          <cell r="D5358" t="str">
            <v>IT.75.1628.633</v>
          </cell>
          <cell r="F5358" t="str">
            <v>8.2.1_0,4 кВ и ниже с ТТ_средства коммерческого учета электрической энергии (мощности) трехфазные прямого включения</v>
          </cell>
          <cell r="G5358">
            <v>2022</v>
          </cell>
          <cell r="I5358">
            <v>1</v>
          </cell>
        </row>
        <row r="5359">
          <cell r="B5359" t="str">
            <v>Установка счетчиков (Ракитин А.А.)</v>
          </cell>
          <cell r="C5359" t="str">
            <v>20.7500.1043.22</v>
          </cell>
          <cell r="D5359" t="str">
            <v>IT.75.1628.634</v>
          </cell>
          <cell r="F5359" t="str">
            <v>8.2.1_0,4 кВ и ниже с ТТ_средства коммерческого учета электрической энергии (мощности) трехфазные прямого включения</v>
          </cell>
          <cell r="G5359">
            <v>2022</v>
          </cell>
          <cell r="I5359">
            <v>1</v>
          </cell>
        </row>
        <row r="5360">
          <cell r="B5360" t="str">
            <v>Установка счетчиков (Иванченко В.В.)</v>
          </cell>
          <cell r="C5360" t="str">
            <v>20.7500.1034.22</v>
          </cell>
          <cell r="D5360" t="str">
            <v>IT.75.1628.635</v>
          </cell>
          <cell r="F5360" t="str">
            <v>8.2.1_0,4 кВ и ниже с ТТ_средства коммерческого учета электрической энергии (мощности) трехфазные прямого включения</v>
          </cell>
          <cell r="G5360">
            <v>2022</v>
          </cell>
          <cell r="I5360">
            <v>1</v>
          </cell>
        </row>
        <row r="5361">
          <cell r="B5361" t="str">
            <v>Установка счетчиков (Яковлев А.С.)</v>
          </cell>
          <cell r="C5361" t="str">
            <v>20.7500.1071.22</v>
          </cell>
          <cell r="D5361" t="str">
            <v>IT.75.1628.636</v>
          </cell>
          <cell r="F5361" t="str">
            <v>8.2.1_0,4 кВ и ниже с ТТ_средства коммерческого учета электрической энергии (мощности) трехфазные прямого включения</v>
          </cell>
          <cell r="G5361">
            <v>2022</v>
          </cell>
          <cell r="I5361">
            <v>1</v>
          </cell>
        </row>
        <row r="5362">
          <cell r="B5362" t="str">
            <v>Установка счетчиков (Епифанцев В.И.)</v>
          </cell>
          <cell r="C5362" t="str">
            <v>20.7500.26.21</v>
          </cell>
          <cell r="D5362" t="str">
            <v>IT.75.1186.223</v>
          </cell>
          <cell r="F5362" t="str">
            <v>8.2.1_0,4 кВ и ниже с ТТ_средства коммерческого учета электрической энергии (мощности) трехфазные прямого включения</v>
          </cell>
          <cell r="G5362">
            <v>2023</v>
          </cell>
          <cell r="H5362">
            <v>0.4</v>
          </cell>
          <cell r="I5362">
            <v>1</v>
          </cell>
        </row>
        <row r="5363">
          <cell r="B5363" t="str">
            <v>Установка счетчиков (Кошлач П.А.)</v>
          </cell>
          <cell r="C5363" t="str">
            <v>20.7500.1584.22</v>
          </cell>
          <cell r="D5363" t="str">
            <v>IT.75.1625.974</v>
          </cell>
          <cell r="F5363" t="str">
            <v>8.2.1_0,4 кВ и ниже с ТТ_средства коммерческого учета электрической энергии (мощности) трехфазные прямого включения</v>
          </cell>
          <cell r="G5363">
            <v>2023</v>
          </cell>
          <cell r="H5363">
            <v>0.4</v>
          </cell>
          <cell r="I5363">
            <v>1</v>
          </cell>
        </row>
        <row r="5364">
          <cell r="B5364" t="str">
            <v>Установка счетчиков (Агапова А.С.)</v>
          </cell>
          <cell r="C5364" t="str">
            <v>20.7500.1518.22</v>
          </cell>
          <cell r="D5364" t="str">
            <v>IT.75.1625.977</v>
          </cell>
          <cell r="F5364" t="str">
            <v>8.2.1_0,4 кВ и ниже с ТТ_средства коммерческого учета электрической энергии (мощности) трехфазные прямого включения</v>
          </cell>
          <cell r="G5364">
            <v>2023</v>
          </cell>
          <cell r="H5364">
            <v>0.4</v>
          </cell>
          <cell r="I5364">
            <v>1</v>
          </cell>
        </row>
        <row r="5365">
          <cell r="B5365" t="str">
            <v>Установка счетчиков (Шишмарева И.И.)</v>
          </cell>
          <cell r="C5365" t="str">
            <v>20.7500.2473.22</v>
          </cell>
          <cell r="D5365" t="str">
            <v>IT.75.1625.600</v>
          </cell>
          <cell r="F5365" t="str">
            <v>8.2.1_0,4 кВ и ниже с ТТ_средства коммерческого учета электрической энергии (мощности) трехфазные прямого включения</v>
          </cell>
          <cell r="G5365">
            <v>2023</v>
          </cell>
          <cell r="H5365">
            <v>0.4</v>
          </cell>
          <cell r="I5365">
            <v>1</v>
          </cell>
        </row>
        <row r="5366">
          <cell r="B5366" t="str">
            <v>Установка счетчиков (ПАО "МТС")</v>
          </cell>
          <cell r="C5366" t="str">
            <v>20.7500.524.22</v>
          </cell>
          <cell r="D5366" t="str">
            <v>IT.75.1625.450</v>
          </cell>
          <cell r="F5366" t="str">
            <v>8.2.1_0,4 кВ и ниже с ТТ_средства коммерческого учета электрической энергии (мощности) трехфазные прямого включения</v>
          </cell>
          <cell r="G5366">
            <v>2023</v>
          </cell>
          <cell r="H5366">
            <v>0.4</v>
          </cell>
          <cell r="I5366">
            <v>1</v>
          </cell>
        </row>
        <row r="5367">
          <cell r="B5367" t="str">
            <v>Установка счетчиков (Раднаева Б.Б.)</v>
          </cell>
          <cell r="C5367" t="str">
            <v>20.7500.1481.22</v>
          </cell>
          <cell r="D5367" t="str">
            <v>IT.75.1625.896</v>
          </cell>
          <cell r="F5367" t="str">
            <v>8.2.1_0,4 кВ и ниже с ТТ_средства коммерческого учета электрической энергии (мощности) трехфазные прямого включения</v>
          </cell>
          <cell r="G5367">
            <v>2023</v>
          </cell>
          <cell r="H5367">
            <v>0.4</v>
          </cell>
          <cell r="I5367">
            <v>1</v>
          </cell>
        </row>
        <row r="5368">
          <cell r="B5368" t="str">
            <v>Установка счетчика (Перминова Я.А.)</v>
          </cell>
          <cell r="C5368" t="str">
            <v>20.7500.754.22</v>
          </cell>
          <cell r="D5368" t="str">
            <v>IT.75.1625.695</v>
          </cell>
          <cell r="F5368" t="str">
            <v>8.2.1_0,4 кВ и ниже с ТТ_средства коммерческого учета электрической энергии (мощности) трехфазные прямого включения</v>
          </cell>
          <cell r="G5368">
            <v>2023</v>
          </cell>
          <cell r="H5368">
            <v>0.4</v>
          </cell>
          <cell r="I5368">
            <v>1</v>
          </cell>
        </row>
        <row r="5369">
          <cell r="B5369" t="str">
            <v>Установка счетчиков (Матвеева Ж.А.)</v>
          </cell>
          <cell r="C5369" t="str">
            <v>20.7500.2295.21</v>
          </cell>
          <cell r="D5369" t="str">
            <v>IT.75.1625.683</v>
          </cell>
          <cell r="F5369" t="str">
            <v>8.2.1_0,4 кВ и ниже с ТТ_средства коммерческого учета электрической энергии (мощности) трехфазные прямого включения</v>
          </cell>
          <cell r="G5369">
            <v>2023</v>
          </cell>
          <cell r="H5369">
            <v>0.4</v>
          </cell>
          <cell r="I5369">
            <v>1</v>
          </cell>
        </row>
        <row r="5370">
          <cell r="B5370" t="str">
            <v>Установка счетчиков (Мухин Д.А.)</v>
          </cell>
          <cell r="C5370" t="str">
            <v>20.7500.2845.21</v>
          </cell>
          <cell r="D5370" t="str">
            <v>IT.75.1625.488</v>
          </cell>
          <cell r="F5370" t="str">
            <v>8.2.1_0,4 кВ и ниже с ТТ_средства коммерческого учета электрической энергии (мощности) трехфазные прямого включения</v>
          </cell>
          <cell r="G5370">
            <v>2023</v>
          </cell>
          <cell r="H5370">
            <v>0.4</v>
          </cell>
          <cell r="I5370">
            <v>1</v>
          </cell>
        </row>
        <row r="5371">
          <cell r="B5371" t="str">
            <v>Установка счетчиков (Дашидондоков Б.Д.)</v>
          </cell>
          <cell r="C5371" t="str">
            <v>20.7500.1793.21</v>
          </cell>
          <cell r="D5371" t="str">
            <v>IT.75.1625.749</v>
          </cell>
          <cell r="F5371" t="str">
            <v>8.2.1_0,4 кВ и ниже с ТТ_средства коммерческого учета электрической энергии (мощности) трехфазные прямого включения</v>
          </cell>
          <cell r="G5371">
            <v>2023</v>
          </cell>
          <cell r="H5371">
            <v>0.4</v>
          </cell>
          <cell r="I5371">
            <v>1</v>
          </cell>
        </row>
        <row r="5372">
          <cell r="B5372" t="str">
            <v>Установка счетчиков (Сильченок Л.А.)</v>
          </cell>
          <cell r="C5372" t="str">
            <v>20.7500.2327.22</v>
          </cell>
          <cell r="D5372" t="str">
            <v>IT.75.1628.125</v>
          </cell>
          <cell r="F5372" t="str">
            <v>8.2.1_0,4 кВ и ниже с ТТ_средства коммерческого учета электрической энергии (мощности) трехфазные прямого включения</v>
          </cell>
          <cell r="G5372">
            <v>2023</v>
          </cell>
          <cell r="H5372">
            <v>0.4</v>
          </cell>
          <cell r="I5372">
            <v>1</v>
          </cell>
        </row>
        <row r="5373">
          <cell r="B5373" t="str">
            <v>Установка счетчиков (Мустафаев Р.Б.)</v>
          </cell>
          <cell r="C5373" t="str">
            <v>20.7500.2031.22</v>
          </cell>
          <cell r="D5373" t="str">
            <v>IT.75.1628.178</v>
          </cell>
          <cell r="F5373" t="str">
            <v>8.2.1_0,4 кВ и ниже с ТТ_средства коммерческого учета электрической энергии (мощности) трехфазные прямого включения</v>
          </cell>
          <cell r="G5373">
            <v>2023</v>
          </cell>
          <cell r="H5373">
            <v>0.4</v>
          </cell>
          <cell r="I5373">
            <v>1</v>
          </cell>
        </row>
        <row r="5374">
          <cell r="B5374" t="str">
            <v>Установка счетчиков (Мурзин А.М.)</v>
          </cell>
          <cell r="C5374" t="str">
            <v>20.7500.2146.22</v>
          </cell>
          <cell r="D5374" t="str">
            <v>IT.75.1628.180</v>
          </cell>
          <cell r="F5374" t="str">
            <v>8.2.1_0,4 кВ и ниже с ТТ_средства коммерческого учета электрической энергии (мощности) трехфазные прямого включения</v>
          </cell>
          <cell r="G5374">
            <v>2023</v>
          </cell>
          <cell r="H5374">
            <v>0.4</v>
          </cell>
          <cell r="I5374">
            <v>1</v>
          </cell>
        </row>
        <row r="5375">
          <cell r="B5375" t="str">
            <v>Установка счетчиков (Сильчёнок Л.А.)</v>
          </cell>
          <cell r="C5375" t="str">
            <v>20.7500.2329.22</v>
          </cell>
          <cell r="D5375" t="str">
            <v>IT.75.1628.405</v>
          </cell>
          <cell r="F5375" t="str">
            <v>8.2.1_0,4 кВ и ниже с ТТ_средства коммерческого учета электрической энергии (мощности) трехфазные прямого включения</v>
          </cell>
          <cell r="G5375">
            <v>2023</v>
          </cell>
          <cell r="H5375">
            <v>0.4</v>
          </cell>
          <cell r="I5375">
            <v>1</v>
          </cell>
        </row>
        <row r="5376">
          <cell r="B5376" t="str">
            <v>Установка счетчиков (Комогорцев Н.А.)</v>
          </cell>
          <cell r="C5376" t="str">
            <v>20.7500.1828.22</v>
          </cell>
          <cell r="D5376" t="str">
            <v>IT.75.1628.104</v>
          </cell>
          <cell r="F5376" t="str">
            <v>8.2.1_0,4 кВ и ниже с ТТ_средства коммерческого учета электрической энергии (мощности) трехфазные прямого включения</v>
          </cell>
          <cell r="G5376">
            <v>2023</v>
          </cell>
          <cell r="H5376">
            <v>0.4</v>
          </cell>
          <cell r="I5376">
            <v>1</v>
          </cell>
        </row>
        <row r="5377">
          <cell r="B5377" t="str">
            <v>Установка счетчиков (Махаличев Д.А.)</v>
          </cell>
          <cell r="C5377" t="str">
            <v>20.7500.1836.22</v>
          </cell>
          <cell r="D5377" t="str">
            <v>IT.75.1628.107</v>
          </cell>
          <cell r="F5377" t="str">
            <v>8.2.1_0,4 кВ и ниже с ТТ_средства коммерческого учета электрической энергии (мощности) трехфазные прямого включения</v>
          </cell>
          <cell r="G5377">
            <v>2023</v>
          </cell>
          <cell r="H5377">
            <v>0.4</v>
          </cell>
          <cell r="I5377">
            <v>1</v>
          </cell>
        </row>
        <row r="5378">
          <cell r="B5378" t="str">
            <v>Установка счетчиков (Некрасов А.Н.)</v>
          </cell>
          <cell r="C5378" t="str">
            <v>20.7500.3226.21</v>
          </cell>
          <cell r="D5378" t="str">
            <v>IT.75.1628.056</v>
          </cell>
          <cell r="F5378" t="str">
            <v>8.2.1_0,4 кВ и ниже с ТТ_средства коммерческого учета электрической энергии (мощности) трехфазные прямого включения</v>
          </cell>
          <cell r="G5378">
            <v>2023</v>
          </cell>
          <cell r="H5378">
            <v>0.4</v>
          </cell>
          <cell r="I5378">
            <v>1</v>
          </cell>
        </row>
        <row r="5379">
          <cell r="B5379" t="str">
            <v>Установка счетчиков (Осипов Д.В.)</v>
          </cell>
          <cell r="C5379" t="str">
            <v>20.7500.3274.21</v>
          </cell>
          <cell r="D5379" t="str">
            <v>IT.75.1628.058</v>
          </cell>
          <cell r="F5379" t="str">
            <v>8.2.1_0,4 кВ и ниже с ТТ_средства коммерческого учета электрической энергии (мощности) трехфазные прямого включения</v>
          </cell>
          <cell r="G5379">
            <v>2023</v>
          </cell>
          <cell r="H5379">
            <v>0.4</v>
          </cell>
          <cell r="I5379">
            <v>1</v>
          </cell>
        </row>
        <row r="5380">
          <cell r="B5380" t="str">
            <v>Установка счетчиков (Лутовина И.И.)</v>
          </cell>
          <cell r="C5380" t="str">
            <v>20.7500.3305.21</v>
          </cell>
          <cell r="D5380" t="str">
            <v>IT.75.1628.059</v>
          </cell>
          <cell r="F5380" t="str">
            <v>8.2.1_0,4 кВ и ниже с ТТ_средства коммерческого учета электрической энергии (мощности) трехфазные прямого включения</v>
          </cell>
          <cell r="G5380">
            <v>2023</v>
          </cell>
          <cell r="H5380">
            <v>0.4</v>
          </cell>
          <cell r="I5380">
            <v>1</v>
          </cell>
        </row>
        <row r="5381">
          <cell r="B5381" t="str">
            <v>Установка счетчиков (Саков Л.А.)</v>
          </cell>
          <cell r="C5381" t="str">
            <v>20.7500.3848.21</v>
          </cell>
          <cell r="D5381" t="str">
            <v>IT.75.1628.066</v>
          </cell>
          <cell r="F5381" t="str">
            <v>8.2.1_0,4 кВ и ниже с ТТ_средства коммерческого учета электрической энергии (мощности) трехфазные прямого включения</v>
          </cell>
          <cell r="G5381">
            <v>2023</v>
          </cell>
          <cell r="H5381">
            <v>0.4</v>
          </cell>
          <cell r="I5381">
            <v>1</v>
          </cell>
        </row>
        <row r="5382">
          <cell r="B5382" t="str">
            <v>Установка счетчиков (Лука Е.А.)</v>
          </cell>
          <cell r="C5382" t="str">
            <v>20.7500.3846.21</v>
          </cell>
          <cell r="D5382" t="str">
            <v>IT.75.1628.067</v>
          </cell>
          <cell r="F5382" t="str">
            <v>8.2.1_0,4 кВ и ниже с ТТ_средства коммерческого учета электрической энергии (мощности) трехфазные прямого включения</v>
          </cell>
          <cell r="G5382">
            <v>2023</v>
          </cell>
          <cell r="H5382">
            <v>0.4</v>
          </cell>
          <cell r="I5382">
            <v>1</v>
          </cell>
        </row>
        <row r="5383">
          <cell r="B5383" t="str">
            <v>Установка счетчиков (Николаева О.Н.)</v>
          </cell>
          <cell r="C5383" t="str">
            <v>20.7500.3942.21</v>
          </cell>
          <cell r="D5383" t="str">
            <v>IT.75.1628.069</v>
          </cell>
          <cell r="F5383" t="str">
            <v>8.2.1_0,4 кВ и ниже с ТТ_средства коммерческого учета электрической энергии (мощности) трехфазные прямого включения</v>
          </cell>
          <cell r="G5383">
            <v>2023</v>
          </cell>
          <cell r="H5383">
            <v>0.4</v>
          </cell>
          <cell r="I5383">
            <v>1</v>
          </cell>
        </row>
        <row r="5384">
          <cell r="B5384" t="str">
            <v>Установка счетчиков (ФКУ УПРДОР "Забайка</v>
          </cell>
          <cell r="C5384" t="str">
            <v>20.7500.446.22</v>
          </cell>
          <cell r="D5384" t="str">
            <v>IT.75.1628.073</v>
          </cell>
          <cell r="F5384" t="str">
            <v>8.2.1_0,4 кВ и ниже с ТТ_средства коммерческого учета электрической энергии (мощности) трехфазные прямого включения</v>
          </cell>
          <cell r="G5384">
            <v>2023</v>
          </cell>
          <cell r="H5384">
            <v>0.4</v>
          </cell>
          <cell r="I5384">
            <v>1</v>
          </cell>
        </row>
        <row r="5385">
          <cell r="B5385" t="str">
            <v>Установка счетчиков (Щелканов А.Г.)</v>
          </cell>
          <cell r="C5385" t="str">
            <v>20.7500.926.22</v>
          </cell>
          <cell r="D5385" t="str">
            <v>IT.75.1628.076</v>
          </cell>
          <cell r="F5385" t="str">
            <v>8.2.1_0,4 кВ и ниже с ТТ_средства коммерческого учета электрической энергии (мощности) трехфазные прямого включения</v>
          </cell>
          <cell r="G5385">
            <v>2023</v>
          </cell>
          <cell r="H5385">
            <v>0.4</v>
          </cell>
          <cell r="I5385">
            <v>1</v>
          </cell>
        </row>
        <row r="5386">
          <cell r="B5386" t="str">
            <v>Установка счетчиков (Гречкина Я.Н.)</v>
          </cell>
          <cell r="C5386" t="str">
            <v>20.7500.1499.22</v>
          </cell>
          <cell r="D5386" t="str">
            <v>IT.75.1628.084</v>
          </cell>
          <cell r="F5386" t="str">
            <v>8.2.1_0,4 кВ и ниже с ТТ_средства коммерческого учета электрической энергии (мощности) трехфазные прямого включения</v>
          </cell>
          <cell r="G5386">
            <v>2023</v>
          </cell>
          <cell r="H5386">
            <v>0.4</v>
          </cell>
          <cell r="I5386">
            <v>1</v>
          </cell>
        </row>
        <row r="5387">
          <cell r="B5387" t="str">
            <v>Установка счетчиков (Рыбак И.П.)</v>
          </cell>
          <cell r="C5387" t="str">
            <v>20.7500.1666.22</v>
          </cell>
          <cell r="D5387" t="str">
            <v>IT.75.1628.097</v>
          </cell>
          <cell r="F5387" t="str">
            <v>8.2.1_0,4 кВ и ниже с ТТ_средства коммерческого учета электрической энергии (мощности) трехфазные прямого включения</v>
          </cell>
          <cell r="G5387">
            <v>2023</v>
          </cell>
          <cell r="H5387">
            <v>0.4</v>
          </cell>
          <cell r="I5387">
            <v>1</v>
          </cell>
        </row>
        <row r="5388">
          <cell r="B5388" t="str">
            <v>Установка счетчиков (Ушаков Ф.М.)</v>
          </cell>
          <cell r="C5388" t="str">
            <v>20.7500.1729.22</v>
          </cell>
          <cell r="D5388" t="str">
            <v>IT.75.1628.101</v>
          </cell>
          <cell r="F5388" t="str">
            <v>8.2.1_0,4 кВ и ниже с ТТ_средства коммерческого учета электрической энергии (мощности) трехфазные прямого включения</v>
          </cell>
          <cell r="G5388">
            <v>2023</v>
          </cell>
          <cell r="H5388">
            <v>0.4</v>
          </cell>
          <cell r="I5388">
            <v>1</v>
          </cell>
        </row>
        <row r="5389">
          <cell r="B5389" t="str">
            <v>Установка счетчиков (Ипатов Р.М.)</v>
          </cell>
          <cell r="C5389" t="str">
            <v>20.7500.1918.22</v>
          </cell>
          <cell r="D5389" t="str">
            <v>IT.75.1628.112</v>
          </cell>
          <cell r="F5389" t="str">
            <v>8.2.1_0,4 кВ и ниже с ТТ_средства коммерческого учета электрической энергии (мощности) трехфазные прямого включения</v>
          </cell>
          <cell r="G5389">
            <v>2023</v>
          </cell>
          <cell r="H5389">
            <v>0.4</v>
          </cell>
          <cell r="I5389">
            <v>1</v>
          </cell>
        </row>
        <row r="5390">
          <cell r="B5390" t="str">
            <v>Установка счетчиков (Томанек Ю.Н.)</v>
          </cell>
          <cell r="C5390" t="str">
            <v>20.7500.2137.22</v>
          </cell>
          <cell r="D5390" t="str">
            <v>IT.75.1628.176</v>
          </cell>
          <cell r="F5390" t="str">
            <v>8.2.1_0,4 кВ и ниже с ТТ_средства коммерческого учета электрической энергии (мощности) трехфазные прямого включения</v>
          </cell>
          <cell r="G5390">
            <v>2023</v>
          </cell>
          <cell r="H5390">
            <v>0.4</v>
          </cell>
          <cell r="I5390">
            <v>1</v>
          </cell>
        </row>
        <row r="5391">
          <cell r="B5391" t="str">
            <v>Установка счетчиков (Ли Айминь)</v>
          </cell>
          <cell r="C5391" t="str">
            <v>20.7500.2085.22</v>
          </cell>
          <cell r="D5391" t="str">
            <v>IT.75.1628.287</v>
          </cell>
          <cell r="F5391" t="str">
            <v>8.2.1_0,4 кВ и ниже с ТТ_средства коммерческого учета электрической энергии (мощности) трехфазные прямого включения</v>
          </cell>
          <cell r="G5391">
            <v>2023</v>
          </cell>
          <cell r="H5391">
            <v>0.4</v>
          </cell>
          <cell r="I5391">
            <v>1</v>
          </cell>
        </row>
        <row r="5392">
          <cell r="B5392" t="str">
            <v>Установка счетчиков (Лончаков В.А.)</v>
          </cell>
          <cell r="C5392" t="str">
            <v>20.7500.1630.22</v>
          </cell>
          <cell r="D5392" t="str">
            <v>IT.75.1628.310</v>
          </cell>
          <cell r="F5392" t="str">
            <v>8.2.1_0,4 кВ и ниже с ТТ_средства коммерческого учета электрической энергии (мощности) трехфазные прямого включения</v>
          </cell>
          <cell r="G5392">
            <v>2023</v>
          </cell>
          <cell r="H5392">
            <v>0.4</v>
          </cell>
          <cell r="I5392">
            <v>1</v>
          </cell>
        </row>
        <row r="5393">
          <cell r="B5393" t="str">
            <v>Установка счетчиков (Метелев П.Г.)</v>
          </cell>
          <cell r="C5393" t="str">
            <v>20.7500.3058.21</v>
          </cell>
          <cell r="D5393" t="str">
            <v>IT.75.1628.436</v>
          </cell>
          <cell r="F5393" t="str">
            <v>8.2.1_0,4 кВ и ниже с ТТ_средства коммерческого учета электрической энергии (мощности) трехфазные прямого включения</v>
          </cell>
          <cell r="G5393">
            <v>2023</v>
          </cell>
          <cell r="H5393">
            <v>0.4</v>
          </cell>
          <cell r="I5393">
            <v>1</v>
          </cell>
        </row>
        <row r="5394">
          <cell r="B5394" t="str">
            <v>Установка счетчиков (Терещенков А.В.)</v>
          </cell>
          <cell r="C5394" t="str">
            <v>20.7500.3852.21</v>
          </cell>
          <cell r="D5394" t="str">
            <v>IT.75.1628.652</v>
          </cell>
          <cell r="F5394" t="str">
            <v>8.2.1_0,4 кВ и ниже с ТТ_средства коммерческого учета электрической энергии (мощности) трехфазные прямого включения</v>
          </cell>
          <cell r="G5394">
            <v>2023</v>
          </cell>
          <cell r="H5394">
            <v>0.4</v>
          </cell>
          <cell r="I5394">
            <v>1</v>
          </cell>
        </row>
        <row r="5395">
          <cell r="B5395" t="str">
            <v>Установка счетчиков (Иванова С.В.)</v>
          </cell>
          <cell r="C5395" t="str">
            <v>20.7500.1874.21</v>
          </cell>
          <cell r="D5395" t="str">
            <v>IT.75.1628.248</v>
          </cell>
          <cell r="F5395" t="str">
            <v>8.2.1_0,4 кВ и ниже с ТТ_средства коммерческого учета электрической энергии (мощности) трехфазные прямого включения</v>
          </cell>
          <cell r="G5395">
            <v>2023</v>
          </cell>
          <cell r="H5395">
            <v>0.4</v>
          </cell>
          <cell r="I5395">
            <v>1</v>
          </cell>
        </row>
        <row r="5396">
          <cell r="B5396" t="str">
            <v>Установка счетчиков (Сизиков Д.А.)</v>
          </cell>
          <cell r="C5396" t="str">
            <v>20.7500.1301.22</v>
          </cell>
          <cell r="D5396" t="str">
            <v>IT.75.1628.268</v>
          </cell>
          <cell r="F5396" t="str">
            <v>8.2.1_0,4 кВ и ниже с ТТ_средства коммерческого учета электрической энергии (мощности) трехфазные прямого включения</v>
          </cell>
          <cell r="G5396">
            <v>2023</v>
          </cell>
          <cell r="H5396">
            <v>0.4</v>
          </cell>
          <cell r="I5396">
            <v>1</v>
          </cell>
        </row>
        <row r="5397">
          <cell r="B5397" t="str">
            <v>Установка счетчиков (Самохвалов В.О.)</v>
          </cell>
          <cell r="C5397" t="str">
            <v>20.7500.2531.22</v>
          </cell>
          <cell r="D5397" t="str">
            <v>IT.75.1628.649</v>
          </cell>
          <cell r="F5397" t="str">
            <v>8.2.1_0,4 кВ и ниже с ТТ_средства коммерческого учета электрической энергии (мощности) трехфазные прямого включения</v>
          </cell>
          <cell r="G5397">
            <v>2023</v>
          </cell>
          <cell r="H5397">
            <v>0.4</v>
          </cell>
          <cell r="I5397">
            <v>1</v>
          </cell>
        </row>
        <row r="5398">
          <cell r="B5398" t="str">
            <v>Установка счетчиков (Булдыгерова Н.С.)</v>
          </cell>
          <cell r="C5398" t="str">
            <v>20.7500.2297.22</v>
          </cell>
          <cell r="D5398" t="str">
            <v>IT.75.1628.655</v>
          </cell>
          <cell r="F5398" t="str">
            <v>8.2.1_0,4 кВ и ниже с ТТ_средства коммерческого учета электрической энергии (мощности) трехфазные прямого включения</v>
          </cell>
          <cell r="G5398">
            <v>2023</v>
          </cell>
          <cell r="H5398">
            <v>0.4</v>
          </cell>
          <cell r="I5398">
            <v>1</v>
          </cell>
        </row>
        <row r="5399">
          <cell r="B5399" t="str">
            <v>Установка счетчиков (Цыденов Ч.В.)</v>
          </cell>
          <cell r="C5399" t="str">
            <v>20.7500.1926.22</v>
          </cell>
          <cell r="D5399" t="str">
            <v>IT.75.1628.657</v>
          </cell>
          <cell r="F5399" t="str">
            <v>8.2.1_0,4 кВ и ниже с ТТ_средства коммерческого учета электрической энергии (мощности) трехфазные прямого включения</v>
          </cell>
          <cell r="G5399">
            <v>2023</v>
          </cell>
          <cell r="H5399">
            <v>0.4</v>
          </cell>
          <cell r="I5399">
            <v>1</v>
          </cell>
        </row>
        <row r="5400">
          <cell r="B5400" t="str">
            <v>Установка счетчиков (Ринчинова Д.Ц.)</v>
          </cell>
          <cell r="C5400" t="str">
            <v>20.7500.2316.22</v>
          </cell>
          <cell r="D5400" t="str">
            <v>IT.75.1628.658</v>
          </cell>
          <cell r="F5400" t="str">
            <v>8.2.1_0,4 кВ и ниже с ТТ_средства коммерческого учета электрической энергии (мощности) трехфазные прямого включения</v>
          </cell>
          <cell r="G5400">
            <v>2023</v>
          </cell>
          <cell r="H5400">
            <v>0.4</v>
          </cell>
          <cell r="I5400">
            <v>1</v>
          </cell>
        </row>
        <row r="5401">
          <cell r="B5401" t="str">
            <v>Установка счетчиков (Лобунько Е.С.)</v>
          </cell>
          <cell r="C5401" t="str">
            <v>20.7500.1563.22</v>
          </cell>
          <cell r="D5401" t="str">
            <v>IT.75.1628.086</v>
          </cell>
          <cell r="F5401" t="str">
            <v>8.2.1_0,4 кВ и ниже с ТТ_средства коммерческого учета электрической энергии (мощности) трехфазные прямого включения</v>
          </cell>
          <cell r="G5401">
            <v>2023</v>
          </cell>
          <cell r="H5401">
            <v>0.4</v>
          </cell>
          <cell r="I5401">
            <v>1</v>
          </cell>
        </row>
        <row r="5402">
          <cell r="B5402" t="str">
            <v>Установка счетчиков (Батурина С.А.)</v>
          </cell>
          <cell r="C5402" t="str">
            <v>20.7500.4020.22</v>
          </cell>
          <cell r="D5402" t="str">
            <v>IT.75.1628.660</v>
          </cell>
          <cell r="F5402" t="str">
            <v>8.2.1_0,4 кВ и ниже с ТТ_средства коммерческого учета электрической энергии (мощности) трехфазные прямого включения</v>
          </cell>
          <cell r="G5402">
            <v>2023</v>
          </cell>
          <cell r="H5402">
            <v>0.4</v>
          </cell>
          <cell r="I5402">
            <v>1</v>
          </cell>
        </row>
        <row r="5403">
          <cell r="B5403" t="str">
            <v>Установка счетчиков (Раитина Л.А.)</v>
          </cell>
          <cell r="C5403" t="str">
            <v>20.7500.3034.22</v>
          </cell>
          <cell r="D5403" t="str">
            <v>IT.75.1628.661</v>
          </cell>
          <cell r="F5403" t="str">
            <v>8.2.1_0,4 кВ и ниже с ТТ_средства коммерческого учета электрической энергии (мощности) трехфазные прямого включения</v>
          </cell>
          <cell r="G5403">
            <v>2023</v>
          </cell>
          <cell r="H5403">
            <v>0.4</v>
          </cell>
          <cell r="I5403">
            <v>1</v>
          </cell>
        </row>
        <row r="5404">
          <cell r="B5404" t="str">
            <v>Установка счетчиков (Михайлов Н.Н.)</v>
          </cell>
          <cell r="C5404" t="str">
            <v>20.7500.530.23</v>
          </cell>
          <cell r="D5404" t="str">
            <v>IT.75.1628.666</v>
          </cell>
          <cell r="F5404" t="str">
            <v>8.2.1_0,4 кВ и ниже с ТТ_средства коммерческого учета электрической энергии (мощности) трехфазные прямого включения</v>
          </cell>
          <cell r="G5404">
            <v>2023</v>
          </cell>
          <cell r="H5404">
            <v>0.4</v>
          </cell>
          <cell r="I5404">
            <v>1</v>
          </cell>
        </row>
        <row r="5405">
          <cell r="B5405" t="str">
            <v>Установка счетчиков (Попуванов А.С.)</v>
          </cell>
          <cell r="C5405" t="str">
            <v>20.7500.3066.22</v>
          </cell>
          <cell r="D5405" t="str">
            <v>IT.75.1628.667</v>
          </cell>
          <cell r="F5405" t="str">
            <v>8.2.1_0,4 кВ и ниже с ТТ_средства коммерческого учета электрической энергии (мощности) трехфазные прямого включения</v>
          </cell>
          <cell r="G5405">
            <v>2023</v>
          </cell>
          <cell r="H5405">
            <v>0.4</v>
          </cell>
          <cell r="I5405">
            <v>1</v>
          </cell>
        </row>
        <row r="5406">
          <cell r="B5406" t="str">
            <v>Установка счетчиков (Янушевская М.В.)</v>
          </cell>
          <cell r="C5406" t="str">
            <v>20.7500.3047.22</v>
          </cell>
          <cell r="D5406" t="str">
            <v>IT.75.1628.668</v>
          </cell>
          <cell r="F5406" t="str">
            <v>8.2.1_0,4 кВ и ниже с ТТ_средства коммерческого учета электрической энергии (мощности) трехфазные прямого включения</v>
          </cell>
          <cell r="G5406">
            <v>2023</v>
          </cell>
          <cell r="H5406">
            <v>0.4</v>
          </cell>
          <cell r="I5406">
            <v>1</v>
          </cell>
        </row>
        <row r="5407">
          <cell r="B5407" t="str">
            <v>Установка счетчиков (Князев А.В.)</v>
          </cell>
          <cell r="C5407" t="str">
            <v>20.7500.3224.22</v>
          </cell>
          <cell r="D5407" t="str">
            <v>IT.75.1628.669</v>
          </cell>
          <cell r="F5407" t="str">
            <v>8.2.1_0,4 кВ и ниже с ТТ_средства коммерческого учета электрической энергии (мощности) трехфазные прямого включения</v>
          </cell>
          <cell r="G5407">
            <v>2023</v>
          </cell>
          <cell r="H5407">
            <v>0.4</v>
          </cell>
          <cell r="I5407">
            <v>1</v>
          </cell>
        </row>
        <row r="5408">
          <cell r="B5408" t="str">
            <v>Установка счетчиков (Картуков В.А.)</v>
          </cell>
          <cell r="C5408" t="str">
            <v>20.7500.2013.22</v>
          </cell>
          <cell r="D5408" t="str">
            <v>IT.75.1628.311</v>
          </cell>
          <cell r="F5408" t="str">
            <v>8.2.1_0,4 кВ и ниже с ТТ_средства коммерческого учета электрической энергии (мощности) трехфазные прямого включения</v>
          </cell>
          <cell r="G5408">
            <v>2023</v>
          </cell>
          <cell r="H5408">
            <v>0.4</v>
          </cell>
          <cell r="I5408">
            <v>1</v>
          </cell>
        </row>
        <row r="5409">
          <cell r="B5409" t="str">
            <v>Установка счетчиков (Баруткин О.В.)</v>
          </cell>
          <cell r="C5409" t="str">
            <v>20.7500.3824.21</v>
          </cell>
          <cell r="D5409" t="str">
            <v>IT.75.1628.653</v>
          </cell>
          <cell r="F5409" t="str">
            <v>8.2.1_0,4 кВ и ниже с ТТ_средства коммерческого учета электрической энергии (мощности) трехфазные прямого включения</v>
          </cell>
          <cell r="G5409">
            <v>2023</v>
          </cell>
          <cell r="H5409">
            <v>0.4</v>
          </cell>
          <cell r="I5409">
            <v>1</v>
          </cell>
        </row>
        <row r="5410">
          <cell r="B5410" t="str">
            <v>Установка счетчиков (Аксенова С.С.)</v>
          </cell>
          <cell r="C5410" t="str">
            <v>20.7500.3234.22</v>
          </cell>
          <cell r="D5410" t="str">
            <v>IT.75.1628.665</v>
          </cell>
          <cell r="F5410" t="str">
            <v>8.2.1_0,4 кВ и ниже с ТТ_средства коммерческого учета электрической энергии (мощности) трехфазные прямого включения</v>
          </cell>
          <cell r="G5410">
            <v>2023</v>
          </cell>
          <cell r="H5410">
            <v>0.4</v>
          </cell>
          <cell r="I5410">
            <v>1</v>
          </cell>
        </row>
        <row r="5411">
          <cell r="B5411" t="str">
            <v>Установка счетчиков (Аюрова Т.Д.)</v>
          </cell>
          <cell r="C5411" t="str">
            <v>20.7500.3197.22</v>
          </cell>
          <cell r="D5411" t="str">
            <v>IT.75.1628.682</v>
          </cell>
          <cell r="F5411" t="str">
            <v>8.2.1_0,4 кВ и ниже с ТТ_средства коммерческого учета электрической энергии (мощности) трехфазные прямого включения</v>
          </cell>
          <cell r="G5411">
            <v>2023</v>
          </cell>
          <cell r="H5411">
            <v>0.4</v>
          </cell>
          <cell r="I5411">
            <v>1</v>
          </cell>
        </row>
        <row r="5412">
          <cell r="B5412" t="str">
            <v>Установка счетчиков (Филатов М.С.)</v>
          </cell>
          <cell r="C5412" t="str">
            <v>20.7500.3506.22</v>
          </cell>
          <cell r="D5412" t="str">
            <v>IT.75.1628.683</v>
          </cell>
          <cell r="F5412" t="str">
            <v>8.2.1_0,4 кВ и ниже с ТТ_средства коммерческого учета электрической энергии (мощности) трехфазные прямого включения</v>
          </cell>
          <cell r="G5412">
            <v>2023</v>
          </cell>
          <cell r="H5412">
            <v>0.4</v>
          </cell>
          <cell r="I5412">
            <v>1</v>
          </cell>
        </row>
        <row r="5413">
          <cell r="B5413" t="str">
            <v>Установка счетчиков (Слепов В.Ж.)</v>
          </cell>
          <cell r="C5413" t="str">
            <v>20.7500.3212.22</v>
          </cell>
          <cell r="D5413" t="str">
            <v>IT.75.1628.684</v>
          </cell>
          <cell r="F5413" t="str">
            <v>8.2.1_0,4 кВ и ниже с ТТ_средства коммерческого учета электрической энергии (мощности) трехфазные прямого включения</v>
          </cell>
          <cell r="G5413">
            <v>2023</v>
          </cell>
          <cell r="H5413">
            <v>0.4</v>
          </cell>
          <cell r="I5413">
            <v>1</v>
          </cell>
        </row>
        <row r="5414">
          <cell r="B5414" t="str">
            <v>Установка счетчиков (Нарышкин С.В.)</v>
          </cell>
          <cell r="C5414" t="str">
            <v>20.7500.3337.22</v>
          </cell>
          <cell r="D5414" t="str">
            <v>IT.75.1628.687</v>
          </cell>
          <cell r="F5414" t="str">
            <v>8.2.1_0,4 кВ и ниже с ТТ_средства коммерческого учета электрической энергии (мощности) трехфазные прямого включения</v>
          </cell>
          <cell r="G5414">
            <v>2023</v>
          </cell>
          <cell r="H5414">
            <v>0.4</v>
          </cell>
          <cell r="I5414">
            <v>1</v>
          </cell>
        </row>
        <row r="5415">
          <cell r="B5415" t="str">
            <v>Установка счетчиков (Мерзляков П.В.)</v>
          </cell>
          <cell r="C5415" t="str">
            <v>20.7500.3987.22</v>
          </cell>
          <cell r="D5415" t="str">
            <v>IT.75.1628.693</v>
          </cell>
          <cell r="F5415" t="str">
            <v>8.2.1_0,4 кВ и ниже с ТТ_средства коммерческого учета электрической энергии (мощности) трехфазные прямого включения</v>
          </cell>
          <cell r="G5415">
            <v>2023</v>
          </cell>
          <cell r="H5415">
            <v>0.4</v>
          </cell>
          <cell r="I5415">
            <v>1</v>
          </cell>
        </row>
        <row r="5416">
          <cell r="B5416" t="str">
            <v>Установка счетчиков (ПАО "МТС")</v>
          </cell>
          <cell r="C5416" t="str">
            <v>20.7500.3488.22</v>
          </cell>
          <cell r="D5416" t="str">
            <v>IT.75.1628.696</v>
          </cell>
          <cell r="F5416" t="str">
            <v>8.2.1_0,4 кВ и ниже с ТТ_средства коммерческого учета электрической энергии (мощности) трехфазные прямого включения</v>
          </cell>
          <cell r="G5416">
            <v>2023</v>
          </cell>
          <cell r="H5416">
            <v>0.4</v>
          </cell>
          <cell r="I5416">
            <v>1</v>
          </cell>
        </row>
        <row r="5417">
          <cell r="B5417" t="str">
            <v>Установка счетчиков (Ханжов И.Г.)</v>
          </cell>
          <cell r="C5417" t="str">
            <v>20.7500.3825.22</v>
          </cell>
          <cell r="D5417" t="str">
            <v>IT.75.1628.697</v>
          </cell>
          <cell r="F5417" t="str">
            <v>8.2.1_0,4 кВ и ниже с ТТ_средства коммерческого учета электрической энергии (мощности) трехфазные прямого включения</v>
          </cell>
          <cell r="G5417">
            <v>2023</v>
          </cell>
          <cell r="H5417">
            <v>0.4</v>
          </cell>
          <cell r="I5417">
            <v>1</v>
          </cell>
        </row>
        <row r="5418">
          <cell r="B5418" t="str">
            <v>Установка счетчиков (Петрова Е.Р.)</v>
          </cell>
          <cell r="C5418" t="str">
            <v>20.7500.2716.22</v>
          </cell>
          <cell r="D5418" t="str">
            <v>IT.75.1628.698</v>
          </cell>
          <cell r="F5418" t="str">
            <v>8.2.1_0,4 кВ и ниже с ТТ_средства коммерческого учета электрической энергии (мощности) трехфазные прямого включения</v>
          </cell>
          <cell r="G5418">
            <v>2023</v>
          </cell>
          <cell r="H5418">
            <v>0.4</v>
          </cell>
          <cell r="I5418">
            <v>1</v>
          </cell>
        </row>
        <row r="5419">
          <cell r="B5419" t="str">
            <v>Установка счетчиков (Дабаева Е.Б. )</v>
          </cell>
          <cell r="C5419" t="str">
            <v>20.7500.3950.22</v>
          </cell>
          <cell r="D5419" t="str">
            <v>IT.75.1628.329</v>
          </cell>
          <cell r="F5419" t="str">
            <v>8.2.1_0,4 кВ и ниже с ТТ_средства коммерческого учета электрической энергии (мощности) трехфазные прямого включения</v>
          </cell>
          <cell r="G5419">
            <v>2023</v>
          </cell>
          <cell r="H5419">
            <v>0.4</v>
          </cell>
          <cell r="I5419">
            <v>1</v>
          </cell>
        </row>
        <row r="5420">
          <cell r="B5420" t="str">
            <v>Установка счетчиков (Веслополова Л.Ю.)</v>
          </cell>
          <cell r="C5420" t="str">
            <v>20.7500.1353.21</v>
          </cell>
          <cell r="D5420" t="str">
            <v>IT.75.1628.497</v>
          </cell>
          <cell r="F5420" t="str">
            <v>8.2.1_0,4 кВ и ниже с ТТ_средства коммерческого учета электрической энергии (мощности) трехфазные прямого включения</v>
          </cell>
          <cell r="G5420">
            <v>2023</v>
          </cell>
          <cell r="H5420">
            <v>0.4</v>
          </cell>
          <cell r="I5420">
            <v>1</v>
          </cell>
        </row>
        <row r="5421">
          <cell r="B5421" t="str">
            <v>Установка счетчиков (ГУЗ «Балейская ЦРБ»</v>
          </cell>
          <cell r="C5421" t="str">
            <v>20.7500.1063.23</v>
          </cell>
          <cell r="D5421" t="str">
            <v>IT.75.1629.400</v>
          </cell>
          <cell r="F5421" t="str">
            <v>8.2.1_0,4 кВ и ниже с ТТ_средства коммерческого учета электрической энергии (мощности) трехфазные прямого включения</v>
          </cell>
          <cell r="G5421">
            <v>2023</v>
          </cell>
          <cell r="H5421">
            <v>0.4</v>
          </cell>
          <cell r="I5421">
            <v>1</v>
          </cell>
        </row>
        <row r="5422">
          <cell r="B5422" t="str">
            <v>Установка счетчиков (ПАО "МТС")</v>
          </cell>
          <cell r="C5422" t="str">
            <v>20.7500.1128.23</v>
          </cell>
          <cell r="D5422" t="str">
            <v>IT.75.1629.402</v>
          </cell>
          <cell r="F5422" t="str">
            <v>8.2.1_0,4 кВ и ниже с ТТ_средства коммерческого учета электрической энергии (мощности) трехфазные прямого включения</v>
          </cell>
          <cell r="G5422">
            <v>2023</v>
          </cell>
          <cell r="H5422">
            <v>0.4</v>
          </cell>
          <cell r="I5422">
            <v>1</v>
          </cell>
        </row>
        <row r="5423">
          <cell r="B5423" t="str">
            <v>Установка счетчиков (ООО " ДорСтрой")</v>
          </cell>
          <cell r="C5423" t="str">
            <v>20.7500.1258.23</v>
          </cell>
          <cell r="D5423" t="str">
            <v>IT.75.1629.405</v>
          </cell>
          <cell r="F5423" t="str">
            <v>8.2.1_0,4 кВ и ниже с ТТ_средства коммерческого учета электрической энергии (мощности) трехфазные прямого включения</v>
          </cell>
          <cell r="G5423">
            <v>2023</v>
          </cell>
          <cell r="H5423">
            <v>0.4</v>
          </cell>
          <cell r="I5423">
            <v>1</v>
          </cell>
        </row>
        <row r="5424">
          <cell r="B5424" t="str">
            <v>Установка счетчиков (ООО "Сфера")</v>
          </cell>
          <cell r="C5424" t="str">
            <v>20.7500.1349.23</v>
          </cell>
          <cell r="D5424" t="str">
            <v>IT.75.1629.407</v>
          </cell>
          <cell r="F5424" t="str">
            <v>8.2.1_0,4 кВ и ниже с ТТ_средства коммерческого учета электрической энергии (мощности) трехфазные прямого включения</v>
          </cell>
          <cell r="G5424">
            <v>2023</v>
          </cell>
          <cell r="H5424">
            <v>0.4</v>
          </cell>
          <cell r="I5424">
            <v>1</v>
          </cell>
        </row>
        <row r="5425">
          <cell r="B5425" t="str">
            <v>Установка счетчиков (Селин А.А.)</v>
          </cell>
          <cell r="C5425" t="str">
            <v>20.7500.769.23</v>
          </cell>
          <cell r="D5425" t="str">
            <v>IT.75.1629.409</v>
          </cell>
          <cell r="F5425" t="str">
            <v>8.2.1_0,4 кВ и ниже с ТТ_средства коммерческого учета электрической энергии (мощности) трехфазные прямого включения</v>
          </cell>
          <cell r="G5425">
            <v>2023</v>
          </cell>
          <cell r="H5425">
            <v>0.4</v>
          </cell>
          <cell r="I5425">
            <v>1</v>
          </cell>
        </row>
        <row r="5426">
          <cell r="B5426" t="str">
            <v>Установка счетчиков (Короткова М.Н.)</v>
          </cell>
          <cell r="C5426" t="str">
            <v>20.7500.813.23</v>
          </cell>
          <cell r="D5426" t="str">
            <v>IT.75.1629.410</v>
          </cell>
          <cell r="F5426" t="str">
            <v>8.2.1_0,4 кВ и ниже с ТТ_средства коммерческого учета электрической энергии (мощности) трехфазные прямого включения</v>
          </cell>
          <cell r="G5426">
            <v>2023</v>
          </cell>
          <cell r="H5426">
            <v>0.4</v>
          </cell>
          <cell r="I5426">
            <v>1</v>
          </cell>
        </row>
        <row r="5427">
          <cell r="B5427" t="str">
            <v>Установка счетчиков (ООО "Альтаир")</v>
          </cell>
          <cell r="C5427" t="str">
            <v>20.7500.865.23</v>
          </cell>
          <cell r="D5427" t="str">
            <v>IT.75.1629.411</v>
          </cell>
          <cell r="F5427" t="str">
            <v>8.2.1_0,4 кВ и ниже с ТТ_средства коммерческого учета электрической энергии (мощности) трехфазные прямого включения</v>
          </cell>
          <cell r="G5427">
            <v>2023</v>
          </cell>
          <cell r="H5427">
            <v>0.4</v>
          </cell>
          <cell r="I5427">
            <v>1</v>
          </cell>
        </row>
        <row r="5428">
          <cell r="B5428" t="str">
            <v>Установка счетчиков (ООО "Альтаир")</v>
          </cell>
          <cell r="C5428" t="str">
            <v>20.7500.902.23</v>
          </cell>
          <cell r="D5428" t="str">
            <v>IT.75.1629.413</v>
          </cell>
          <cell r="F5428" t="str">
            <v>8.2.1_0,4 кВ и ниже с ТТ_средства коммерческого учета электрической энергии (мощности) трехфазные прямого включения</v>
          </cell>
          <cell r="G5428">
            <v>2023</v>
          </cell>
          <cell r="H5428">
            <v>0.4</v>
          </cell>
          <cell r="I5428">
            <v>1</v>
          </cell>
        </row>
        <row r="5429">
          <cell r="B5429" t="str">
            <v>Установка счетчиков (ИП Кузнецова Р.Е.)</v>
          </cell>
          <cell r="C5429" t="str">
            <v>20.7500.960.23</v>
          </cell>
          <cell r="D5429" t="str">
            <v>IT.75.1629.414</v>
          </cell>
          <cell r="F5429" t="str">
            <v>8.2.1_0,4 кВ и ниже с ТТ_средства коммерческого учета электрической энергии (мощности) трехфазные прямого включения</v>
          </cell>
          <cell r="G5429">
            <v>2023</v>
          </cell>
          <cell r="H5429">
            <v>0.4</v>
          </cell>
          <cell r="I5429">
            <v>1</v>
          </cell>
        </row>
        <row r="5430">
          <cell r="B5430" t="str">
            <v>Установка счетчиков (Гигаури А.Г.)</v>
          </cell>
          <cell r="C5430" t="str">
            <v>20.7500.3650.22</v>
          </cell>
          <cell r="D5430" t="str">
            <v>IT.75.1628.710</v>
          </cell>
          <cell r="F5430" t="str">
            <v>8.2.1_0,4 кВ и ниже с ТТ_средства коммерческого учета электрической энергии (мощности) трехфазные прямого включения</v>
          </cell>
          <cell r="G5430">
            <v>2023</v>
          </cell>
          <cell r="H5430">
            <v>0.4</v>
          </cell>
          <cell r="I5430">
            <v>1</v>
          </cell>
        </row>
        <row r="5431">
          <cell r="B5431" t="str">
            <v>Установка счетчиков (Соломанюк А.А.)</v>
          </cell>
          <cell r="C5431" t="str">
            <v>20.7500.1499.23</v>
          </cell>
          <cell r="D5431" t="str">
            <v>IT.75.1628.712</v>
          </cell>
          <cell r="F5431" t="str">
            <v>8.2.1_0,4 кВ и ниже с ТТ_средства коммерческого учета электрической энергии (мощности) трехфазные прямого включения</v>
          </cell>
          <cell r="G5431">
            <v>2023</v>
          </cell>
          <cell r="H5431">
            <v>0.4</v>
          </cell>
          <cell r="I5431">
            <v>1</v>
          </cell>
        </row>
        <row r="5432">
          <cell r="B5432" t="str">
            <v>Установка счетчиков (Воронухина А.О.)</v>
          </cell>
          <cell r="C5432" t="str">
            <v>20.7500.54.23</v>
          </cell>
          <cell r="D5432" t="str">
            <v>IT.75.1628.713</v>
          </cell>
          <cell r="F5432" t="str">
            <v>8.2.1_0,4 кВ и ниже с ТТ_средства коммерческого учета электрической энергии (мощности) трехфазные прямого включения</v>
          </cell>
          <cell r="G5432">
            <v>2023</v>
          </cell>
          <cell r="H5432">
            <v>0.4</v>
          </cell>
          <cell r="I5432">
            <v>1</v>
          </cell>
        </row>
        <row r="5433">
          <cell r="B5433" t="str">
            <v>Установка счетчиков (Клёнин А.Н.)</v>
          </cell>
          <cell r="C5433" t="str">
            <v>20.7500.326.23</v>
          </cell>
          <cell r="D5433" t="str">
            <v>IT.75.1628.714</v>
          </cell>
          <cell r="F5433" t="str">
            <v>8.2.1_0,4 кВ и ниже с ТТ_средства коммерческого учета электрической энергии (мощности) трехфазные прямого включения</v>
          </cell>
          <cell r="G5433">
            <v>2023</v>
          </cell>
          <cell r="H5433">
            <v>0.4</v>
          </cell>
          <cell r="I5433">
            <v>1</v>
          </cell>
        </row>
        <row r="5434">
          <cell r="B5434" t="str">
            <v>Установка счетчиков (Елин А.А.)</v>
          </cell>
          <cell r="C5434" t="str">
            <v>20.7500.1723.23</v>
          </cell>
          <cell r="D5434" t="str">
            <v>IT.75.1628.715</v>
          </cell>
          <cell r="F5434" t="str">
            <v>8.2.1_0,4 кВ и ниже с ТТ_средства коммерческого учета электрической энергии (мощности) трехфазные прямого включения</v>
          </cell>
          <cell r="G5434">
            <v>2023</v>
          </cell>
          <cell r="H5434">
            <v>0.4</v>
          </cell>
          <cell r="I5434">
            <v>1</v>
          </cell>
        </row>
        <row r="5435">
          <cell r="B5435" t="str">
            <v>Установка счетчиков (Былков А.В.)</v>
          </cell>
          <cell r="C5435" t="str">
            <v>20.7500.1797.23</v>
          </cell>
          <cell r="D5435" t="str">
            <v>IT.75.1628.716</v>
          </cell>
          <cell r="F5435" t="str">
            <v>8.2.1_0,4 кВ и ниже с ТТ_средства коммерческого учета электрической энергии (мощности) трехфазные прямого включения</v>
          </cell>
          <cell r="G5435">
            <v>2023</v>
          </cell>
          <cell r="H5435">
            <v>0.4</v>
          </cell>
          <cell r="I5435">
            <v>1</v>
          </cell>
        </row>
        <row r="5436">
          <cell r="B5436" t="str">
            <v>Установка счетчиков (Куприянов В.В.)</v>
          </cell>
          <cell r="C5436" t="str">
            <v>20.7500.1981.23</v>
          </cell>
          <cell r="D5436" t="str">
            <v>IT.75.1628.717</v>
          </cell>
          <cell r="F5436" t="str">
            <v>8.2.1_0,4 кВ и ниже с ТТ_средства коммерческого учета электрической энергии (мощности) трехфазные прямого включения</v>
          </cell>
          <cell r="G5436">
            <v>2023</v>
          </cell>
          <cell r="H5436">
            <v>0.4</v>
          </cell>
          <cell r="I5436">
            <v>1</v>
          </cell>
        </row>
        <row r="5437">
          <cell r="B5437" t="str">
            <v>Установка счетчиков (Григорьева Г.Г.)</v>
          </cell>
          <cell r="C5437" t="str">
            <v>20.7500.1951.23</v>
          </cell>
          <cell r="D5437" t="str">
            <v>IT.75.1628.718</v>
          </cell>
          <cell r="F5437" t="str">
            <v>8.2.1_0,4 кВ и ниже с ТТ_средства коммерческого учета электрической энергии (мощности) трехфазные прямого включения</v>
          </cell>
          <cell r="G5437">
            <v>2023</v>
          </cell>
          <cell r="H5437">
            <v>0.4</v>
          </cell>
          <cell r="I5437">
            <v>1</v>
          </cell>
        </row>
        <row r="5438">
          <cell r="B5438" t="str">
            <v>Установка счетчиков (Казанская Е.В.)</v>
          </cell>
          <cell r="C5438" t="str">
            <v>20.7500.2080.23</v>
          </cell>
          <cell r="D5438" t="str">
            <v>IT.75.1628.719</v>
          </cell>
          <cell r="F5438" t="str">
            <v>8.2.1_0,4 кВ и ниже с ТТ_средства коммерческого учета электрической энергии (мощности) трехфазные прямого включения</v>
          </cell>
          <cell r="G5438">
            <v>2023</v>
          </cell>
          <cell r="H5438">
            <v>0.4</v>
          </cell>
          <cell r="I5438">
            <v>1</v>
          </cell>
        </row>
        <row r="5439">
          <cell r="B5439" t="str">
            <v>Установка счетчиков (ПАО "МТС")</v>
          </cell>
          <cell r="C5439" t="str">
            <v>20.7500.1914.23</v>
          </cell>
          <cell r="D5439" t="str">
            <v>IT.75.1628.720</v>
          </cell>
          <cell r="F5439" t="str">
            <v>8.2.1_0,4 кВ и ниже с ТТ_средства коммерческого учета электрической энергии (мощности) трехфазные прямого включения</v>
          </cell>
          <cell r="G5439">
            <v>2023</v>
          </cell>
          <cell r="H5439">
            <v>0.4</v>
          </cell>
          <cell r="I5439">
            <v>1</v>
          </cell>
        </row>
        <row r="5440">
          <cell r="B5440" t="str">
            <v>Установка счетчиков (Аносов П.А.)</v>
          </cell>
          <cell r="C5440" t="str">
            <v>20.7500.1441.23</v>
          </cell>
          <cell r="D5440" t="str">
            <v>IT.75.1628.721</v>
          </cell>
          <cell r="F5440" t="str">
            <v>8.2.1_0,4 кВ и ниже с ТТ_средства коммерческого учета электрической энергии (мощности) трехфазные прямого включения</v>
          </cell>
          <cell r="G5440">
            <v>2023</v>
          </cell>
          <cell r="H5440">
            <v>0.4</v>
          </cell>
          <cell r="I5440">
            <v>1</v>
          </cell>
        </row>
        <row r="5441">
          <cell r="B5441" t="str">
            <v>Установка счетчиков (Столов Д.Б.)</v>
          </cell>
          <cell r="C5441" t="str">
            <v>20.7500.1213.23</v>
          </cell>
          <cell r="D5441" t="str">
            <v>IT.75.1628.722</v>
          </cell>
          <cell r="F5441" t="str">
            <v>8.2.1_0,4 кВ и ниже с ТТ_средства коммерческого учета электрической энергии (мощности) трехфазные прямого включения</v>
          </cell>
          <cell r="G5441">
            <v>2023</v>
          </cell>
          <cell r="H5441">
            <v>0.4</v>
          </cell>
          <cell r="I5441">
            <v>1</v>
          </cell>
        </row>
        <row r="5442">
          <cell r="B5442" t="str">
            <v>Установка счетчиков (Габриелян А.А.)</v>
          </cell>
          <cell r="C5442" t="str">
            <v>20.7500.2026.23</v>
          </cell>
          <cell r="D5442" t="str">
            <v>IT.75.1628.723</v>
          </cell>
          <cell r="F5442" t="str">
            <v>8.2.1_0,4 кВ и ниже с ТТ_средства коммерческого учета электрической энергии (мощности) трехфазные прямого включения</v>
          </cell>
          <cell r="G5442">
            <v>2023</v>
          </cell>
          <cell r="H5442">
            <v>0.4</v>
          </cell>
          <cell r="I5442">
            <v>1</v>
          </cell>
        </row>
        <row r="5443">
          <cell r="B5443" t="str">
            <v>Установка счетчиков (ПАО "МТС")</v>
          </cell>
          <cell r="C5443" t="str">
            <v>20.7500.1790.23</v>
          </cell>
          <cell r="D5443" t="str">
            <v>IT.75.1628.766</v>
          </cell>
          <cell r="F5443" t="str">
            <v>8.2.1_0,4 кВ и ниже с ТТ_средства коммерческого учета электрической энергии (мощности) трехфазные прямого включения</v>
          </cell>
          <cell r="G5443">
            <v>2023</v>
          </cell>
          <cell r="H5443">
            <v>0.4</v>
          </cell>
          <cell r="I5443">
            <v>1</v>
          </cell>
        </row>
        <row r="5444">
          <cell r="B5444" t="str">
            <v>Установка счетчиков (ПАО "МТС")</v>
          </cell>
          <cell r="C5444" t="str">
            <v>20.7500.1760.23</v>
          </cell>
          <cell r="D5444" t="str">
            <v>IT.75.1628.767</v>
          </cell>
          <cell r="F5444" t="str">
            <v>8.2.1_0,4 кВ и ниже с ТТ_средства коммерческого учета электрической энергии (мощности) трехфазные прямого включения</v>
          </cell>
          <cell r="G5444">
            <v>2023</v>
          </cell>
          <cell r="H5444">
            <v>0.4</v>
          </cell>
          <cell r="I5444">
            <v>1</v>
          </cell>
        </row>
        <row r="5445">
          <cell r="B5445" t="str">
            <v>Установка счетчиков (ПОУ "ЧИТИНСКИЙ АСК</v>
          </cell>
          <cell r="C5445" t="str">
            <v>20.7500.1991.23</v>
          </cell>
          <cell r="D5445" t="str">
            <v>IT.75.1629.421</v>
          </cell>
          <cell r="F5445" t="str">
            <v>8.2.1_0,4 кВ и ниже с ТТ_средства коммерческого учета электрической энергии (мощности) трехфазные прямого включения</v>
          </cell>
          <cell r="G5445">
            <v>2023</v>
          </cell>
          <cell r="H5445">
            <v>0.4</v>
          </cell>
          <cell r="I5445">
            <v>1</v>
          </cell>
        </row>
        <row r="5446">
          <cell r="B5446" t="str">
            <v>Установка счетчиков (ООО Терминал-А)</v>
          </cell>
          <cell r="C5446" t="str">
            <v>20.7500.2171.23</v>
          </cell>
          <cell r="D5446" t="str">
            <v>IT.75.1629.422</v>
          </cell>
          <cell r="F5446" t="str">
            <v>8.2.1_0,4 кВ и ниже с ТТ_средства коммерческого учета электрической энергии (мощности) трехфазные прямого включения</v>
          </cell>
          <cell r="G5446">
            <v>2023</v>
          </cell>
          <cell r="H5446">
            <v>0.4</v>
          </cell>
          <cell r="I5446">
            <v>1</v>
          </cell>
        </row>
        <row r="5447">
          <cell r="B5447" t="str">
            <v>Установка счетчиков (Манин И.С.)</v>
          </cell>
          <cell r="C5447" t="str">
            <v>20.7500.2268.23</v>
          </cell>
          <cell r="D5447" t="str">
            <v>IT.75.1629.423</v>
          </cell>
          <cell r="F5447" t="str">
            <v>8.2.1_0,4 кВ и ниже с ТТ_средства коммерческого учета электрической энергии (мощности) трехфазные прямого включения</v>
          </cell>
          <cell r="G5447">
            <v>2023</v>
          </cell>
          <cell r="H5447">
            <v>0.4</v>
          </cell>
          <cell r="I5447">
            <v>1</v>
          </cell>
        </row>
        <row r="5448">
          <cell r="B5448" t="str">
            <v>Установка счетчиков (Судьина Е.А.)</v>
          </cell>
          <cell r="C5448" t="str">
            <v>20.7500.1539.23</v>
          </cell>
          <cell r="D5448" t="str">
            <v>IT.75.1629.424</v>
          </cell>
          <cell r="F5448" t="str">
            <v>8.2.1_0,4 кВ и ниже с ТТ_средства коммерческого учета электрической энергии (мощности) трехфазные прямого включения</v>
          </cell>
          <cell r="G5448">
            <v>2023</v>
          </cell>
          <cell r="H5448">
            <v>0.4</v>
          </cell>
          <cell r="I5448">
            <v>1</v>
          </cell>
        </row>
        <row r="5449">
          <cell r="B5449" t="str">
            <v>Установка счетчиков (Самойлов И.А.)</v>
          </cell>
          <cell r="C5449" t="str">
            <v>20.7500.1520.23</v>
          </cell>
          <cell r="D5449" t="str">
            <v>IT.75.1629.425</v>
          </cell>
          <cell r="F5449" t="str">
            <v>8.2.1_0,4 кВ и ниже с ТТ_средства коммерческого учета электрической энергии (мощности) трехфазные прямого включения</v>
          </cell>
          <cell r="G5449">
            <v>2023</v>
          </cell>
          <cell r="H5449">
            <v>0.4</v>
          </cell>
          <cell r="I5449">
            <v>1</v>
          </cell>
        </row>
        <row r="5450">
          <cell r="B5450" t="str">
            <v>Установка счетчиков (Петров М.А.)</v>
          </cell>
          <cell r="C5450" t="str">
            <v>20.7500.1599.23</v>
          </cell>
          <cell r="D5450" t="str">
            <v>IT.75.1629.426</v>
          </cell>
          <cell r="F5450" t="str">
            <v>8.2.1_0,4 кВ и ниже с ТТ_средства коммерческого учета электрической энергии (мощности) трехфазные прямого включения</v>
          </cell>
          <cell r="G5450">
            <v>2023</v>
          </cell>
          <cell r="H5450">
            <v>0.4</v>
          </cell>
          <cell r="I5450">
            <v>1</v>
          </cell>
        </row>
        <row r="5451">
          <cell r="B5451" t="str">
            <v>Установка счетчиков (Беляева А.С.)</v>
          </cell>
          <cell r="C5451" t="str">
            <v>20.7500.1527.23</v>
          </cell>
          <cell r="D5451" t="str">
            <v>IT.75.1629.428</v>
          </cell>
          <cell r="F5451" t="str">
            <v>8.2.1_0,4 кВ и ниже с ТТ_средства коммерческого учета электрической энергии (мощности) трехфазные прямого включения</v>
          </cell>
          <cell r="G5451">
            <v>2023</v>
          </cell>
          <cell r="H5451">
            <v>0.4</v>
          </cell>
          <cell r="I5451">
            <v>1</v>
          </cell>
        </row>
        <row r="5452">
          <cell r="B5452" t="str">
            <v>Установка счетчиков (Гамбуев Ю.В.)</v>
          </cell>
          <cell r="C5452" t="str">
            <v>20.7500.1740.23</v>
          </cell>
          <cell r="D5452" t="str">
            <v>IT.75.1629.429</v>
          </cell>
          <cell r="F5452" t="str">
            <v>8.2.1_0,4 кВ и ниже с ТТ_средства коммерческого учета электрической энергии (мощности) трехфазные прямого включения</v>
          </cell>
          <cell r="G5452">
            <v>2023</v>
          </cell>
          <cell r="H5452">
            <v>0.4</v>
          </cell>
          <cell r="I5452">
            <v>1</v>
          </cell>
        </row>
        <row r="5453">
          <cell r="B5453" t="str">
            <v>Установка счетчиков (Климова Л.Е.)</v>
          </cell>
          <cell r="C5453" t="str">
            <v>20.7500.1634.23</v>
          </cell>
          <cell r="D5453" t="str">
            <v>IT.75.1629.431</v>
          </cell>
          <cell r="F5453" t="str">
            <v>8.2.1_0,4 кВ и ниже с ТТ_средства коммерческого учета электрической энергии (мощности) трехфазные прямого включения</v>
          </cell>
          <cell r="G5453">
            <v>2023</v>
          </cell>
          <cell r="H5453">
            <v>0.4</v>
          </cell>
          <cell r="I5453">
            <v>1</v>
          </cell>
        </row>
        <row r="5454">
          <cell r="B5454" t="str">
            <v>Установка счетчиков (Дондокова С.Д.)</v>
          </cell>
          <cell r="C5454" t="str">
            <v>20.7500.1630.23</v>
          </cell>
          <cell r="D5454" t="str">
            <v>IT.75.1629.432</v>
          </cell>
          <cell r="F5454" t="str">
            <v>8.2.1_0,4 кВ и ниже с ТТ_средства коммерческого учета электрической энергии (мощности) трехфазные прямого включения</v>
          </cell>
          <cell r="G5454">
            <v>2023</v>
          </cell>
          <cell r="H5454">
            <v>0.4</v>
          </cell>
          <cell r="I5454">
            <v>1</v>
          </cell>
        </row>
        <row r="5455">
          <cell r="B5455" t="str">
            <v>Установка счетчиков (Чжан Я.)</v>
          </cell>
          <cell r="C5455" t="str">
            <v>20.7500.1561.23</v>
          </cell>
          <cell r="D5455" t="str">
            <v>IT.75.1629.433</v>
          </cell>
          <cell r="F5455" t="str">
            <v>8.2.1_0,4 кВ и ниже с ТТ_средства коммерческого учета электрической энергии (мощности) трехфазные прямого включения</v>
          </cell>
          <cell r="G5455">
            <v>2023</v>
          </cell>
          <cell r="H5455">
            <v>0.4</v>
          </cell>
          <cell r="I5455">
            <v>1</v>
          </cell>
        </row>
        <row r="5456">
          <cell r="B5456" t="str">
            <v>Установка счетчиков (Трембовецкий Э.В.)</v>
          </cell>
          <cell r="C5456" t="str">
            <v>20.7500.1679.23</v>
          </cell>
          <cell r="D5456" t="str">
            <v>IT.75.1629.434</v>
          </cell>
          <cell r="F5456" t="str">
            <v>8.2.1_0,4 кВ и ниже с ТТ_средства коммерческого учета электрической энергии (мощности) трехфазные прямого включения</v>
          </cell>
          <cell r="G5456">
            <v>2023</v>
          </cell>
          <cell r="H5456">
            <v>0.4</v>
          </cell>
          <cell r="I5456">
            <v>1</v>
          </cell>
        </row>
        <row r="5457">
          <cell r="B5457" t="str">
            <v>Установка счетчиков (Бобров И.С.)</v>
          </cell>
          <cell r="C5457" t="str">
            <v>20.7500.2033.23</v>
          </cell>
          <cell r="D5457" t="str">
            <v>IT.75.1629.438</v>
          </cell>
          <cell r="F5457" t="str">
            <v>8.2.1_0,4 кВ и ниже с ТТ_средства коммерческого учета электрической энергии (мощности) трехфазные прямого включения</v>
          </cell>
          <cell r="G5457">
            <v>2023</v>
          </cell>
          <cell r="H5457">
            <v>0.4</v>
          </cell>
          <cell r="I5457">
            <v>1</v>
          </cell>
        </row>
        <row r="5458">
          <cell r="B5458" t="str">
            <v>Установка счетчиков (Казанцева Е.А.)</v>
          </cell>
          <cell r="C5458" t="str">
            <v>20.7500.2158.23</v>
          </cell>
          <cell r="D5458" t="str">
            <v>IT.75.1629.439</v>
          </cell>
          <cell r="F5458" t="str">
            <v>8.2.1_0,4 кВ и ниже с ТТ_средства коммерческого учета электрической энергии (мощности) трехфазные прямого включения</v>
          </cell>
          <cell r="G5458">
            <v>2023</v>
          </cell>
          <cell r="H5458">
            <v>0.4</v>
          </cell>
          <cell r="I5458">
            <v>1</v>
          </cell>
        </row>
        <row r="5459">
          <cell r="B5459" t="str">
            <v>Установка счетчиков (Мичиков А.Д.)</v>
          </cell>
          <cell r="C5459" t="str">
            <v>20.7500.2307.23</v>
          </cell>
          <cell r="D5459" t="str">
            <v>IT.75.1629.440</v>
          </cell>
          <cell r="F5459" t="str">
            <v>8.2.1_0,4 кВ и ниже с ТТ_средства коммерческого учета электрической энергии (мощности) трехфазные прямого включения</v>
          </cell>
          <cell r="G5459">
            <v>2023</v>
          </cell>
          <cell r="H5459">
            <v>0.4</v>
          </cell>
          <cell r="I5459">
            <v>1</v>
          </cell>
        </row>
        <row r="5460">
          <cell r="B5460" t="str">
            <v>Установка счетчиков (Пальцев С.В.)</v>
          </cell>
          <cell r="C5460" t="str">
            <v>20.7500.2176.23</v>
          </cell>
          <cell r="D5460" t="str">
            <v>IT.75.1629.443</v>
          </cell>
          <cell r="F5460" t="str">
            <v>8.2.1_0,4 кВ и ниже с ТТ_средства коммерческого учета электрической энергии (мощности) трехфазные прямого включения</v>
          </cell>
          <cell r="G5460">
            <v>2023</v>
          </cell>
          <cell r="H5460">
            <v>0.4</v>
          </cell>
          <cell r="I5460">
            <v>1</v>
          </cell>
        </row>
        <row r="5461">
          <cell r="B5461" t="str">
            <v>Установка счетчиков (Дубровская О.Н.)</v>
          </cell>
          <cell r="C5461" t="str">
            <v>20.7500.2343.23</v>
          </cell>
          <cell r="D5461" t="str">
            <v>IT.75.1629.444</v>
          </cell>
          <cell r="F5461" t="str">
            <v>8.2.1_0,4 кВ и ниже с ТТ_средства коммерческого учета электрической энергии (мощности) трехфазные прямого включения</v>
          </cell>
          <cell r="G5461">
            <v>2023</v>
          </cell>
          <cell r="H5461">
            <v>0.4</v>
          </cell>
          <cell r="I5461">
            <v>1</v>
          </cell>
        </row>
        <row r="5462">
          <cell r="B5462" t="str">
            <v>Установка счетчиков (ООО "ПРОМКОМПЛЕКТ-С</v>
          </cell>
          <cell r="C5462" t="str">
            <v>20.7500.2333.23</v>
          </cell>
          <cell r="D5462" t="str">
            <v>IT.75.1629.445</v>
          </cell>
          <cell r="F5462" t="str">
            <v>8.2.1_0,4 кВ и ниже с ТТ_средства коммерческого учета электрической энергии (мощности) трехфазные прямого включения</v>
          </cell>
          <cell r="G5462">
            <v>2023</v>
          </cell>
          <cell r="H5462">
            <v>0.4</v>
          </cell>
          <cell r="I5462">
            <v>1</v>
          </cell>
        </row>
        <row r="5463">
          <cell r="B5463" t="str">
            <v>Установка счетчиков (Токмаков В.В.)</v>
          </cell>
          <cell r="C5463" t="str">
            <v>20.7500.1455.20</v>
          </cell>
          <cell r="D5463" t="str">
            <v>IT.75.1628.843</v>
          </cell>
          <cell r="F5463" t="str">
            <v>8.2.1_0,4 кВ и ниже с ТТ_средства коммерческого учета электрической энергии (мощности) трехфазные прямого включения</v>
          </cell>
          <cell r="G5463">
            <v>2023</v>
          </cell>
          <cell r="H5463">
            <v>0.4</v>
          </cell>
          <cell r="I5463">
            <v>1</v>
          </cell>
        </row>
        <row r="5464">
          <cell r="B5464" t="str">
            <v>Установка счетчика (Веснин М.С.)</v>
          </cell>
          <cell r="C5464" t="str">
            <v>20.7500.2299.23</v>
          </cell>
          <cell r="D5464" t="str">
            <v>IT.75.1629.449</v>
          </cell>
          <cell r="F5464" t="str">
            <v>8.2.1_0,4 кВ и ниже с ТТ_средства коммерческого учета электрической энергии (мощности) трехфазные прямого включения</v>
          </cell>
          <cell r="G5464">
            <v>2023</v>
          </cell>
          <cell r="H5464">
            <v>0.4</v>
          </cell>
          <cell r="I5464">
            <v>1</v>
          </cell>
        </row>
        <row r="5465">
          <cell r="B5465" t="str">
            <v>Установка счетчика (ПАО "РОСТЕЛЕКОМ")</v>
          </cell>
          <cell r="C5465" t="str">
            <v>20.7500.664.23</v>
          </cell>
          <cell r="D5465" t="str">
            <v>IT.75.1629.450</v>
          </cell>
          <cell r="F5465" t="str">
            <v>8.2.1_0,4 кВ и ниже с ТТ_средства коммерческого учета электрической энергии (мощности) трехфазные прямого включения</v>
          </cell>
          <cell r="G5465">
            <v>2023</v>
          </cell>
          <cell r="H5465">
            <v>0.4</v>
          </cell>
          <cell r="I5465">
            <v>1</v>
          </cell>
        </row>
        <row r="5466">
          <cell r="B5466" t="str">
            <v>Установка счетчика (Подойницын С.В.)</v>
          </cell>
          <cell r="C5466" t="str">
            <v>20.7500.2119.23</v>
          </cell>
          <cell r="D5466" t="str">
            <v>IT.75.1629.451</v>
          </cell>
          <cell r="F5466" t="str">
            <v>8.2.1_0,4 кВ и ниже с ТТ_средства коммерческого учета электрической энергии (мощности) трехфазные прямого включения</v>
          </cell>
          <cell r="G5466">
            <v>2023</v>
          </cell>
          <cell r="H5466">
            <v>0.4</v>
          </cell>
          <cell r="I5466">
            <v>1</v>
          </cell>
        </row>
        <row r="5467">
          <cell r="B5467" t="str">
            <v>Установка счетчиков (ПАО "МТС")</v>
          </cell>
          <cell r="C5467" t="str">
            <v>20.7500.1903.23</v>
          </cell>
          <cell r="D5467" t="str">
            <v>IT.75.1629.460</v>
          </cell>
          <cell r="F5467" t="str">
            <v>8.2.1_0,4 кВ и ниже с ТТ_средства коммерческого учета электрической энергии (мощности) трехфазные прямого включения</v>
          </cell>
          <cell r="G5467">
            <v>2023</v>
          </cell>
          <cell r="H5467">
            <v>0.4</v>
          </cell>
          <cell r="I5467">
            <v>1</v>
          </cell>
        </row>
        <row r="5468">
          <cell r="B5468" t="str">
            <v>Установка счетчиков (ПАО "МЕГАФОН")</v>
          </cell>
          <cell r="C5468" t="str">
            <v>20.7500.1742.23</v>
          </cell>
          <cell r="D5468" t="str">
            <v>IT.75.1629.461</v>
          </cell>
          <cell r="F5468" t="str">
            <v>8.2.1_0,4 кВ и ниже с ТТ_средства коммерческого учета электрической энергии (мощности) трехфазные прямого включения</v>
          </cell>
          <cell r="G5468">
            <v>2023</v>
          </cell>
          <cell r="H5468">
            <v>0.4</v>
          </cell>
          <cell r="I5468">
            <v>1</v>
          </cell>
        </row>
        <row r="5469">
          <cell r="B5469" t="str">
            <v>Установка счетчиков (Ведерников П.В.)</v>
          </cell>
          <cell r="C5469" t="str">
            <v>20.7500.2440.23</v>
          </cell>
          <cell r="D5469" t="str">
            <v>IT.75.1629.462</v>
          </cell>
          <cell r="F5469" t="str">
            <v>8.2.1_0,4 кВ и ниже с ТТ_средства коммерческого учета электрической энергии (мощности) трехфазные прямого включения</v>
          </cell>
          <cell r="G5469">
            <v>2023</v>
          </cell>
          <cell r="H5469">
            <v>0.4</v>
          </cell>
          <cell r="I5469">
            <v>1</v>
          </cell>
        </row>
        <row r="5470">
          <cell r="B5470" t="str">
            <v>Установка счетчиков (Муратов А.А.)</v>
          </cell>
          <cell r="C5470" t="str">
            <v>20.7500.4013.22</v>
          </cell>
          <cell r="D5470" t="str">
            <v>IT.75.1629.463</v>
          </cell>
          <cell r="F5470" t="str">
            <v>8.2.1_0,4 кВ и ниже с ТТ_средства коммерческого учета электрической энергии (мощности) трехфазные прямого включения</v>
          </cell>
          <cell r="G5470">
            <v>2023</v>
          </cell>
          <cell r="H5470">
            <v>0.4</v>
          </cell>
          <cell r="I5470">
            <v>1</v>
          </cell>
        </row>
        <row r="5471">
          <cell r="B5471" t="str">
            <v>Установка счетчиков (Хасанов Р.О.)</v>
          </cell>
          <cell r="C5471" t="str">
            <v>20.7500.2871.22</v>
          </cell>
          <cell r="D5471" t="str">
            <v>IT.75.1629.466</v>
          </cell>
          <cell r="F5471" t="str">
            <v>8.2.1_0,4 кВ и ниже с ТТ_средства коммерческого учета электрической энергии (мощности) трехфазные прямого включения</v>
          </cell>
          <cell r="G5471">
            <v>2023</v>
          </cell>
          <cell r="H5471">
            <v>0.4</v>
          </cell>
          <cell r="I5471">
            <v>1</v>
          </cell>
        </row>
        <row r="5472">
          <cell r="B5472" t="str">
            <v>Установка счетчиков (Пунсуков Н.М.)</v>
          </cell>
          <cell r="C5472" t="str">
            <v>20.7500.3929.22</v>
          </cell>
          <cell r="D5472" t="str">
            <v>IT.75.1629.473</v>
          </cell>
          <cell r="F5472" t="str">
            <v>8.2.1_0,4 кВ и ниже с ТТ_средства коммерческого учета электрической энергии (мощности) трехфазные прямого включения</v>
          </cell>
          <cell r="G5472">
            <v>2023</v>
          </cell>
          <cell r="H5472">
            <v>0.4</v>
          </cell>
          <cell r="I5472">
            <v>1</v>
          </cell>
        </row>
        <row r="5473">
          <cell r="B5473" t="str">
            <v>Установка счетчиков (Осипов А.В.)</v>
          </cell>
          <cell r="C5473" t="str">
            <v>20.7500.4212.22</v>
          </cell>
          <cell r="D5473" t="str">
            <v>IT.75.1629.501</v>
          </cell>
          <cell r="F5473" t="str">
            <v>8.2.1_0,4 кВ и ниже с ТТ_средства коммерческого учета электрической энергии (мощности) трехфазные прямого включения</v>
          </cell>
          <cell r="G5473">
            <v>2023</v>
          </cell>
          <cell r="H5473">
            <v>0.4</v>
          </cell>
          <cell r="I5473">
            <v>1</v>
          </cell>
        </row>
        <row r="5474">
          <cell r="B5474" t="str">
            <v>Установка счетчиков (ООО "Трейдмакс")</v>
          </cell>
          <cell r="C5474" t="str">
            <v>20.7500.3723.22</v>
          </cell>
          <cell r="D5474" t="str">
            <v>IT.75.1629.487</v>
          </cell>
          <cell r="F5474" t="str">
            <v>8.2.1_0,4 кВ и ниже с ТТ_средства коммерческого учета электрической энергии (мощности) трехфазные прямого включения</v>
          </cell>
          <cell r="G5474">
            <v>2023</v>
          </cell>
          <cell r="H5474">
            <v>0.4</v>
          </cell>
          <cell r="I5474">
            <v>1</v>
          </cell>
        </row>
        <row r="5475">
          <cell r="B5475" t="str">
            <v>Установка счетчиков (ПАО "МТС")</v>
          </cell>
          <cell r="C5475" t="str">
            <v>20.7500.1692.23</v>
          </cell>
          <cell r="D5475" t="str">
            <v>IT.75.1629.507</v>
          </cell>
          <cell r="F5475" t="str">
            <v>8.2.1_0,4 кВ и ниже с ТТ_средства коммерческого учета электрической энергии (мощности) трехфазные прямого включения</v>
          </cell>
          <cell r="G5475">
            <v>2023</v>
          </cell>
          <cell r="H5475">
            <v>0.4</v>
          </cell>
          <cell r="I5475">
            <v>1</v>
          </cell>
        </row>
        <row r="5476">
          <cell r="B5476" t="str">
            <v>Установка счетчиков (АО "ПБК")</v>
          </cell>
          <cell r="C5476" t="str">
            <v>20.7500.2661.23</v>
          </cell>
          <cell r="D5476" t="str">
            <v>IT.75.1629.508</v>
          </cell>
          <cell r="F5476" t="str">
            <v>8.2.1_0,4 кВ и ниже с ТТ_средства коммерческого учета электрической энергии (мощности) трехфазные прямого включения</v>
          </cell>
          <cell r="G5476">
            <v>2023</v>
          </cell>
          <cell r="H5476">
            <v>0.4</v>
          </cell>
          <cell r="I5476">
            <v>1</v>
          </cell>
        </row>
        <row r="5477">
          <cell r="B5477" t="str">
            <v>Установка счетчиков (ООО "ТрансМагистрал</v>
          </cell>
          <cell r="C5477" t="str">
            <v>20.7500.2488.23</v>
          </cell>
          <cell r="D5477" t="str">
            <v>IT.75.1629.509</v>
          </cell>
          <cell r="F5477" t="str">
            <v>8.2.1_0,4 кВ и ниже с ТТ_средства коммерческого учета электрической энергии (мощности) трехфазные прямого включения</v>
          </cell>
          <cell r="G5477">
            <v>2023</v>
          </cell>
          <cell r="H5477">
            <v>0.4</v>
          </cell>
          <cell r="I5477">
            <v>1</v>
          </cell>
        </row>
        <row r="5478">
          <cell r="B5478" t="str">
            <v>Установка счетчиков (Аверин Д.М.)</v>
          </cell>
          <cell r="C5478" t="str">
            <v>20.7500.28.23</v>
          </cell>
          <cell r="D5478" t="str">
            <v>IT.75.1629.517</v>
          </cell>
          <cell r="F5478" t="str">
            <v>8.2.1_0,4 кВ и ниже с ТТ_средства коммерческого учета электрической энергии (мощности) трехфазные прямого включения</v>
          </cell>
          <cell r="G5478">
            <v>2023</v>
          </cell>
          <cell r="H5478">
            <v>0.4</v>
          </cell>
          <cell r="I5478">
            <v>1</v>
          </cell>
        </row>
        <row r="5479">
          <cell r="B5479" t="str">
            <v>Установка счетчиков (Шарипов Т.О.)</v>
          </cell>
          <cell r="C5479" t="str">
            <v>20.7500.2979.22</v>
          </cell>
          <cell r="D5479" t="str">
            <v>IT.75.1629.522</v>
          </cell>
          <cell r="F5479" t="str">
            <v>8.2.1_0,4 кВ и ниже с ТТ_средства коммерческого учета электрической энергии (мощности) трехфазные прямого включения</v>
          </cell>
          <cell r="G5479">
            <v>2023</v>
          </cell>
          <cell r="H5479">
            <v>0.4</v>
          </cell>
          <cell r="I5479">
            <v>1</v>
          </cell>
        </row>
        <row r="5480">
          <cell r="B5480" t="str">
            <v>Установка счетчиков (Шель С.А.)</v>
          </cell>
          <cell r="C5480" t="str">
            <v>20.7500.3930.22</v>
          </cell>
          <cell r="D5480" t="str">
            <v>IT.75.1629.523</v>
          </cell>
          <cell r="F5480" t="str">
            <v>8.2.1_0,4 кВ и ниже с ТТ_средства коммерческого учета электрической энергии (мощности) трехфазные прямого включения</v>
          </cell>
          <cell r="G5480">
            <v>2023</v>
          </cell>
          <cell r="H5480">
            <v>0.4</v>
          </cell>
          <cell r="I5480">
            <v>1</v>
          </cell>
        </row>
        <row r="5481">
          <cell r="B5481" t="str">
            <v>Установка счетчиков (Обухова К.Т.)</v>
          </cell>
          <cell r="C5481" t="str">
            <v>20.7500.472.22</v>
          </cell>
          <cell r="D5481" t="str">
            <v>IT.75.1629.524</v>
          </cell>
          <cell r="F5481" t="str">
            <v>8.2.1_0,4 кВ и ниже с ТТ_средства коммерческого учета электрической энергии (мощности) трехфазные прямого включения</v>
          </cell>
          <cell r="G5481">
            <v>2023</v>
          </cell>
          <cell r="H5481">
            <v>0.4</v>
          </cell>
          <cell r="I5481">
            <v>1</v>
          </cell>
        </row>
        <row r="5482">
          <cell r="B5482" t="str">
            <v>Установка счетчиков (Мисайлова А.Л.)</v>
          </cell>
          <cell r="C5482" t="str">
            <v>20.7500.1741.23</v>
          </cell>
          <cell r="D5482" t="str">
            <v>IT.75.1628.885</v>
          </cell>
          <cell r="F5482" t="str">
            <v>8.2.1_0,4 кВ и ниже с ТТ_средства коммерческого учета электрической энергии (мощности) трехфазные прямого включения</v>
          </cell>
          <cell r="G5482">
            <v>2023</v>
          </cell>
          <cell r="H5482">
            <v>0.4</v>
          </cell>
          <cell r="I5482">
            <v>1</v>
          </cell>
        </row>
        <row r="5483">
          <cell r="B5483" t="str">
            <v>Установка счетчиков (Лежанкин Л.П.)</v>
          </cell>
          <cell r="C5483" t="str">
            <v>20.7500.1712.23</v>
          </cell>
          <cell r="D5483" t="str">
            <v>IT.75.1628.886</v>
          </cell>
          <cell r="F5483" t="str">
            <v>8.2.1_0,4 кВ и ниже с ТТ_средства коммерческого учета электрической энергии (мощности) трехфазные прямого включения</v>
          </cell>
          <cell r="G5483">
            <v>2023</v>
          </cell>
          <cell r="H5483">
            <v>0.4</v>
          </cell>
          <cell r="I5483">
            <v>1</v>
          </cell>
        </row>
        <row r="5484">
          <cell r="B5484" t="str">
            <v>Установка счетчиков (Комогорцева В.А.)</v>
          </cell>
          <cell r="C5484" t="str">
            <v>20.7500.1285.23</v>
          </cell>
          <cell r="D5484" t="str">
            <v>IT.75.1629.527</v>
          </cell>
          <cell r="F5484" t="str">
            <v>8.2.1_0,4 кВ и ниже с ТТ_средства коммерческого учета электрической энергии (мощности) трехфазные прямого включения</v>
          </cell>
          <cell r="G5484">
            <v>2023</v>
          </cell>
          <cell r="H5484">
            <v>0.4</v>
          </cell>
          <cell r="I5484">
            <v>1</v>
          </cell>
        </row>
        <row r="5485">
          <cell r="B5485" t="str">
            <v>Установка счетчиков (ПАО "МТС")</v>
          </cell>
          <cell r="C5485" t="str">
            <v>20.7500.1175.23</v>
          </cell>
          <cell r="D5485" t="str">
            <v>IT.75.1629.528</v>
          </cell>
          <cell r="F5485" t="str">
            <v>8.2.1_0,4 кВ и ниже с ТТ_средства коммерческого учета электрической энергии (мощности) трехфазные прямого включения</v>
          </cell>
          <cell r="G5485">
            <v>2023</v>
          </cell>
          <cell r="H5485">
            <v>0.4</v>
          </cell>
          <cell r="I5485">
            <v>1</v>
          </cell>
        </row>
        <row r="5486">
          <cell r="B5486" t="str">
            <v>Установка счетчиков (Бураков Д.Т.)</v>
          </cell>
          <cell r="C5486" t="str">
            <v>20.7500.1167.23</v>
          </cell>
          <cell r="D5486" t="str">
            <v>IT.75.1629.530</v>
          </cell>
          <cell r="F5486" t="str">
            <v>8.2.1_0,4 кВ и ниже с ТТ_средства коммерческого учета электрической энергии (мощности) трехфазные прямого включения</v>
          </cell>
          <cell r="G5486">
            <v>2023</v>
          </cell>
          <cell r="H5486">
            <v>0.4</v>
          </cell>
          <cell r="I5486">
            <v>1</v>
          </cell>
        </row>
        <row r="5487">
          <cell r="B5487" t="str">
            <v>Установка счетчиков (Русу А.С.)</v>
          </cell>
          <cell r="C5487" t="str">
            <v>20.7500.1408.23</v>
          </cell>
          <cell r="D5487" t="str">
            <v>IT.75.1629.531</v>
          </cell>
          <cell r="F5487" t="str">
            <v>8.2.1_0,4 кВ и ниже с ТТ_средства коммерческого учета электрической энергии (мощности) трехфазные прямого включения</v>
          </cell>
          <cell r="G5487">
            <v>2023</v>
          </cell>
          <cell r="H5487">
            <v>0.4</v>
          </cell>
          <cell r="I5487">
            <v>1</v>
          </cell>
        </row>
        <row r="5488">
          <cell r="B5488" t="str">
            <v>Установка счетчиков (Лопатин Д.Н.)</v>
          </cell>
          <cell r="C5488" t="str">
            <v>20.7500.1287.23</v>
          </cell>
          <cell r="D5488" t="str">
            <v>IT.75.1629.532</v>
          </cell>
          <cell r="F5488" t="str">
            <v>8.2.1_0,4 кВ и ниже с ТТ_средства коммерческого учета электрической энергии (мощности) трехфазные прямого включения</v>
          </cell>
          <cell r="G5488">
            <v>2023</v>
          </cell>
          <cell r="H5488">
            <v>0.4</v>
          </cell>
          <cell r="I5488">
            <v>1</v>
          </cell>
        </row>
        <row r="5489">
          <cell r="B5489" t="str">
            <v>Установка счетчиков (Буркин А.В.)</v>
          </cell>
          <cell r="C5489" t="str">
            <v>20.7500.1384.23</v>
          </cell>
          <cell r="D5489" t="str">
            <v>IT.75.1629.533</v>
          </cell>
          <cell r="F5489" t="str">
            <v>8.2.1_0,4 кВ и ниже с ТТ_средства коммерческого учета электрической энергии (мощности) трехфазные прямого включения</v>
          </cell>
          <cell r="G5489">
            <v>2023</v>
          </cell>
          <cell r="H5489">
            <v>0.4</v>
          </cell>
          <cell r="I5489">
            <v>1</v>
          </cell>
        </row>
        <row r="5490">
          <cell r="B5490" t="str">
            <v>Установка счетчиков (Валеева Р.Г.)</v>
          </cell>
          <cell r="C5490" t="str">
            <v>20.7500.1433.23</v>
          </cell>
          <cell r="D5490" t="str">
            <v>IT.75.1629.534</v>
          </cell>
          <cell r="F5490" t="str">
            <v>8.2.1_0,4 кВ и ниже с ТТ_средства коммерческого учета электрической энергии (мощности) трехфазные прямого включения</v>
          </cell>
          <cell r="G5490">
            <v>2023</v>
          </cell>
          <cell r="H5490">
            <v>0.4</v>
          </cell>
          <cell r="I5490">
            <v>1</v>
          </cell>
        </row>
        <row r="5491">
          <cell r="B5491" t="str">
            <v>Установка счетчиков (Кудрина Л.В.)</v>
          </cell>
          <cell r="C5491" t="str">
            <v>20.7500.1993.23</v>
          </cell>
          <cell r="D5491" t="str">
            <v>IT.75.1629.536</v>
          </cell>
          <cell r="F5491" t="str">
            <v>8.2.1_0,4 кВ и ниже с ТТ_средства коммерческого учета электрической энергии (мощности) трехфазные прямого включения</v>
          </cell>
          <cell r="G5491">
            <v>2023</v>
          </cell>
          <cell r="H5491">
            <v>0.4</v>
          </cell>
          <cell r="I5491">
            <v>1</v>
          </cell>
        </row>
        <row r="5492">
          <cell r="B5492" t="str">
            <v>Установка счетчиков (Степанова Т.В.)</v>
          </cell>
          <cell r="C5492" t="str">
            <v>20.7500.2075.23</v>
          </cell>
          <cell r="D5492" t="str">
            <v>IT.75.1629.538</v>
          </cell>
          <cell r="F5492" t="str">
            <v>8.2.1_0,4 кВ и ниже с ТТ_средства коммерческого учета электрической энергии (мощности) трехфазные прямого включения</v>
          </cell>
          <cell r="G5492">
            <v>2023</v>
          </cell>
          <cell r="H5492">
            <v>0.4</v>
          </cell>
          <cell r="I5492">
            <v>1</v>
          </cell>
        </row>
        <row r="5493">
          <cell r="B5493" t="str">
            <v>Установка счетчиков (Лосолов Б.Д.)</v>
          </cell>
          <cell r="C5493" t="str">
            <v>20.7500.1512.23</v>
          </cell>
          <cell r="D5493" t="str">
            <v>IT.75.1629.540</v>
          </cell>
          <cell r="F5493" t="str">
            <v>8.2.1_0,4 кВ и ниже с ТТ_средства коммерческого учета электрической энергии (мощности) трехфазные прямого включения</v>
          </cell>
          <cell r="G5493">
            <v>2023</v>
          </cell>
          <cell r="H5493">
            <v>0.4</v>
          </cell>
          <cell r="I5493">
            <v>1</v>
          </cell>
        </row>
        <row r="5494">
          <cell r="B5494" t="str">
            <v>Установка счетчиков (Агапий А.А.)</v>
          </cell>
          <cell r="C5494" t="str">
            <v>20.7500.2157.23</v>
          </cell>
          <cell r="D5494" t="str">
            <v>IT.75.1629.542</v>
          </cell>
          <cell r="F5494" t="str">
            <v>8.2.1_0,4 кВ и ниже с ТТ_средства коммерческого учета электрической энергии (мощности) трехфазные прямого включения</v>
          </cell>
          <cell r="G5494">
            <v>2023</v>
          </cell>
          <cell r="H5494">
            <v>0.4</v>
          </cell>
          <cell r="I5494">
            <v>1</v>
          </cell>
        </row>
        <row r="5495">
          <cell r="B5495" t="str">
            <v>Установка счетчиков (Батоев В.Ц.)</v>
          </cell>
          <cell r="C5495" t="str">
            <v>20.7500.1127.23</v>
          </cell>
          <cell r="D5495" t="str">
            <v>IT.75.1629.543</v>
          </cell>
          <cell r="F5495" t="str">
            <v>8.2.1_0,4 кВ и ниже с ТТ_средства коммерческого учета электрической энергии (мощности) трехфазные прямого включения</v>
          </cell>
          <cell r="G5495">
            <v>2023</v>
          </cell>
          <cell r="H5495">
            <v>0.4</v>
          </cell>
          <cell r="I5495">
            <v>1</v>
          </cell>
        </row>
        <row r="5496">
          <cell r="B5496" t="str">
            <v>Установка счетчиков (Подопригора М.В.)</v>
          </cell>
          <cell r="C5496" t="str">
            <v>20.7500.2196.23</v>
          </cell>
          <cell r="D5496" t="str">
            <v>IT.75.1629.544</v>
          </cell>
          <cell r="F5496" t="str">
            <v>8.2.1_0,4 кВ и ниже с ТТ_средства коммерческого учета электрической энергии (мощности) трехфазные прямого включения</v>
          </cell>
          <cell r="G5496">
            <v>2023</v>
          </cell>
          <cell r="H5496">
            <v>0.4</v>
          </cell>
          <cell r="I5496">
            <v>1</v>
          </cell>
        </row>
        <row r="5497">
          <cell r="B5497" t="str">
            <v>Установка счетчиков (Санданжамсоев Р.Б.)</v>
          </cell>
          <cell r="C5497" t="str">
            <v>20.7500.2332.23</v>
          </cell>
          <cell r="D5497" t="str">
            <v>IT.75.1629.545</v>
          </cell>
          <cell r="F5497" t="str">
            <v>8.2.1_0,4 кВ и ниже с ТТ_средства коммерческого учета электрической энергии (мощности) трехфазные прямого включения</v>
          </cell>
          <cell r="G5497">
            <v>2023</v>
          </cell>
          <cell r="H5497">
            <v>0.4</v>
          </cell>
          <cell r="I5497">
            <v>1</v>
          </cell>
        </row>
        <row r="5498">
          <cell r="B5498" t="str">
            <v>Установка счетчиков (Сергеева С.С.)</v>
          </cell>
          <cell r="C5498" t="str">
            <v>20.7500.2260.23</v>
          </cell>
          <cell r="D5498" t="str">
            <v>IT.75.1629.546</v>
          </cell>
          <cell r="F5498" t="str">
            <v>8.2.1_0,4 кВ и ниже с ТТ_средства коммерческого учета электрической энергии (мощности) трехфазные прямого включения</v>
          </cell>
          <cell r="G5498">
            <v>2023</v>
          </cell>
          <cell r="H5498">
            <v>0.4</v>
          </cell>
          <cell r="I5498">
            <v>1</v>
          </cell>
        </row>
        <row r="5499">
          <cell r="B5499" t="str">
            <v>Установка счетчиков (Дагбаева Е.)</v>
          </cell>
          <cell r="C5499" t="str">
            <v>20.7500.2302.23</v>
          </cell>
          <cell r="D5499" t="str">
            <v>IT.75.1629.547</v>
          </cell>
          <cell r="F5499" t="str">
            <v>8.2.1_0,4 кВ и ниже с ТТ_средства коммерческого учета электрической энергии (мощности) трехфазные прямого включения</v>
          </cell>
          <cell r="G5499">
            <v>2023</v>
          </cell>
          <cell r="H5499">
            <v>0.4</v>
          </cell>
          <cell r="I5499">
            <v>1</v>
          </cell>
        </row>
        <row r="5500">
          <cell r="B5500" t="str">
            <v>Установка счетчиков (Таскин М.О.)</v>
          </cell>
          <cell r="C5500" t="str">
            <v>20.7500.2385.23</v>
          </cell>
          <cell r="D5500" t="str">
            <v>IT.75.1629.548</v>
          </cell>
          <cell r="F5500" t="str">
            <v>8.2.1_0,4 кВ и ниже с ТТ_средства коммерческого учета электрической энергии (мощности) трехфазные прямого включения</v>
          </cell>
          <cell r="G5500">
            <v>2023</v>
          </cell>
          <cell r="H5500">
            <v>0.4</v>
          </cell>
          <cell r="I5500">
            <v>1</v>
          </cell>
        </row>
        <row r="5501">
          <cell r="B5501" t="str">
            <v>Установка счетчиков (Паздников М.В.)</v>
          </cell>
          <cell r="C5501" t="str">
            <v>20.7500.2696.23</v>
          </cell>
          <cell r="D5501" t="str">
            <v>IT.75.1629.551</v>
          </cell>
          <cell r="F5501" t="str">
            <v>8.2.1_0,4 кВ и ниже с ТТ_средства коммерческого учета электрической энергии (мощности) трехфазные прямого включения</v>
          </cell>
          <cell r="G5501">
            <v>2023</v>
          </cell>
          <cell r="H5501">
            <v>0.4</v>
          </cell>
          <cell r="I5501">
            <v>1</v>
          </cell>
        </row>
        <row r="5502">
          <cell r="B5502" t="str">
            <v>Установкасчетчиков (Авдеенко Р.А.)</v>
          </cell>
          <cell r="C5502" t="str">
            <v>20.7500.2804.23</v>
          </cell>
          <cell r="D5502" t="str">
            <v>IT.75.1629.552</v>
          </cell>
          <cell r="F5502" t="str">
            <v>8.2.1_0,4 кВ и ниже с ТТ_средства коммерческого учета электрической энергии (мощности) трехфазные прямого включения</v>
          </cell>
          <cell r="G5502">
            <v>2023</v>
          </cell>
          <cell r="H5502">
            <v>0.4</v>
          </cell>
          <cell r="I5502">
            <v>1</v>
          </cell>
        </row>
        <row r="5503">
          <cell r="B5503" t="str">
            <v>Установка счетчиков (Салахов Р.О.)</v>
          </cell>
          <cell r="C5503" t="str">
            <v>20.7500.2560.23</v>
          </cell>
          <cell r="D5503" t="str">
            <v>IT.75.1628.887</v>
          </cell>
          <cell r="F5503" t="str">
            <v>8.2.1_0,4 кВ и ниже с ТТ_средства коммерческого учета электрической энергии (мощности) трехфазные прямого включения</v>
          </cell>
          <cell r="G5503">
            <v>2023</v>
          </cell>
          <cell r="H5503">
            <v>0.4</v>
          </cell>
          <cell r="I5503">
            <v>1</v>
          </cell>
        </row>
        <row r="5504">
          <cell r="B5504" t="str">
            <v>Установка счетчиков (Комогорцева В.А.)</v>
          </cell>
          <cell r="C5504" t="str">
            <v>20.7500.2722.23</v>
          </cell>
          <cell r="D5504" t="str">
            <v>IT.75.1628.889</v>
          </cell>
          <cell r="F5504" t="str">
            <v>8.2.1_0,4 кВ и ниже с ТТ_средства коммерческого учета электрической энергии (мощности) трехфазные прямого включения</v>
          </cell>
          <cell r="G5504">
            <v>2023</v>
          </cell>
          <cell r="H5504">
            <v>0.4</v>
          </cell>
          <cell r="I5504">
            <v>1</v>
          </cell>
        </row>
        <row r="5505">
          <cell r="B5505" t="str">
            <v>Установка счетчиков (Сугорова О.Р.)</v>
          </cell>
          <cell r="C5505" t="str">
            <v>20.7500.2648.23</v>
          </cell>
          <cell r="D5505" t="str">
            <v>IT.75.1628.890</v>
          </cell>
          <cell r="F5505" t="str">
            <v>8.2.1_0,4 кВ и ниже с ТТ_средства коммерческого учета электрической энергии (мощности) трехфазные прямого включения</v>
          </cell>
          <cell r="G5505">
            <v>2023</v>
          </cell>
          <cell r="H5505">
            <v>0.4</v>
          </cell>
          <cell r="I5505">
            <v>1</v>
          </cell>
        </row>
        <row r="5506">
          <cell r="B5506" t="str">
            <v>Установка счетчиков (Иванов А.Л.)</v>
          </cell>
          <cell r="C5506" t="str">
            <v>20.7500.4330.22</v>
          </cell>
          <cell r="D5506" t="str">
            <v>IT.75.1628.891</v>
          </cell>
          <cell r="F5506" t="str">
            <v>8.2.1_0,4 кВ и ниже с ТТ_средства коммерческого учета электрической энергии (мощности) трехфазные прямого включения</v>
          </cell>
          <cell r="G5506">
            <v>2023</v>
          </cell>
          <cell r="H5506">
            <v>0.4</v>
          </cell>
          <cell r="I5506">
            <v>1</v>
          </cell>
        </row>
        <row r="5507">
          <cell r="B5507" t="str">
            <v>Установка счетчиков (Сугорова О.Р.)</v>
          </cell>
          <cell r="C5507" t="str">
            <v>20.7500.1851.23</v>
          </cell>
          <cell r="D5507" t="str">
            <v>IT.75.1628.892</v>
          </cell>
          <cell r="F5507" t="str">
            <v>8.2.1_0,4 кВ и ниже с ТТ_средства коммерческого учета электрической энергии (мощности) трехфазные прямого включения</v>
          </cell>
          <cell r="G5507">
            <v>2023</v>
          </cell>
          <cell r="H5507">
            <v>0.4</v>
          </cell>
          <cell r="I5507">
            <v>1</v>
          </cell>
        </row>
        <row r="5508">
          <cell r="B5508" t="str">
            <v>Установка счетчиков (Конев Н.А.)</v>
          </cell>
          <cell r="C5508" t="str">
            <v>20.7500.2037.23</v>
          </cell>
          <cell r="D5508" t="str">
            <v>IT.75.1628.893</v>
          </cell>
          <cell r="F5508" t="str">
            <v>8.2.1_0,4 кВ и ниже с ТТ_средства коммерческого учета электрической энергии (мощности) трехфазные прямого включения</v>
          </cell>
          <cell r="G5508">
            <v>2023</v>
          </cell>
          <cell r="H5508">
            <v>0.4</v>
          </cell>
          <cell r="I5508">
            <v>1</v>
          </cell>
        </row>
        <row r="5509">
          <cell r="B5509" t="str">
            <v>Установка счетчиков (Васина А.И.)</v>
          </cell>
          <cell r="C5509" t="str">
            <v>20.7500.2435.23</v>
          </cell>
          <cell r="D5509" t="str">
            <v>IT.75.1628.894</v>
          </cell>
          <cell r="F5509" t="str">
            <v>8.2.1_0,4 кВ и ниже с ТТ_средства коммерческого учета электрической энергии (мощности) трехфазные прямого включения</v>
          </cell>
          <cell r="G5509">
            <v>2023</v>
          </cell>
          <cell r="H5509">
            <v>0.4</v>
          </cell>
          <cell r="I5509">
            <v>1</v>
          </cell>
        </row>
        <row r="5510">
          <cell r="B5510" t="str">
            <v>Установка счетчиков (Бошлякова Н.В.)</v>
          </cell>
          <cell r="C5510" t="str">
            <v>20.7500.2142.23</v>
          </cell>
          <cell r="D5510" t="str">
            <v>IT.75.1629.580</v>
          </cell>
          <cell r="F5510" t="str">
            <v>8.2.1_0,4 кВ и ниже с ТТ_средства коммерческого учета электрической энергии (мощности) трехфазные прямого включения</v>
          </cell>
          <cell r="G5510">
            <v>2023</v>
          </cell>
          <cell r="H5510">
            <v>0.4</v>
          </cell>
          <cell r="I5510">
            <v>1</v>
          </cell>
        </row>
        <row r="5511">
          <cell r="B5511" t="str">
            <v>Установка счетчиков (Данилов И.Е.)</v>
          </cell>
          <cell r="C5511" t="str">
            <v>20.7500.890.23</v>
          </cell>
          <cell r="D5511" t="str">
            <v>IT.75.1629.581</v>
          </cell>
          <cell r="F5511" t="str">
            <v>8.2.1_0,4 кВ и ниже с ТТ_средства коммерческого учета электрической энергии (мощности) трехфазные прямого включения</v>
          </cell>
          <cell r="G5511">
            <v>2023</v>
          </cell>
          <cell r="H5511">
            <v>0.4</v>
          </cell>
          <cell r="I5511">
            <v>1</v>
          </cell>
        </row>
        <row r="5512">
          <cell r="B5512" t="str">
            <v>Установка счетчиков (Демьяненко Ю.А.)</v>
          </cell>
          <cell r="C5512" t="str">
            <v>20.7500.2875.23</v>
          </cell>
          <cell r="D5512" t="str">
            <v>IT.75.1629.582</v>
          </cell>
          <cell r="F5512" t="str">
            <v>8.2.1_0,4 кВ и ниже с ТТ_средства коммерческого учета электрической энергии (мощности) трехфазные прямого включения</v>
          </cell>
          <cell r="G5512">
            <v>2023</v>
          </cell>
          <cell r="H5512">
            <v>0.4</v>
          </cell>
          <cell r="I5512">
            <v>1</v>
          </cell>
        </row>
        <row r="5513">
          <cell r="B5513" t="str">
            <v>Установка счетчиков (Малашин С.А.)</v>
          </cell>
          <cell r="C5513" t="str">
            <v>20.7500.2246.23</v>
          </cell>
          <cell r="D5513" t="str">
            <v>IT.75.1629.583</v>
          </cell>
          <cell r="F5513" t="str">
            <v>8.2.1_0,4 кВ и ниже с ТТ_средства коммерческого учета электрической энергии (мощности) трехфазные прямого включения</v>
          </cell>
          <cell r="G5513">
            <v>2023</v>
          </cell>
          <cell r="H5513">
            <v>0.4</v>
          </cell>
          <cell r="I5513">
            <v>1</v>
          </cell>
        </row>
        <row r="5514">
          <cell r="B5514" t="str">
            <v>Установка счетчиков (Мацкевич А.О.)</v>
          </cell>
          <cell r="C5514" t="str">
            <v>20.7500.2710.23</v>
          </cell>
          <cell r="D5514" t="str">
            <v>IT.75.1629.584</v>
          </cell>
          <cell r="F5514" t="str">
            <v>8.2.1_0,4 кВ и ниже с ТТ_средства коммерческого учета электрической энергии (мощности) трехфазные прямого включения</v>
          </cell>
          <cell r="G5514">
            <v>2023</v>
          </cell>
          <cell r="H5514">
            <v>0.4</v>
          </cell>
          <cell r="I5514">
            <v>1</v>
          </cell>
        </row>
        <row r="5515">
          <cell r="B5515" t="str">
            <v>Установка счетчиков (Осипова Т.Е.)</v>
          </cell>
          <cell r="C5515" t="str">
            <v>20.7500.2554.23</v>
          </cell>
          <cell r="D5515" t="str">
            <v>IT.75.1628.895</v>
          </cell>
          <cell r="F5515" t="str">
            <v>8.2.1_0,4 кВ и ниже с ТТ_средства коммерческого учета электрической энергии (мощности) трехфазные прямого включения</v>
          </cell>
          <cell r="G5515">
            <v>2023</v>
          </cell>
          <cell r="H5515">
            <v>0.4</v>
          </cell>
          <cell r="I5515">
            <v>1</v>
          </cell>
        </row>
        <row r="5516">
          <cell r="B5516" t="str">
            <v>Установка счетчиков (Сильчёнок Л.А.)</v>
          </cell>
          <cell r="C5516" t="str">
            <v>20.7500.2890.23</v>
          </cell>
          <cell r="D5516" t="str">
            <v>IT.75.1628.896</v>
          </cell>
          <cell r="F5516" t="str">
            <v>8.2.1_0,4 кВ и ниже с ТТ_средства коммерческого учета электрической энергии (мощности) трехфазные прямого включения</v>
          </cell>
          <cell r="G5516">
            <v>2023</v>
          </cell>
          <cell r="H5516">
            <v>0.4</v>
          </cell>
          <cell r="I5516">
            <v>1</v>
          </cell>
        </row>
        <row r="5517">
          <cell r="B5517" t="str">
            <v>Установка счетчиков (Сильчёнок Л.А.)</v>
          </cell>
          <cell r="C5517" t="str">
            <v>20.7500.2946.23</v>
          </cell>
          <cell r="D5517" t="str">
            <v>IT.75.1628.897</v>
          </cell>
          <cell r="F5517" t="str">
            <v>8.2.1_0,4 кВ и ниже с ТТ_средства коммерческого учета электрической энергии (мощности) трехфазные прямого включения</v>
          </cell>
          <cell r="G5517">
            <v>2023</v>
          </cell>
          <cell r="H5517">
            <v>0.4</v>
          </cell>
          <cell r="I5517">
            <v>1</v>
          </cell>
        </row>
        <row r="5518">
          <cell r="B5518" t="str">
            <v>Установка счетчиков (Сильчёнок Л.А.)</v>
          </cell>
          <cell r="C5518" t="str">
            <v>20.7500.2945.23</v>
          </cell>
          <cell r="D5518" t="str">
            <v>IT.75.1628.898</v>
          </cell>
          <cell r="F5518" t="str">
            <v>8.2.1_0,4 кВ и ниже с ТТ_средства коммерческого учета электрической энергии (мощности) трехфазные прямого включения</v>
          </cell>
          <cell r="G5518">
            <v>2023</v>
          </cell>
          <cell r="H5518">
            <v>0.4</v>
          </cell>
          <cell r="I5518">
            <v>1</v>
          </cell>
        </row>
        <row r="5519">
          <cell r="B5519" t="str">
            <v>Установка счетчиков (Стебляков А.Н.)</v>
          </cell>
          <cell r="C5519" t="str">
            <v>20.7500.2900.23</v>
          </cell>
          <cell r="D5519" t="str">
            <v>IT.75.1628.899</v>
          </cell>
          <cell r="F5519" t="str">
            <v>8.2.1_0,4 кВ и ниже с ТТ_средства коммерческого учета электрической энергии (мощности) трехфазные прямого включения</v>
          </cell>
          <cell r="G5519">
            <v>2023</v>
          </cell>
          <cell r="H5519">
            <v>0.4</v>
          </cell>
          <cell r="I5519">
            <v>1</v>
          </cell>
        </row>
        <row r="5520">
          <cell r="B5520" t="str">
            <v>Установка счетчиков (Хроменкин М.А.)</v>
          </cell>
          <cell r="C5520" t="str">
            <v>20.7500.2865.23</v>
          </cell>
          <cell r="D5520" t="str">
            <v>IT.75.1628.900</v>
          </cell>
          <cell r="F5520" t="str">
            <v>8.2.1_0,4 кВ и ниже с ТТ_средства коммерческого учета электрической энергии (мощности) трехфазные прямого включения</v>
          </cell>
          <cell r="G5520">
            <v>2023</v>
          </cell>
          <cell r="H5520">
            <v>0.4</v>
          </cell>
          <cell r="I5520">
            <v>1</v>
          </cell>
        </row>
        <row r="5521">
          <cell r="B5521" t="str">
            <v>Установка счетчиков (Майгаров А.В.)</v>
          </cell>
          <cell r="C5521" t="str">
            <v>20.7500.57.23</v>
          </cell>
          <cell r="D5521" t="str">
            <v>IT.75.1629.585</v>
          </cell>
          <cell r="F5521" t="str">
            <v>8.2.1_0,4 кВ и ниже с ТТ_средства коммерческого учета электрической энергии (мощности) трехфазные прямого включения</v>
          </cell>
          <cell r="G5521">
            <v>2023</v>
          </cell>
          <cell r="H5521">
            <v>0.4</v>
          </cell>
          <cell r="I5521">
            <v>1</v>
          </cell>
        </row>
        <row r="5522">
          <cell r="B5522" t="str">
            <v>Установка счетчиков (Гранин А.А.)</v>
          </cell>
          <cell r="C5522" t="str">
            <v>20.7500.2683.23</v>
          </cell>
          <cell r="D5522" t="str">
            <v>IT.75.1629.586</v>
          </cell>
          <cell r="F5522" t="str">
            <v>8.2.1_0,4 кВ и ниже с ТТ_средства коммерческого учета электрической энергии (мощности) трехфазные прямого включения</v>
          </cell>
          <cell r="G5522">
            <v>2023</v>
          </cell>
          <cell r="H5522">
            <v>0.4</v>
          </cell>
          <cell r="I5522">
            <v>1</v>
          </cell>
        </row>
        <row r="5523">
          <cell r="B5523" t="str">
            <v>Установка счетчиков (Номоконова Л.Ю.)</v>
          </cell>
          <cell r="C5523" t="str">
            <v>20.7500.2245.23</v>
          </cell>
          <cell r="D5523" t="str">
            <v>IT.75.1629.587</v>
          </cell>
          <cell r="F5523" t="str">
            <v>8.2.1_0,4 кВ и ниже с ТТ_средства коммерческого учета электрической энергии (мощности) трехфазные прямого включения</v>
          </cell>
          <cell r="G5523">
            <v>2023</v>
          </cell>
          <cell r="H5523">
            <v>0.4</v>
          </cell>
          <cell r="I5523">
            <v>1</v>
          </cell>
        </row>
        <row r="5524">
          <cell r="B5524" t="str">
            <v>Установка счетчиков (Притупов В.В.)</v>
          </cell>
          <cell r="C5524" t="str">
            <v>20.7500.1431.23</v>
          </cell>
          <cell r="D5524" t="str">
            <v>IT.75.1629.588</v>
          </cell>
          <cell r="F5524" t="str">
            <v>8.2.1_0,4 кВ и ниже с ТТ_средства коммерческого учета электрической энергии (мощности) трехфазные прямого включения</v>
          </cell>
          <cell r="G5524">
            <v>2023</v>
          </cell>
          <cell r="H5524">
            <v>0.4</v>
          </cell>
          <cell r="I5524">
            <v>1</v>
          </cell>
        </row>
        <row r="5525">
          <cell r="B5525" t="str">
            <v>Установка счетчиков (Ожерельев И.И.)</v>
          </cell>
          <cell r="C5525" t="str">
            <v>20.7500.84.23</v>
          </cell>
          <cell r="D5525" t="str">
            <v>IT.75.1628.903</v>
          </cell>
          <cell r="F5525" t="str">
            <v>8.2.1_0,4 кВ и ниже с ТТ_средства коммерческого учета электрической энергии (мощности) трехфазные прямого включения</v>
          </cell>
          <cell r="G5525">
            <v>2023</v>
          </cell>
          <cell r="H5525">
            <v>0.4</v>
          </cell>
          <cell r="I5525">
            <v>1</v>
          </cell>
        </row>
        <row r="5526">
          <cell r="B5526" t="str">
            <v>Установка счетчиков (ФГКУ Росгранстрой)</v>
          </cell>
          <cell r="C5526" t="str">
            <v>20.7500.2855.23</v>
          </cell>
          <cell r="D5526" t="str">
            <v>IT.75.1628.904</v>
          </cell>
          <cell r="F5526" t="str">
            <v>8.2.1_0,4 кВ и ниже с ТТ_средства коммерческого учета электрической энергии (мощности) трехфазные прямого включения</v>
          </cell>
          <cell r="G5526">
            <v>2023</v>
          </cell>
          <cell r="H5526">
            <v>0.4</v>
          </cell>
          <cell r="I5526">
            <v>1</v>
          </cell>
        </row>
        <row r="5527">
          <cell r="B5527" t="str">
            <v>Установка счетчиков (ФГКУ Росгранстрой)</v>
          </cell>
          <cell r="C5527" t="str">
            <v>20.7500.2879.23</v>
          </cell>
          <cell r="D5527" t="str">
            <v>IT.75.1628.905</v>
          </cell>
          <cell r="F5527" t="str">
            <v>8.2.1_0,4 кВ и ниже с ТТ_средства коммерческого учета электрической энергии (мощности) трехфазные прямого включения</v>
          </cell>
          <cell r="G5527">
            <v>2023</v>
          </cell>
          <cell r="H5527">
            <v>0.4</v>
          </cell>
          <cell r="I5527">
            <v>1</v>
          </cell>
        </row>
        <row r="5528">
          <cell r="B5528" t="str">
            <v>Установка счетчиков (Бахтина О.Ю.)</v>
          </cell>
          <cell r="C5528" t="str">
            <v>20.7500.567.23</v>
          </cell>
          <cell r="D5528" t="str">
            <v>IT.75.1629.630</v>
          </cell>
          <cell r="F5528" t="str">
            <v>8.2.1_0,4 кВ и ниже с ТТ_средства коммерческого учета электрической энергии (мощности) трехфазные прямого включения</v>
          </cell>
          <cell r="G5528">
            <v>2023</v>
          </cell>
          <cell r="H5528">
            <v>0.4</v>
          </cell>
          <cell r="I5528">
            <v>1</v>
          </cell>
        </row>
        <row r="5529">
          <cell r="B5529" t="str">
            <v>Установка счетчиков (Нефедьев Д.В.)</v>
          </cell>
          <cell r="C5529" t="str">
            <v>20.7500.609.21</v>
          </cell>
          <cell r="D5529" t="str">
            <v>IT.75.1186.535</v>
          </cell>
          <cell r="F5529" t="str">
            <v>8.2.1_0,4 кВ и ниже с ТТ_средства коммерческого учета электрической энергии (мощности) трехфазные прямого включения</v>
          </cell>
          <cell r="G5529">
            <v>2023</v>
          </cell>
          <cell r="H5529">
            <v>0.4</v>
          </cell>
          <cell r="I5529">
            <v>1</v>
          </cell>
        </row>
        <row r="5530">
          <cell r="B5530" t="str">
            <v>Установка счетчиков (Екимова Н.Б.)</v>
          </cell>
          <cell r="C5530" t="str">
            <v>20.7500.2768.21</v>
          </cell>
          <cell r="D5530" t="str">
            <v>IT.75.1186.751</v>
          </cell>
          <cell r="F5530" t="str">
            <v>8.2.1_0,4 кВ и ниже с ТТ_средства коммерческого учета электрической энергии (мощности) трехфазные прямого включения</v>
          </cell>
          <cell r="G5530">
            <v>2023</v>
          </cell>
          <cell r="H5530">
            <v>0.4</v>
          </cell>
          <cell r="I5530">
            <v>1</v>
          </cell>
        </row>
        <row r="5531">
          <cell r="B5531" t="str">
            <v>Установка счетчиков (Макаров С.Н.)</v>
          </cell>
          <cell r="C5531" t="str">
            <v>20.7500.1448.22</v>
          </cell>
          <cell r="D5531" t="str">
            <v>IT.75.1628.356</v>
          </cell>
          <cell r="F5531" t="str">
            <v>8.2.1_0,4 кВ и ниже с ТТ_средства коммерческого учета электрической энергии (мощности) трехфазные прямого включения</v>
          </cell>
          <cell r="G5531">
            <v>2023</v>
          </cell>
          <cell r="H5531">
            <v>0.23</v>
          </cell>
          <cell r="I5531">
            <v>1</v>
          </cell>
        </row>
        <row r="5532">
          <cell r="B5532" t="str">
            <v>Установка счетчиков (Дашиев Д.Д.)</v>
          </cell>
          <cell r="C5532" t="str">
            <v>20.7500.1256.22</v>
          </cell>
          <cell r="D5532" t="str">
            <v>IT.75.1628.476</v>
          </cell>
          <cell r="F5532" t="str">
            <v>8.2.1_0,4 кВ и ниже с ТТ_средства коммерческого учета электрической энергии (мощности) трехфазные прямого включения</v>
          </cell>
          <cell r="G5532">
            <v>2023</v>
          </cell>
          <cell r="H5532">
            <v>0.4</v>
          </cell>
          <cell r="I5532">
            <v>1</v>
          </cell>
        </row>
        <row r="5533">
          <cell r="B5533" t="str">
            <v>Установка счетчиков (Дагбаев Р.Ж.)</v>
          </cell>
          <cell r="C5533" t="str">
            <v>20.7500.1271.22</v>
          </cell>
          <cell r="D5533" t="str">
            <v>IT.75.1628.487</v>
          </cell>
          <cell r="F5533" t="str">
            <v>8.2.1_0,4 кВ и ниже с ТТ_средства коммерческого учета электрической энергии (мощности) трехфазные прямого включения</v>
          </cell>
          <cell r="G5533">
            <v>2023</v>
          </cell>
          <cell r="H5533">
            <v>0.4</v>
          </cell>
          <cell r="I5533">
            <v>1</v>
          </cell>
        </row>
        <row r="5534">
          <cell r="B5534" t="str">
            <v>Установка счетчиков (Шароглазов В.З.)</v>
          </cell>
          <cell r="C5534" t="str">
            <v>20.7500.1559.22</v>
          </cell>
          <cell r="D5534" t="str">
            <v>IT.75.1628.488</v>
          </cell>
          <cell r="F5534" t="str">
            <v>8.2.1_0,4 кВ и ниже с ТТ_средства коммерческого учета электрической энергии (мощности) трехфазные прямого включения</v>
          </cell>
          <cell r="G5534">
            <v>2023</v>
          </cell>
          <cell r="H5534">
            <v>0.4</v>
          </cell>
          <cell r="I5534">
            <v>1</v>
          </cell>
        </row>
        <row r="5535">
          <cell r="B5535" t="str">
            <v>Установка счетчиков (Котоктуева Н.Д.)</v>
          </cell>
          <cell r="C5535" t="str">
            <v>20.7500.2397.21</v>
          </cell>
          <cell r="D5535" t="str">
            <v>IT.75.1628.593</v>
          </cell>
          <cell r="F5535" t="str">
            <v>8.2.1_0,4 кВ и ниже с ТТ_средства коммерческого учета электрической энергии (мощности) трехфазные прямого включения</v>
          </cell>
          <cell r="G5535">
            <v>2023</v>
          </cell>
          <cell r="H5535">
            <v>0.4</v>
          </cell>
          <cell r="I5535">
            <v>1</v>
          </cell>
        </row>
        <row r="5536">
          <cell r="B5536" t="str">
            <v>Установка счетчиков (СНТ Земляничное)</v>
          </cell>
          <cell r="C5536" t="str">
            <v>20.7500.1722.21</v>
          </cell>
          <cell r="D5536" t="str">
            <v>IT.75.1628.052</v>
          </cell>
          <cell r="F5536" t="str">
            <v>8.2.1_0,4 кВ и ниже с ТТ_средства коммерческого учета электрической энергии (мощности) трехфазные прямого включения</v>
          </cell>
          <cell r="G5536">
            <v>2023</v>
          </cell>
          <cell r="H5536">
            <v>0.4</v>
          </cell>
          <cell r="I5536">
            <v>6</v>
          </cell>
        </row>
        <row r="5537">
          <cell r="B5537" t="str">
            <v>Установка счетчиков (Коротыгина Н.Н.)</v>
          </cell>
          <cell r="C5537" t="str">
            <v>20.7500.3691.21</v>
          </cell>
          <cell r="D5537" t="str">
            <v>IT.75.1628.062</v>
          </cell>
          <cell r="F5537" t="str">
            <v>8.2.1_0,4 кВ и ниже с ТТ_средства коммерческого учета электрической энергии (мощности) трехфазные прямого включения</v>
          </cell>
          <cell r="G5537">
            <v>2023</v>
          </cell>
          <cell r="H5537">
            <v>0.4</v>
          </cell>
          <cell r="I5537">
            <v>1</v>
          </cell>
        </row>
        <row r="5538">
          <cell r="B5538" t="str">
            <v>Установка счетчиков (Устимов Д.Н.)</v>
          </cell>
          <cell r="C5538" t="str">
            <v>20.7500.3684.21</v>
          </cell>
          <cell r="D5538" t="str">
            <v>IT.75.1628.063</v>
          </cell>
          <cell r="F5538" t="str">
            <v>8.2.1_0,4 кВ и ниже с ТТ_средства коммерческого учета электрической энергии (мощности) трехфазные прямого включения</v>
          </cell>
          <cell r="G5538">
            <v>2023</v>
          </cell>
          <cell r="H5538">
            <v>0.23</v>
          </cell>
          <cell r="I5538">
            <v>1</v>
          </cell>
        </row>
        <row r="5539">
          <cell r="B5539" t="str">
            <v>Установка счетчиков (Золотухин Д.В.)</v>
          </cell>
          <cell r="C5539" t="str">
            <v>20.7500.191.22</v>
          </cell>
          <cell r="D5539" t="str">
            <v>IT.75.1628.071</v>
          </cell>
          <cell r="F5539" t="str">
            <v>8.2.1_0,4 кВ и ниже с ТТ_средства коммерческого учета электрической энергии (мощности) трехфазные прямого включения</v>
          </cell>
          <cell r="G5539">
            <v>2023</v>
          </cell>
          <cell r="H5539">
            <v>0.23</v>
          </cell>
          <cell r="I5539">
            <v>1</v>
          </cell>
        </row>
        <row r="5540">
          <cell r="B5540" t="str">
            <v>Установка счетчиков (ООО "Техсервис")</v>
          </cell>
          <cell r="C5540" t="str">
            <v>20.7500.2970.22</v>
          </cell>
          <cell r="D5540" t="str">
            <v>IT.75.1628.204</v>
          </cell>
          <cell r="F5540" t="str">
            <v>8.2.1_0,4 кВ и ниже с ТТ_средства коммерческого учета электрической энергии (мощности) трехфазные прямого включения</v>
          </cell>
          <cell r="G5540">
            <v>2023</v>
          </cell>
          <cell r="H5540">
            <v>0.4</v>
          </cell>
          <cell r="I5540">
            <v>1</v>
          </cell>
        </row>
        <row r="5541">
          <cell r="B5541" t="str">
            <v>Установка счетчиков (Дзензур О.В.)</v>
          </cell>
          <cell r="C5541" t="str">
            <v>20.7500.1469.21</v>
          </cell>
          <cell r="D5541" t="str">
            <v>IT.75.1628.386</v>
          </cell>
          <cell r="F5541" t="str">
            <v>8.2.1_0,4 кВ и ниже с ТТ_средства коммерческого учета электрической энергии (мощности) трехфазные прямого включения</v>
          </cell>
          <cell r="G5541">
            <v>2023</v>
          </cell>
          <cell r="H5541">
            <v>0.23</v>
          </cell>
          <cell r="I5541">
            <v>1</v>
          </cell>
        </row>
        <row r="5542">
          <cell r="B5542" t="str">
            <v>Установка счетчиков (Мещенков В.К.)</v>
          </cell>
          <cell r="C5542" t="str">
            <v>20.7500.2026.22</v>
          </cell>
          <cell r="D5542" t="str">
            <v>IT.75.1628.414</v>
          </cell>
          <cell r="F5542" t="str">
            <v>8.2.1_0,4 кВ и ниже с ТТ_средства коммерческого учета электрической энергии (мощности) трехфазные прямого включения</v>
          </cell>
          <cell r="G5542">
            <v>2023</v>
          </cell>
          <cell r="H5542">
            <v>0.23</v>
          </cell>
          <cell r="I5542">
            <v>1</v>
          </cell>
        </row>
        <row r="5543">
          <cell r="B5543" t="str">
            <v>Установка счетчиков (Черенцова Е.А.)</v>
          </cell>
          <cell r="C5543" t="str">
            <v>20.7500.2681.22</v>
          </cell>
          <cell r="D5543" t="str">
            <v>IT.75.1628.345</v>
          </cell>
          <cell r="F5543" t="str">
            <v>8.2.1_0,4 кВ и ниже с ТТ_средства коммерческого учета электрической энергии (мощности) трехфазные прямого включения</v>
          </cell>
          <cell r="G5543">
            <v>2023</v>
          </cell>
          <cell r="H5543">
            <v>0.4</v>
          </cell>
          <cell r="I5543">
            <v>1</v>
          </cell>
        </row>
        <row r="5544">
          <cell r="B5544" t="str">
            <v>Установка счетчиков (АО СЗ "РУС")</v>
          </cell>
          <cell r="C5544" t="str">
            <v>20.7500.2579.21</v>
          </cell>
          <cell r="D5544" t="str">
            <v>IT.75.1628.428</v>
          </cell>
          <cell r="F5544" t="str">
            <v>8.2.1_0,4 кВ и ниже с ТТ_средства коммерческого учета электрической энергии (мощности) трехфазные прямого включения</v>
          </cell>
          <cell r="G5544">
            <v>2023</v>
          </cell>
          <cell r="H5544">
            <v>0.4</v>
          </cell>
          <cell r="I5544">
            <v>1</v>
          </cell>
        </row>
        <row r="5545">
          <cell r="B5545" t="str">
            <v>Установка счетчиков (Пичугов В.Н.)</v>
          </cell>
          <cell r="C5545" t="str">
            <v>20.7500.914.22</v>
          </cell>
          <cell r="D5545" t="str">
            <v>IT.75.1628.496</v>
          </cell>
          <cell r="F5545" t="str">
            <v>8.2.1_0,4 кВ и ниже с ТТ_средства коммерческого учета электрической энергии (мощности) трехфазные прямого включения</v>
          </cell>
          <cell r="G5545">
            <v>2023</v>
          </cell>
          <cell r="H5545">
            <v>0.4</v>
          </cell>
          <cell r="I5545">
            <v>1</v>
          </cell>
        </row>
        <row r="5546">
          <cell r="B5546" t="str">
            <v>Установка счетчиков (Павленко В.С.)</v>
          </cell>
          <cell r="C5546" t="str">
            <v>20.7500.4206.22</v>
          </cell>
          <cell r="D5546" t="str">
            <v>IT.75.1628.650</v>
          </cell>
          <cell r="F5546" t="str">
            <v>8.2.1_0,4 кВ и ниже с ТТ_средства коммерческого учета электрической энергии (мощности) трехфазные прямого включения</v>
          </cell>
          <cell r="G5546">
            <v>2023</v>
          </cell>
          <cell r="H5546">
            <v>0.4</v>
          </cell>
          <cell r="I5546">
            <v>1</v>
          </cell>
        </row>
        <row r="5547">
          <cell r="B5547" t="str">
            <v>Установка счетчиков (Малышев И.В.)</v>
          </cell>
          <cell r="C5547" t="str">
            <v>20.7500.1776.22</v>
          </cell>
          <cell r="D5547" t="str">
            <v>IT.75.1628.391</v>
          </cell>
          <cell r="F5547" t="str">
            <v>8.2.1_0,4 кВ и ниже с ТТ_средства коммерческого учета электрической энергии (мощности) трехфазные прямого включения</v>
          </cell>
          <cell r="G5547">
            <v>2023</v>
          </cell>
          <cell r="H5547">
            <v>0.4</v>
          </cell>
          <cell r="I5547">
            <v>1</v>
          </cell>
        </row>
        <row r="5548">
          <cell r="B5548" t="str">
            <v>Установка счетчиков (Брызгина И.О.)</v>
          </cell>
          <cell r="C5548" t="str">
            <v>20.7500.251.22</v>
          </cell>
          <cell r="D5548" t="str">
            <v>IT.75.1628.420</v>
          </cell>
          <cell r="F5548" t="str">
            <v>8.2.1_0,4 кВ и ниже с ТТ_средства коммерческого учета электрической энергии (мощности) трехфазные прямого включения</v>
          </cell>
          <cell r="G5548">
            <v>2023</v>
          </cell>
          <cell r="H5548">
            <v>0.4</v>
          </cell>
          <cell r="I5548">
            <v>1</v>
          </cell>
        </row>
        <row r="5549">
          <cell r="B5549" t="str">
            <v>Установка счетчиков (Пляскин С.В.)</v>
          </cell>
          <cell r="C5549" t="str">
            <v>20.7500.2556.21</v>
          </cell>
          <cell r="D5549" t="str">
            <v>IT.75.1628.447</v>
          </cell>
          <cell r="F5549" t="str">
            <v>8.2.1_0,4 кВ и ниже с ТТ_средства коммерческого учета электрической энергии (мощности) трехфазные прямого включения</v>
          </cell>
          <cell r="G5549">
            <v>2023</v>
          </cell>
          <cell r="H5549">
            <v>0.4</v>
          </cell>
          <cell r="I5549">
            <v>1</v>
          </cell>
        </row>
        <row r="5550">
          <cell r="B5550" t="str">
            <v>Установка счетчиков (Сурова Е.В.)</v>
          </cell>
          <cell r="C5550" t="str">
            <v>20.7500.1862.22</v>
          </cell>
          <cell r="D5550" t="str">
            <v>IT.75.1628.482</v>
          </cell>
          <cell r="F5550" t="str">
            <v>8.2.1_0,4 кВ и ниже с ТТ_средства коммерческого учета электрической энергии (мощности) трехфазные прямого включения</v>
          </cell>
          <cell r="G5550">
            <v>2023</v>
          </cell>
          <cell r="H5550">
            <v>0.4</v>
          </cell>
          <cell r="I5550">
            <v>1</v>
          </cell>
        </row>
        <row r="5551">
          <cell r="B5551" t="str">
            <v>Установка счетчиков (Балданов М.М.)</v>
          </cell>
          <cell r="C5551" t="str">
            <v>20.7500.2376.22</v>
          </cell>
          <cell r="D5551" t="str">
            <v>IT.75.1628.659</v>
          </cell>
          <cell r="F5551" t="str">
            <v>8.2.1_0,4 кВ и ниже с ТТ_средства коммерческого учета электрической энергии (мощности) трехфазные прямого включения</v>
          </cell>
          <cell r="G5551">
            <v>2023</v>
          </cell>
          <cell r="H5551">
            <v>0.4</v>
          </cell>
          <cell r="I5551">
            <v>1</v>
          </cell>
        </row>
        <row r="5552">
          <cell r="B5552" t="str">
            <v>Установка счетчиков (Путилов А.Е.)</v>
          </cell>
          <cell r="C5552" t="str">
            <v>20.7500.4222.22</v>
          </cell>
          <cell r="D5552" t="str">
            <v>IT.75.1628.663</v>
          </cell>
          <cell r="F5552" t="str">
            <v>8.2.1_0,4 кВ и ниже с ТТ_средства коммерческого учета электрической энергии (мощности) трехфазные прямого включения</v>
          </cell>
          <cell r="G5552">
            <v>2023</v>
          </cell>
          <cell r="H5552">
            <v>0.4</v>
          </cell>
          <cell r="I5552">
            <v>1</v>
          </cell>
        </row>
        <row r="5553">
          <cell r="B5553" t="str">
            <v>Установка счетчиков (Тищенко А.И.)</v>
          </cell>
          <cell r="C5553" t="str">
            <v>20.7500.372.23</v>
          </cell>
          <cell r="D5553" t="str">
            <v>IT.75.1628.671</v>
          </cell>
          <cell r="F5553" t="str">
            <v>8.2.1_0,4 кВ и ниже с ТТ_средства коммерческого учета электрической энергии (мощности) трехфазные прямого включения</v>
          </cell>
          <cell r="G5553">
            <v>2023</v>
          </cell>
          <cell r="H5553">
            <v>0.4</v>
          </cell>
          <cell r="I5553">
            <v>1</v>
          </cell>
        </row>
        <row r="5554">
          <cell r="B5554" t="str">
            <v>Установка счетчиков (Банщиков И.В.)</v>
          </cell>
          <cell r="C5554" t="str">
            <v>20.7500.3678.21</v>
          </cell>
          <cell r="D5554" t="str">
            <v>IT.75.1628.672</v>
          </cell>
          <cell r="F5554" t="str">
            <v>8.2.1_0,4 кВ и ниже с ТТ_средства коммерческого учета электрической энергии (мощности) трехфазные прямого включения</v>
          </cell>
          <cell r="G5554">
            <v>2023</v>
          </cell>
          <cell r="H5554">
            <v>0.4</v>
          </cell>
          <cell r="I5554">
            <v>1</v>
          </cell>
        </row>
        <row r="5555">
          <cell r="B5555" t="str">
            <v>Установка счетчиков (Егорова Я.В.)</v>
          </cell>
          <cell r="C5555" t="str">
            <v>20.7500.2715.21</v>
          </cell>
          <cell r="D5555" t="str">
            <v>IT.75.1628.673</v>
          </cell>
          <cell r="F5555" t="str">
            <v>8.2.1_0,4 кВ и ниже с ТТ_средства коммерческого учета электрической энергии (мощности) трехфазные прямого включения</v>
          </cell>
          <cell r="G5555">
            <v>2023</v>
          </cell>
          <cell r="H5555">
            <v>0.4</v>
          </cell>
          <cell r="I5555">
            <v>1</v>
          </cell>
        </row>
        <row r="5556">
          <cell r="B5556" t="str">
            <v>Установка счетчиков (Заякина А.С.)</v>
          </cell>
          <cell r="C5556" t="str">
            <v>20.7500.31.22</v>
          </cell>
          <cell r="D5556" t="str">
            <v>IT.75.1628.674</v>
          </cell>
          <cell r="F5556" t="str">
            <v>8.2.1_0,4 кВ и ниже с ТТ_средства коммерческого учета электрической энергии (мощности) трехфазные прямого включения</v>
          </cell>
          <cell r="G5556">
            <v>2023</v>
          </cell>
          <cell r="H5556">
            <v>0.4</v>
          </cell>
          <cell r="I5556">
            <v>1</v>
          </cell>
        </row>
        <row r="5557">
          <cell r="B5557" t="str">
            <v>Установка счетчиков (Пупков А.В.)</v>
          </cell>
          <cell r="C5557" t="str">
            <v>20.7500.588.23</v>
          </cell>
          <cell r="D5557" t="str">
            <v>IT.75.1628.676</v>
          </cell>
          <cell r="F5557" t="str">
            <v>8.2.1_0,4 кВ и ниже с ТТ_средства коммерческого учета электрической энергии (мощности) трехфазные прямого включения</v>
          </cell>
          <cell r="G5557">
            <v>2023</v>
          </cell>
          <cell r="H5557">
            <v>0.4</v>
          </cell>
          <cell r="I5557">
            <v>1</v>
          </cell>
        </row>
        <row r="5558">
          <cell r="B5558" t="str">
            <v>Установка счетчиков (Барановская О.А.)</v>
          </cell>
          <cell r="C5558" t="str">
            <v>20.7500.1968.22</v>
          </cell>
          <cell r="D5558" t="str">
            <v>IT.75.1628.677</v>
          </cell>
          <cell r="F5558" t="str">
            <v>8.2.1_0,4 кВ и ниже с ТТ_средства коммерческого учета электрической энергии (мощности) трехфазные прямого включения</v>
          </cell>
          <cell r="G5558">
            <v>2023</v>
          </cell>
          <cell r="H5558">
            <v>0.4</v>
          </cell>
          <cell r="I5558">
            <v>1</v>
          </cell>
        </row>
        <row r="5559">
          <cell r="B5559" t="str">
            <v>Установка счетчиков (Докучаева К.А.)</v>
          </cell>
          <cell r="C5559" t="str">
            <v>20.7500.606.23</v>
          </cell>
          <cell r="D5559" t="str">
            <v>IT.75.1628.678</v>
          </cell>
          <cell r="F5559" t="str">
            <v>8.2.1_0,4 кВ и ниже с ТТ_средства коммерческого учета электрической энергии (мощности) трехфазные прямого включения</v>
          </cell>
          <cell r="G5559">
            <v>2023</v>
          </cell>
          <cell r="H5559">
            <v>0.4</v>
          </cell>
          <cell r="I5559">
            <v>1</v>
          </cell>
        </row>
        <row r="5560">
          <cell r="B5560" t="str">
            <v>Установка счетчиков (Бородин Д.А.)</v>
          </cell>
          <cell r="C5560" t="str">
            <v>20.7500.434.23</v>
          </cell>
          <cell r="D5560" t="str">
            <v>IT.75.1628.702</v>
          </cell>
          <cell r="F5560" t="str">
            <v>8.2.1_0,4 кВ и ниже с ТТ_средства коммерческого учета электрической энергии (мощности) трехфазные прямого включения</v>
          </cell>
          <cell r="G5560">
            <v>2023</v>
          </cell>
          <cell r="H5560">
            <v>0.4</v>
          </cell>
          <cell r="I5560">
            <v>1</v>
          </cell>
        </row>
        <row r="5561">
          <cell r="B5561" t="str">
            <v>Установка счетчиков (Григоржевская Н.В.)</v>
          </cell>
          <cell r="C5561" t="str">
            <v>20.7500.939.23</v>
          </cell>
          <cell r="D5561" t="str">
            <v>IT.75.1628.704</v>
          </cell>
          <cell r="F5561" t="str">
            <v>8.2.1_0,4 кВ и ниже с ТТ_средства коммерческого учета электрической энергии (мощности) трехфазные прямого включения</v>
          </cell>
          <cell r="G5561">
            <v>2023</v>
          </cell>
          <cell r="H5561">
            <v>0.4</v>
          </cell>
          <cell r="I5561">
            <v>1</v>
          </cell>
        </row>
        <row r="5562">
          <cell r="B5562" t="str">
            <v>Установка счетчиков (Шеломенцева Т.В.)</v>
          </cell>
          <cell r="C5562" t="str">
            <v>20.7500.1164.23</v>
          </cell>
          <cell r="D5562" t="str">
            <v>IT.75.1628.705</v>
          </cell>
          <cell r="F5562" t="str">
            <v>8.2.1_0,4 кВ и ниже с ТТ_средства коммерческого учета электрической энергии (мощности) трехфазные прямого включения</v>
          </cell>
          <cell r="G5562">
            <v>2023</v>
          </cell>
          <cell r="H5562">
            <v>0.4</v>
          </cell>
          <cell r="I5562">
            <v>1</v>
          </cell>
        </row>
        <row r="5563">
          <cell r="B5563" t="str">
            <v>Установка счетчиков (Бакшеев В.Н.)</v>
          </cell>
          <cell r="C5563" t="str">
            <v>20.7500.1352.23</v>
          </cell>
          <cell r="D5563" t="str">
            <v>IT.75.1628.706</v>
          </cell>
          <cell r="F5563" t="str">
            <v>8.2.1_0,4 кВ и ниже с ТТ_средства коммерческого учета электрической энергии (мощности) трехфазные прямого включения</v>
          </cell>
          <cell r="G5563">
            <v>2023</v>
          </cell>
          <cell r="H5563">
            <v>0.4</v>
          </cell>
          <cell r="I5563">
            <v>1</v>
          </cell>
        </row>
        <row r="5564">
          <cell r="B5564" t="str">
            <v>Установка счетчиков (Нимаева Ц.Б.)</v>
          </cell>
          <cell r="C5564" t="str">
            <v>20.7500.1971.23</v>
          </cell>
          <cell r="D5564" t="str">
            <v>IT.75.1628.708</v>
          </cell>
          <cell r="F5564" t="str">
            <v>8.2.1_0,4 кВ и ниже с ТТ_средства коммерческого учета электрической энергии (мощности) трехфазные прямого включения</v>
          </cell>
          <cell r="G5564">
            <v>2023</v>
          </cell>
          <cell r="H5564">
            <v>0.4</v>
          </cell>
          <cell r="I5564">
            <v>1</v>
          </cell>
        </row>
        <row r="5565">
          <cell r="B5565" t="str">
            <v>Установка счетчиков (Кузнецов А.В.)</v>
          </cell>
          <cell r="C5565" t="str">
            <v>20.7500.3755.22</v>
          </cell>
          <cell r="D5565" t="str">
            <v>IT.75.1628.724</v>
          </cell>
          <cell r="F5565" t="str">
            <v>8.2.1_0,4 кВ и ниже с ТТ_средства коммерческого учета электрической энергии (мощности) трехфазные прямого включения</v>
          </cell>
          <cell r="G5565">
            <v>2023</v>
          </cell>
          <cell r="H5565">
            <v>0.4</v>
          </cell>
          <cell r="I5565">
            <v>1</v>
          </cell>
        </row>
        <row r="5566">
          <cell r="B5566" t="str">
            <v>Установка счетчиков (Колобов А.С.)</v>
          </cell>
          <cell r="C5566" t="str">
            <v>20.7500.3944.22</v>
          </cell>
          <cell r="D5566" t="str">
            <v>IT.75.1628.725</v>
          </cell>
          <cell r="F5566" t="str">
            <v>8.2.1_0,4 кВ и ниже с ТТ_средства коммерческого учета электрической энергии (мощности) трехфазные прямого включения</v>
          </cell>
          <cell r="G5566">
            <v>2023</v>
          </cell>
          <cell r="H5566">
            <v>0.4</v>
          </cell>
          <cell r="I5566">
            <v>1</v>
          </cell>
        </row>
        <row r="5567">
          <cell r="B5567" t="str">
            <v>Установка счетчиков (Тюлюкина Е.В.)</v>
          </cell>
          <cell r="C5567" t="str">
            <v>20.7500.4143.22</v>
          </cell>
          <cell r="D5567" t="str">
            <v>IT.75.1628.726</v>
          </cell>
          <cell r="F5567" t="str">
            <v>8.2.1_0,4 кВ и ниже с ТТ_средства коммерческого учета электрической энергии (мощности) трехфазные прямого включения</v>
          </cell>
          <cell r="G5567">
            <v>2023</v>
          </cell>
          <cell r="H5567">
            <v>0.4</v>
          </cell>
          <cell r="I5567">
            <v>1</v>
          </cell>
        </row>
        <row r="5568">
          <cell r="B5568" t="str">
            <v>Установка счетчиков (Захарова И.С.)</v>
          </cell>
          <cell r="C5568" t="str">
            <v>20.7500.3713.22</v>
          </cell>
          <cell r="D5568" t="str">
            <v>IT.75.1628.727</v>
          </cell>
          <cell r="F5568" t="str">
            <v>8.2.1_0,4 кВ и ниже с ТТ_средства коммерческого учета электрической энергии (мощности) трехфазные прямого включения</v>
          </cell>
          <cell r="G5568">
            <v>2023</v>
          </cell>
          <cell r="H5568">
            <v>0.4</v>
          </cell>
          <cell r="I5568">
            <v>1</v>
          </cell>
        </row>
        <row r="5569">
          <cell r="B5569" t="str">
            <v>Установка счетчиков (Скажепова Т.Н.)</v>
          </cell>
          <cell r="C5569" t="str">
            <v>20.7500.4128.22</v>
          </cell>
          <cell r="D5569" t="str">
            <v>IT.75.1628.729</v>
          </cell>
          <cell r="F5569" t="str">
            <v>8.2.1_0,4 кВ и ниже с ТТ_средства коммерческого учета электрической энергии (мощности) трехфазные прямого включения</v>
          </cell>
          <cell r="G5569">
            <v>2023</v>
          </cell>
          <cell r="H5569">
            <v>0.4</v>
          </cell>
          <cell r="I5569">
            <v>1</v>
          </cell>
        </row>
        <row r="5570">
          <cell r="B5570" t="str">
            <v>Установка счетчиков (Мартынов А.А.)</v>
          </cell>
          <cell r="C5570" t="str">
            <v>20.7500.4395.22</v>
          </cell>
          <cell r="D5570" t="str">
            <v>IT.75.1628.730</v>
          </cell>
          <cell r="F5570" t="str">
            <v>8.2.1_0,4 кВ и ниже с ТТ_средства коммерческого учета электрической энергии (мощности) трехфазные прямого включения</v>
          </cell>
          <cell r="G5570">
            <v>2023</v>
          </cell>
          <cell r="H5570">
            <v>0.4</v>
          </cell>
          <cell r="I5570">
            <v>1</v>
          </cell>
        </row>
        <row r="5571">
          <cell r="B5571" t="str">
            <v>Установка счетчиков (Николаева Н.С.)</v>
          </cell>
          <cell r="C5571" t="str">
            <v>20.7500.2043.23</v>
          </cell>
          <cell r="D5571" t="str">
            <v>IT.75.1628.731</v>
          </cell>
          <cell r="F5571" t="str">
            <v>8.2.1_0,4 кВ и ниже с ТТ_средства коммерческого учета электрической энергии (мощности) трехфазные прямого включения</v>
          </cell>
          <cell r="G5571">
            <v>2023</v>
          </cell>
          <cell r="H5571">
            <v>0.4</v>
          </cell>
          <cell r="I5571">
            <v>1</v>
          </cell>
        </row>
        <row r="5572">
          <cell r="B5572" t="str">
            <v>Установка счетчиков (Хлиханов Д.В.)</v>
          </cell>
          <cell r="C5572" t="str">
            <v>20.7500.3779.22</v>
          </cell>
          <cell r="D5572" t="str">
            <v>IT.75.1628.732</v>
          </cell>
          <cell r="F5572" t="str">
            <v>8.2.1_0,4 кВ и ниже с ТТ_средства коммерческого учета электрической энергии (мощности) трехфазные прямого включения</v>
          </cell>
          <cell r="G5572">
            <v>2023</v>
          </cell>
          <cell r="H5572">
            <v>0.4</v>
          </cell>
          <cell r="I5572">
            <v>1</v>
          </cell>
        </row>
        <row r="5573">
          <cell r="B5573" t="str">
            <v>Установка счетчиков (Гладких Р.Г.)</v>
          </cell>
          <cell r="C5573" t="str">
            <v>20.7500.3329.22</v>
          </cell>
          <cell r="D5573" t="str">
            <v>IT.75.1628.734</v>
          </cell>
          <cell r="F5573" t="str">
            <v>8.2.1_0,4 кВ и ниже с ТТ_средства коммерческого учета электрической энергии (мощности) трехфазные прямого включения</v>
          </cell>
          <cell r="G5573">
            <v>2023</v>
          </cell>
          <cell r="H5573">
            <v>0.4</v>
          </cell>
          <cell r="I5573">
            <v>1</v>
          </cell>
        </row>
        <row r="5574">
          <cell r="B5574" t="str">
            <v>Установка счетчиков (Сасов А.А.)</v>
          </cell>
          <cell r="C5574" t="str">
            <v>20.7500.2418.22</v>
          </cell>
          <cell r="D5574" t="str">
            <v>IT.75.1628.735</v>
          </cell>
          <cell r="F5574" t="str">
            <v>8.2.1_0,4 кВ и ниже с ТТ_средства коммерческого учета электрической энергии (мощности) трехфазные прямого включения</v>
          </cell>
          <cell r="G5574">
            <v>2023</v>
          </cell>
          <cell r="H5574">
            <v>0.4</v>
          </cell>
          <cell r="I5574">
            <v>1</v>
          </cell>
        </row>
        <row r="5575">
          <cell r="B5575" t="str">
            <v>Установка счетчиков (Доржижапова Е.Н.)</v>
          </cell>
          <cell r="C5575" t="str">
            <v>20.7500.3325.22</v>
          </cell>
          <cell r="D5575" t="str">
            <v>IT.75.1628.736</v>
          </cell>
          <cell r="F5575" t="str">
            <v>8.2.1_0,4 кВ и ниже с ТТ_средства коммерческого учета электрической энергии (мощности) трехфазные прямого включения</v>
          </cell>
          <cell r="G5575">
            <v>2023</v>
          </cell>
          <cell r="H5575">
            <v>0.23</v>
          </cell>
          <cell r="I5575">
            <v>1</v>
          </cell>
        </row>
        <row r="5576">
          <cell r="B5576" t="str">
            <v>Установка счетчиков (Цымпилова В.Н.)</v>
          </cell>
          <cell r="C5576" t="str">
            <v>20.7500.3968.22</v>
          </cell>
          <cell r="D5576" t="str">
            <v>IT.75.1628.738</v>
          </cell>
          <cell r="F5576" t="str">
            <v>8.2.1_0,4 кВ и ниже с ТТ_средства коммерческого учета электрической энергии (мощности) трехфазные прямого включения</v>
          </cell>
          <cell r="G5576">
            <v>2023</v>
          </cell>
          <cell r="H5576">
            <v>0.23</v>
          </cell>
          <cell r="I5576">
            <v>1</v>
          </cell>
        </row>
        <row r="5577">
          <cell r="B5577" t="str">
            <v>Установка счетчиков (Спасенко И.А.)</v>
          </cell>
          <cell r="C5577" t="str">
            <v>20.7500.2982.22</v>
          </cell>
          <cell r="D5577" t="str">
            <v>IT.75.1628.739</v>
          </cell>
          <cell r="F5577" t="str">
            <v>8.2.1_0,4 кВ и ниже с ТТ_средства коммерческого учета электрической энергии (мощности) трехфазные прямого включения</v>
          </cell>
          <cell r="G5577">
            <v>2023</v>
          </cell>
          <cell r="H5577">
            <v>0.4</v>
          </cell>
          <cell r="I5577">
            <v>1</v>
          </cell>
        </row>
        <row r="5578">
          <cell r="B5578" t="str">
            <v>Установка счетчиков (Лисина О.Н.)</v>
          </cell>
          <cell r="C5578" t="str">
            <v>20.7500.3879.22</v>
          </cell>
          <cell r="D5578" t="str">
            <v>IT.75.1628.740</v>
          </cell>
          <cell r="F5578" t="str">
            <v>8.2.1_0,4 кВ и ниже с ТТ_средства коммерческого учета электрической энергии (мощности) трехфазные прямого включения</v>
          </cell>
          <cell r="G5578">
            <v>2023</v>
          </cell>
          <cell r="H5578">
            <v>0.4</v>
          </cell>
          <cell r="I5578">
            <v>1</v>
          </cell>
        </row>
        <row r="5579">
          <cell r="B5579" t="str">
            <v>Установка счетчиков (Кузнецов В.О.)</v>
          </cell>
          <cell r="C5579" t="str">
            <v>20.7500.3571.22</v>
          </cell>
          <cell r="D5579" t="str">
            <v>IT.75.1628.741</v>
          </cell>
          <cell r="F5579" t="str">
            <v>8.2.1_0,4 кВ и ниже с ТТ_средства коммерческого учета электрической энергии (мощности) трехфазные прямого включения</v>
          </cell>
          <cell r="G5579">
            <v>2023</v>
          </cell>
          <cell r="H5579">
            <v>0.4</v>
          </cell>
          <cell r="I5579">
            <v>1</v>
          </cell>
        </row>
        <row r="5580">
          <cell r="B5580" t="str">
            <v>Установка счетчиков (Федоров Ю.С.)</v>
          </cell>
          <cell r="C5580" t="str">
            <v>20.7500.1187.23</v>
          </cell>
          <cell r="D5580" t="str">
            <v>IT.75.1628.742</v>
          </cell>
          <cell r="F5580" t="str">
            <v>8.2.1_0,4 кВ и ниже с ТТ_средства коммерческого учета электрической энергии (мощности) трехфазные прямого включения</v>
          </cell>
          <cell r="G5580">
            <v>2023</v>
          </cell>
          <cell r="H5580">
            <v>0.4</v>
          </cell>
          <cell r="I5580">
            <v>1</v>
          </cell>
        </row>
        <row r="5581">
          <cell r="B5581" t="str">
            <v>Установка счетчиков (Тимофеева В.И.)</v>
          </cell>
          <cell r="C5581" t="str">
            <v>20.7500.4038.22</v>
          </cell>
          <cell r="D5581" t="str">
            <v>IT.75.1628.743</v>
          </cell>
          <cell r="F5581" t="str">
            <v>8.2.1_0,4 кВ и ниже с ТТ_средства коммерческого учета электрической энергии (мощности) трехфазные прямого включения</v>
          </cell>
          <cell r="G5581">
            <v>2023</v>
          </cell>
          <cell r="H5581">
            <v>0.4</v>
          </cell>
          <cell r="I5581">
            <v>1</v>
          </cell>
        </row>
        <row r="5582">
          <cell r="B5582" t="str">
            <v>Установка счетчиков (Андроненко А.М.)</v>
          </cell>
          <cell r="C5582" t="str">
            <v>20.7500.941.23</v>
          </cell>
          <cell r="D5582" t="str">
            <v>IT.75.1628.744</v>
          </cell>
          <cell r="F5582" t="str">
            <v>8.2.1_0,4 кВ и ниже с ТТ_средства коммерческого учета электрической энергии (мощности) трехфазные прямого включения</v>
          </cell>
          <cell r="G5582">
            <v>2023</v>
          </cell>
          <cell r="H5582">
            <v>0.23</v>
          </cell>
          <cell r="I5582">
            <v>1</v>
          </cell>
        </row>
        <row r="5583">
          <cell r="B5583" t="str">
            <v>Установка счетчиков (Коренев А.В.)</v>
          </cell>
          <cell r="C5583" t="str">
            <v>20.7500.1770.23</v>
          </cell>
          <cell r="D5583" t="str">
            <v>IT.75.1628.746</v>
          </cell>
          <cell r="F5583" t="str">
            <v>8.2.1_0,4 кВ и ниже с ТТ_средства коммерческого учета электрической энергии (мощности) трехфазные прямого включения</v>
          </cell>
          <cell r="G5583">
            <v>2023</v>
          </cell>
          <cell r="H5583">
            <v>0.4</v>
          </cell>
          <cell r="I5583">
            <v>1</v>
          </cell>
        </row>
        <row r="5584">
          <cell r="B5584" t="str">
            <v>Установка счетчиков (МООУ Нижне-Шахтамин</v>
          </cell>
          <cell r="C5584" t="str">
            <v>20.7500.1601.23</v>
          </cell>
          <cell r="D5584" t="str">
            <v>IT.75.1628.747</v>
          </cell>
          <cell r="F5584" t="str">
            <v>8.2.1_0,4 кВ и ниже с ТТ_средства коммерческого учета электрической энергии (мощности) трехфазные прямого включения</v>
          </cell>
          <cell r="G5584">
            <v>2023</v>
          </cell>
          <cell r="H5584">
            <v>0.4</v>
          </cell>
          <cell r="I5584">
            <v>1</v>
          </cell>
        </row>
        <row r="5585">
          <cell r="B5585" t="str">
            <v>Установка счетчиков (Димов И.Г.)</v>
          </cell>
          <cell r="C5585" t="str">
            <v>20.7500.2130.23</v>
          </cell>
          <cell r="D5585" t="str">
            <v>IT.75.1628.748</v>
          </cell>
          <cell r="F5585" t="str">
            <v>8.2.1_0,4 кВ и ниже с ТТ_средства коммерческого учета электрической энергии (мощности) трехфазные прямого включения</v>
          </cell>
          <cell r="G5585">
            <v>2023</v>
          </cell>
          <cell r="H5585">
            <v>0.4</v>
          </cell>
          <cell r="I5585">
            <v>1</v>
          </cell>
        </row>
        <row r="5586">
          <cell r="B5586" t="str">
            <v>Установка счетчиков (МООУ Нижне-Шахтамин</v>
          </cell>
          <cell r="C5586" t="str">
            <v>20.7500.2140.23</v>
          </cell>
          <cell r="D5586" t="str">
            <v>IT.75.1628.749</v>
          </cell>
          <cell r="F5586" t="str">
            <v>8.2.1_0,4 кВ и ниже с ТТ_средства коммерческого учета электрической энергии (мощности) трехфазные прямого включения</v>
          </cell>
          <cell r="G5586">
            <v>2023</v>
          </cell>
          <cell r="H5586">
            <v>0.4</v>
          </cell>
          <cell r="I5586">
            <v>1</v>
          </cell>
        </row>
        <row r="5587">
          <cell r="B5587" t="str">
            <v>Установка счетчиков (Сутурина Т.В.)</v>
          </cell>
          <cell r="C5587" t="str">
            <v>20.7500.4126.22</v>
          </cell>
          <cell r="D5587" t="str">
            <v>IT.75.1628.751</v>
          </cell>
          <cell r="F5587" t="str">
            <v>8.2.1_0,4 кВ и ниже с ТТ_средства коммерческого учета электрической энергии (мощности) трехфазные прямого включения</v>
          </cell>
          <cell r="G5587">
            <v>2023</v>
          </cell>
          <cell r="H5587">
            <v>0.23</v>
          </cell>
          <cell r="I5587">
            <v>1</v>
          </cell>
        </row>
        <row r="5588">
          <cell r="B5588" t="str">
            <v>Установка счетчиков (Катанаев А.В.)</v>
          </cell>
          <cell r="C5588" t="str">
            <v>20.7500.3869.22</v>
          </cell>
          <cell r="D5588" t="str">
            <v>IT.75.1628.753</v>
          </cell>
          <cell r="F5588" t="str">
            <v>8.2.1_0,4 кВ и ниже с ТТ_средства коммерческого учета электрической энергии (мощности) трехфазные прямого включения</v>
          </cell>
          <cell r="G5588">
            <v>2023</v>
          </cell>
          <cell r="H5588">
            <v>0.23</v>
          </cell>
          <cell r="I5588">
            <v>1</v>
          </cell>
        </row>
        <row r="5589">
          <cell r="B5589" t="str">
            <v>Установка счетчиков (Епифанцев В.В.)</v>
          </cell>
          <cell r="C5589" t="str">
            <v>20.7500.3900.22</v>
          </cell>
          <cell r="D5589" t="str">
            <v>IT.75.1628.754</v>
          </cell>
          <cell r="F5589" t="str">
            <v>8.2.1_0,4 кВ и ниже с ТТ_средства коммерческого учета электрической энергии (мощности) трехфазные прямого включения</v>
          </cell>
          <cell r="G5589">
            <v>2023</v>
          </cell>
          <cell r="H5589">
            <v>0.4</v>
          </cell>
          <cell r="I5589">
            <v>1</v>
          </cell>
        </row>
        <row r="5590">
          <cell r="B5590" t="str">
            <v>Установка счетчиков (Некрасов А.В.)</v>
          </cell>
          <cell r="C5590" t="str">
            <v>20.7500.4305.22</v>
          </cell>
          <cell r="D5590" t="str">
            <v>IT.75.1628.756</v>
          </cell>
          <cell r="F5590" t="str">
            <v>8.2.1_0,4 кВ и ниже с ТТ_средства коммерческого учета электрической энергии (мощности) трехфазные прямого включения</v>
          </cell>
          <cell r="G5590">
            <v>2023</v>
          </cell>
          <cell r="H5590">
            <v>0.4</v>
          </cell>
          <cell r="I5590">
            <v>1</v>
          </cell>
        </row>
        <row r="5591">
          <cell r="B5591" t="str">
            <v>Установка счетчиков (Акрачков Д.В.)</v>
          </cell>
          <cell r="C5591" t="str">
            <v>20.7500.4307.22</v>
          </cell>
          <cell r="D5591" t="str">
            <v>IT.75.1628.758</v>
          </cell>
          <cell r="F5591" t="str">
            <v>8.2.1_0,4 кВ и ниже с ТТ_средства коммерческого учета электрической энергии (мощности) трехфазные прямого включения</v>
          </cell>
          <cell r="G5591">
            <v>2023</v>
          </cell>
          <cell r="H5591">
            <v>0.4</v>
          </cell>
          <cell r="I5591">
            <v>1</v>
          </cell>
        </row>
        <row r="5592">
          <cell r="B5592" t="str">
            <v>Установка счетчиков (Гаученов В.В.)</v>
          </cell>
          <cell r="C5592" t="str">
            <v>20.7500.1149.23</v>
          </cell>
          <cell r="D5592" t="str">
            <v>IT.75.1628.768</v>
          </cell>
          <cell r="F5592" t="str">
            <v>8.2.1_0,4 кВ и ниже с ТТ_средства коммерческого учета электрической энергии (мощности) трехфазные прямого включения</v>
          </cell>
          <cell r="G5592">
            <v>2023</v>
          </cell>
          <cell r="H5592">
            <v>0.4</v>
          </cell>
          <cell r="I5592">
            <v>1</v>
          </cell>
        </row>
        <row r="5593">
          <cell r="B5593" t="str">
            <v>Установка счетчиков (Дорошенко Ж.А.)</v>
          </cell>
          <cell r="C5593" t="str">
            <v>20.7500.1064.23</v>
          </cell>
          <cell r="D5593" t="str">
            <v>IT.75.1628.769</v>
          </cell>
          <cell r="F5593" t="str">
            <v>8.2.1_0,4 кВ и ниже с ТТ_средства коммерческого учета электрической энергии (мощности) трехфазные прямого включения</v>
          </cell>
          <cell r="G5593">
            <v>2023</v>
          </cell>
          <cell r="H5593">
            <v>0.4</v>
          </cell>
          <cell r="I5593">
            <v>1</v>
          </cell>
        </row>
        <row r="5594">
          <cell r="B5594" t="str">
            <v>Установка счетчиков (Волков И.В.)</v>
          </cell>
          <cell r="C5594" t="str">
            <v>20.7500.2350.22</v>
          </cell>
          <cell r="D5594" t="str">
            <v>IT.75.1628.770</v>
          </cell>
          <cell r="F5594" t="str">
            <v>8.2.1_0,4 кВ и ниже с ТТ_средства коммерческого учета электрической энергии (мощности) трехфазные прямого включения</v>
          </cell>
          <cell r="G5594">
            <v>2023</v>
          </cell>
          <cell r="H5594">
            <v>0.4</v>
          </cell>
          <cell r="I5594">
            <v>1</v>
          </cell>
        </row>
        <row r="5595">
          <cell r="B5595" t="str">
            <v>Установка счетчиков (Кузнецов А.А.)</v>
          </cell>
          <cell r="C5595" t="str">
            <v>20.7500.1540.23</v>
          </cell>
          <cell r="D5595" t="str">
            <v>IT.75.1628.771</v>
          </cell>
          <cell r="F5595" t="str">
            <v>8.2.1_0,4 кВ и ниже с ТТ_средства коммерческого учета электрической энергии (мощности) трехфазные прямого включения</v>
          </cell>
          <cell r="G5595">
            <v>2023</v>
          </cell>
          <cell r="H5595">
            <v>0.4</v>
          </cell>
          <cell r="I5595">
            <v>1</v>
          </cell>
        </row>
        <row r="5596">
          <cell r="B5596" t="str">
            <v>Установка счетчиков (Бадмаев О.Ц.)</v>
          </cell>
          <cell r="C5596" t="str">
            <v>20.7500.1725.23</v>
          </cell>
          <cell r="D5596" t="str">
            <v>IT.75.1628.772</v>
          </cell>
          <cell r="F5596" t="str">
            <v>8.2.1_0,4 кВ и ниже с ТТ_средства коммерческого учета электрической энергии (мощности) трехфазные прямого включения</v>
          </cell>
          <cell r="G5596">
            <v>2023</v>
          </cell>
          <cell r="H5596">
            <v>0.4</v>
          </cell>
          <cell r="I5596">
            <v>1</v>
          </cell>
        </row>
        <row r="5597">
          <cell r="B5597" t="str">
            <v>Установка счетчиков (Цыбикова Е.Б.)</v>
          </cell>
          <cell r="C5597" t="str">
            <v>20.7500.1720.23</v>
          </cell>
          <cell r="D5597" t="str">
            <v>IT.75.1628.773</v>
          </cell>
          <cell r="F5597" t="str">
            <v>8.2.1_0,4 кВ и ниже с ТТ_средства коммерческого учета электрической энергии (мощности) трехфазные прямого включения</v>
          </cell>
          <cell r="G5597">
            <v>2023</v>
          </cell>
          <cell r="H5597">
            <v>0.4</v>
          </cell>
          <cell r="I5597">
            <v>1</v>
          </cell>
        </row>
        <row r="5598">
          <cell r="B5598" t="str">
            <v>Установка счетчиков (Первышева С.Н.)</v>
          </cell>
          <cell r="C5598" t="str">
            <v>20.7500.2139.23</v>
          </cell>
          <cell r="D5598" t="str">
            <v>IT.75.1628.774</v>
          </cell>
          <cell r="F5598" t="str">
            <v>8.2.1_0,4 кВ и ниже с ТТ_средства коммерческого учета электрической энергии (мощности) трехфазные прямого включения</v>
          </cell>
          <cell r="G5598">
            <v>2023</v>
          </cell>
          <cell r="H5598">
            <v>0.4</v>
          </cell>
          <cell r="I5598">
            <v>1</v>
          </cell>
        </row>
        <row r="5599">
          <cell r="B5599" t="str">
            <v>Установка счетчиков (Тихонов Е.Б.)</v>
          </cell>
          <cell r="C5599" t="str">
            <v>20.7500.1093.23</v>
          </cell>
          <cell r="D5599" t="str">
            <v>IT.75.1628.775</v>
          </cell>
          <cell r="F5599" t="str">
            <v>8.2.1_0,4 кВ и ниже с ТТ_средства коммерческого учета электрической энергии (мощности) трехфазные прямого включения</v>
          </cell>
          <cell r="G5599">
            <v>2023</v>
          </cell>
          <cell r="H5599">
            <v>0.4</v>
          </cell>
          <cell r="I5599">
            <v>1</v>
          </cell>
        </row>
        <row r="5600">
          <cell r="B5600" t="str">
            <v>Установка счетчиков (Рыгзынов Д.А.)</v>
          </cell>
          <cell r="C5600" t="str">
            <v>20.7500.1188.23</v>
          </cell>
          <cell r="D5600" t="str">
            <v>IT.75.1628.776</v>
          </cell>
          <cell r="F5600" t="str">
            <v>8.2.1_0,4 кВ и ниже с ТТ_средства коммерческого учета электрической энергии (мощности) трехфазные прямого включения</v>
          </cell>
          <cell r="G5600">
            <v>2023</v>
          </cell>
          <cell r="H5600">
            <v>0.4</v>
          </cell>
          <cell r="I5600">
            <v>1</v>
          </cell>
        </row>
        <row r="5601">
          <cell r="B5601" t="str">
            <v>Установка счетчиков (Толстихин В.Г.)</v>
          </cell>
          <cell r="C5601" t="str">
            <v>20.7500.966.23</v>
          </cell>
          <cell r="D5601" t="str">
            <v>IT.75.1628.777</v>
          </cell>
          <cell r="F5601" t="str">
            <v>8.2.1_0,4 кВ и ниже с ТТ_средства коммерческого учета электрической энергии (мощности) трехфазные прямого включения</v>
          </cell>
          <cell r="G5601">
            <v>2023</v>
          </cell>
          <cell r="H5601">
            <v>0.4</v>
          </cell>
          <cell r="I5601">
            <v>1</v>
          </cell>
        </row>
        <row r="5602">
          <cell r="B5602" t="str">
            <v>Установка счетчиков (Эрдынеев А.А.)</v>
          </cell>
          <cell r="C5602" t="str">
            <v>20.7500.1121.23</v>
          </cell>
          <cell r="D5602" t="str">
            <v>IT.75.1628.778</v>
          </cell>
          <cell r="F5602" t="str">
            <v>8.2.1_0,4 кВ и ниже с ТТ_средства коммерческого учета электрической энергии (мощности) трехфазные прямого включения</v>
          </cell>
          <cell r="G5602">
            <v>2023</v>
          </cell>
          <cell r="H5602">
            <v>0.4</v>
          </cell>
          <cell r="I5602">
            <v>1</v>
          </cell>
        </row>
        <row r="5603">
          <cell r="B5603" t="str">
            <v>Установка счетчиков (Григорьев И.П.)</v>
          </cell>
          <cell r="C5603" t="str">
            <v>20.7500.786.23</v>
          </cell>
          <cell r="D5603" t="str">
            <v>IT.75.1628.779</v>
          </cell>
          <cell r="F5603" t="str">
            <v>8.2.1_0,4 кВ и ниже с ТТ_средства коммерческого учета электрической энергии (мощности) трехфазные прямого включения</v>
          </cell>
          <cell r="G5603">
            <v>2023</v>
          </cell>
          <cell r="H5603">
            <v>0.4</v>
          </cell>
          <cell r="I5603">
            <v>1</v>
          </cell>
        </row>
        <row r="5604">
          <cell r="B5604" t="str">
            <v>Установка счетчиков (Исмаилов Р.А.)</v>
          </cell>
          <cell r="C5604" t="str">
            <v>20.7500.1240.23</v>
          </cell>
          <cell r="D5604" t="str">
            <v>IT.75.1628.780</v>
          </cell>
          <cell r="F5604" t="str">
            <v>8.2.1_0,4 кВ и ниже с ТТ_средства коммерческого учета электрической энергии (мощности) трехфазные прямого включения</v>
          </cell>
          <cell r="G5604">
            <v>2023</v>
          </cell>
          <cell r="H5604">
            <v>0.4</v>
          </cell>
          <cell r="I5604">
            <v>1</v>
          </cell>
        </row>
        <row r="5605">
          <cell r="B5605" t="str">
            <v>Установка счетчиков (Вырупаева Л.В.)</v>
          </cell>
          <cell r="C5605" t="str">
            <v>20.7500.1234.23</v>
          </cell>
          <cell r="D5605" t="str">
            <v>IT.75.1628.781</v>
          </cell>
          <cell r="F5605" t="str">
            <v>8.2.1_0,4 кВ и ниже с ТТ_средства коммерческого учета электрической энергии (мощности) трехфазные прямого включения</v>
          </cell>
          <cell r="G5605">
            <v>2023</v>
          </cell>
          <cell r="H5605">
            <v>0.4</v>
          </cell>
          <cell r="I5605">
            <v>1</v>
          </cell>
        </row>
        <row r="5606">
          <cell r="B5606" t="str">
            <v>Установка счетчиков (Ликоренко М.А.)</v>
          </cell>
          <cell r="C5606" t="str">
            <v>20.7500.3951.22</v>
          </cell>
          <cell r="D5606" t="str">
            <v>IT.75.1628.783</v>
          </cell>
          <cell r="F5606" t="str">
            <v>8.2.1_0,4 кВ и ниже с ТТ_средства коммерческого учета электрической энергии (мощности) трехфазные прямого включения</v>
          </cell>
          <cell r="G5606">
            <v>2023</v>
          </cell>
          <cell r="H5606">
            <v>0.4</v>
          </cell>
          <cell r="I5606">
            <v>1</v>
          </cell>
        </row>
        <row r="5607">
          <cell r="B5607" t="str">
            <v>Установка счетчиков (Гончарова И.К.)</v>
          </cell>
          <cell r="C5607" t="str">
            <v>20.7500.3352.22</v>
          </cell>
          <cell r="D5607" t="str">
            <v>IT.75.1628.784</v>
          </cell>
          <cell r="F5607" t="str">
            <v>8.2.1_0,4 кВ и ниже с ТТ_средства коммерческого учета электрической энергии (мощности) трехфазные прямого включения</v>
          </cell>
          <cell r="G5607">
            <v>2023</v>
          </cell>
          <cell r="H5607">
            <v>0.4</v>
          </cell>
          <cell r="I5607">
            <v>1</v>
          </cell>
        </row>
        <row r="5608">
          <cell r="B5608" t="str">
            <v>Установка счетчиков (Матвеева А.А.)</v>
          </cell>
          <cell r="C5608" t="str">
            <v>20.7500.1259.23</v>
          </cell>
          <cell r="D5608" t="str">
            <v>IT.75.1628.785</v>
          </cell>
          <cell r="F5608" t="str">
            <v>8.2.1_0,4 кВ и ниже с ТТ_средства коммерческого учета электрической энергии (мощности) трехфазные прямого включения</v>
          </cell>
          <cell r="G5608">
            <v>2023</v>
          </cell>
          <cell r="H5608">
            <v>0.4</v>
          </cell>
          <cell r="I5608">
            <v>1</v>
          </cell>
        </row>
        <row r="5609">
          <cell r="B5609" t="str">
            <v>Установка счетчиков (Соловьев Ю.А.)</v>
          </cell>
          <cell r="C5609" t="str">
            <v>20.7500.1091.23</v>
          </cell>
          <cell r="D5609" t="str">
            <v>IT.75.1628.786</v>
          </cell>
          <cell r="F5609" t="str">
            <v>8.2.1_0,4 кВ и ниже с ТТ_средства коммерческого учета электрической энергии (мощности) трехфазные прямого включения</v>
          </cell>
          <cell r="G5609">
            <v>2023</v>
          </cell>
          <cell r="H5609">
            <v>0.4</v>
          </cell>
          <cell r="I5609">
            <v>1</v>
          </cell>
        </row>
        <row r="5610">
          <cell r="B5610" t="str">
            <v>Установка счетчиков (Дубровский Е.И.)</v>
          </cell>
          <cell r="C5610" t="str">
            <v>20.7500.1348.23</v>
          </cell>
          <cell r="D5610" t="str">
            <v>IT.75.1628.787</v>
          </cell>
          <cell r="F5610" t="str">
            <v>8.2.1_0,4 кВ и ниже с ТТ_средства коммерческого учета электрической энергии (мощности) трехфазные прямого включения</v>
          </cell>
          <cell r="G5610">
            <v>2023</v>
          </cell>
          <cell r="H5610">
            <v>0.4</v>
          </cell>
          <cell r="I5610">
            <v>1</v>
          </cell>
        </row>
        <row r="5611">
          <cell r="B5611" t="str">
            <v>Установка счетчиков (Карбушева Т.О.)</v>
          </cell>
          <cell r="C5611" t="str">
            <v>20.7500.1337.23</v>
          </cell>
          <cell r="D5611" t="str">
            <v>IT.75.1628.788</v>
          </cell>
          <cell r="F5611" t="str">
            <v>8.2.1_0,4 кВ и ниже с ТТ_средства коммерческого учета электрической энергии (мощности) трехфазные прямого включения</v>
          </cell>
          <cell r="G5611">
            <v>2023</v>
          </cell>
          <cell r="H5611">
            <v>0.4</v>
          </cell>
          <cell r="I5611">
            <v>1</v>
          </cell>
        </row>
        <row r="5612">
          <cell r="B5612" t="str">
            <v>Установка счетчиков (Долгов С.В.)</v>
          </cell>
          <cell r="C5612" t="str">
            <v>20.7500.1215.21</v>
          </cell>
          <cell r="D5612" t="str">
            <v>IT.75.1628.789</v>
          </cell>
          <cell r="F5612" t="str">
            <v>8.2.1_0,4 кВ и ниже с ТТ_средства коммерческого учета электрической энергии (мощности) трехфазные прямого включения</v>
          </cell>
          <cell r="G5612">
            <v>2023</v>
          </cell>
          <cell r="H5612">
            <v>0.4</v>
          </cell>
          <cell r="I5612">
            <v>1</v>
          </cell>
        </row>
        <row r="5613">
          <cell r="B5613" t="str">
            <v>Установка счетчиков (Ерилова Г.Б.)</v>
          </cell>
          <cell r="C5613" t="str">
            <v>20.7500.1264.23</v>
          </cell>
          <cell r="D5613" t="str">
            <v>IT.75.1628.790</v>
          </cell>
          <cell r="F5613" t="str">
            <v>8.2.1_0,4 кВ и ниже с ТТ_средства коммерческого учета электрической энергии (мощности) трехфазные прямого включения</v>
          </cell>
          <cell r="G5613">
            <v>2023</v>
          </cell>
          <cell r="H5613">
            <v>0.4</v>
          </cell>
          <cell r="I5613">
            <v>1</v>
          </cell>
        </row>
        <row r="5614">
          <cell r="B5614" t="str">
            <v>Установка счетчиков (Подойницын П.А.)</v>
          </cell>
          <cell r="C5614" t="str">
            <v>20.7500.4336.22</v>
          </cell>
          <cell r="D5614" t="str">
            <v>IT.75.1628.791</v>
          </cell>
          <cell r="F5614" t="str">
            <v>8.2.1_0,4 кВ и ниже с ТТ_средства коммерческого учета электрической энергии (мощности) трехфазные прямого включения</v>
          </cell>
          <cell r="G5614">
            <v>2023</v>
          </cell>
          <cell r="H5614">
            <v>0.4</v>
          </cell>
          <cell r="I5614">
            <v>1</v>
          </cell>
        </row>
        <row r="5615">
          <cell r="B5615" t="str">
            <v>Установка счетчиков (Чемаева Ж.П.)</v>
          </cell>
          <cell r="C5615" t="str">
            <v>20.7500.1218.23</v>
          </cell>
          <cell r="D5615" t="str">
            <v>IT.75.1628.792</v>
          </cell>
          <cell r="F5615" t="str">
            <v>8.2.1_0,4 кВ и ниже с ТТ_средства коммерческого учета электрической энергии (мощности) трехфазные прямого включения</v>
          </cell>
          <cell r="G5615">
            <v>2023</v>
          </cell>
          <cell r="H5615">
            <v>0.4</v>
          </cell>
          <cell r="I5615">
            <v>1</v>
          </cell>
        </row>
        <row r="5616">
          <cell r="B5616" t="str">
            <v>Установка счетчиков (Глотова Н.А.)</v>
          </cell>
          <cell r="C5616" t="str">
            <v>20.7500.663.23</v>
          </cell>
          <cell r="D5616" t="str">
            <v>IT.75.1628.793</v>
          </cell>
          <cell r="F5616" t="str">
            <v>8.2.1_0,4 кВ и ниже с ТТ_средства коммерческого учета электрической энергии (мощности) трехфазные прямого включения</v>
          </cell>
          <cell r="G5616">
            <v>2023</v>
          </cell>
          <cell r="H5616">
            <v>0.4</v>
          </cell>
          <cell r="I5616">
            <v>1</v>
          </cell>
        </row>
        <row r="5617">
          <cell r="B5617" t="str">
            <v>Установка счетчиков (Федурин И.Г.)</v>
          </cell>
          <cell r="C5617" t="str">
            <v>20.7500.1522.23</v>
          </cell>
          <cell r="D5617" t="str">
            <v>IT.75.1628.794</v>
          </cell>
          <cell r="F5617" t="str">
            <v>8.2.1_0,4 кВ и ниже с ТТ_средства коммерческого учета электрической энергии (мощности) трехфазные прямого включения</v>
          </cell>
          <cell r="G5617">
            <v>2023</v>
          </cell>
          <cell r="H5617">
            <v>0.4</v>
          </cell>
          <cell r="I5617">
            <v>1</v>
          </cell>
        </row>
        <row r="5618">
          <cell r="B5618" t="str">
            <v>Установка счетчиков (Чередов Ю.В.)</v>
          </cell>
          <cell r="C5618" t="str">
            <v>20.7500.1190.23</v>
          </cell>
          <cell r="D5618" t="str">
            <v>IT.75.1628.795</v>
          </cell>
          <cell r="F5618" t="str">
            <v>8.2.1_0,4 кВ и ниже с ТТ_средства коммерческого учета электрической энергии (мощности) трехфазные прямого включения</v>
          </cell>
          <cell r="G5618">
            <v>2023</v>
          </cell>
          <cell r="H5618">
            <v>0.4</v>
          </cell>
          <cell r="I5618">
            <v>1</v>
          </cell>
        </row>
        <row r="5619">
          <cell r="B5619" t="str">
            <v>Установка счетчиков (Комогорцев А.В.)</v>
          </cell>
          <cell r="C5619" t="str">
            <v>20.7500.1619.23</v>
          </cell>
          <cell r="D5619" t="str">
            <v>IT.75.1628.796</v>
          </cell>
          <cell r="F5619" t="str">
            <v>8.2.1_0,4 кВ и ниже с ТТ_средства коммерческого учета электрической энергии (мощности) трехфазные прямого включения</v>
          </cell>
          <cell r="G5619">
            <v>2023</v>
          </cell>
          <cell r="H5619">
            <v>0.4</v>
          </cell>
          <cell r="I5619">
            <v>1</v>
          </cell>
        </row>
        <row r="5620">
          <cell r="B5620" t="str">
            <v>Установка счетчиков (Коршунов И.Е.)</v>
          </cell>
          <cell r="C5620" t="str">
            <v>20.7500.3243.22</v>
          </cell>
          <cell r="D5620" t="str">
            <v>IT.75.1628.797</v>
          </cell>
          <cell r="F5620" t="str">
            <v>8.2.1_0,4 кВ и ниже с ТТ_средства коммерческого учета электрической энергии (мощности) трехфазные прямого включения</v>
          </cell>
          <cell r="G5620">
            <v>2023</v>
          </cell>
          <cell r="H5620">
            <v>0.4</v>
          </cell>
          <cell r="I5620">
            <v>1</v>
          </cell>
        </row>
        <row r="5621">
          <cell r="B5621" t="str">
            <v>Установка счетчиков (Константинов Р.В.)</v>
          </cell>
          <cell r="C5621" t="str">
            <v>20.7500.2254.23</v>
          </cell>
          <cell r="D5621" t="str">
            <v>IT.75.1628.798</v>
          </cell>
          <cell r="F5621" t="str">
            <v>8.2.1_0,4 кВ и ниже с ТТ_средства коммерческого учета электрической энергии (мощности) трехфазные прямого включения</v>
          </cell>
          <cell r="G5621">
            <v>2023</v>
          </cell>
          <cell r="H5621">
            <v>0.4</v>
          </cell>
          <cell r="I5621">
            <v>1</v>
          </cell>
        </row>
        <row r="5622">
          <cell r="B5622" t="str">
            <v>Установка счетчиков (Миминошвили Д.М.)</v>
          </cell>
          <cell r="C5622" t="str">
            <v>20.7500.2207.23</v>
          </cell>
          <cell r="D5622" t="str">
            <v>IT.75.1628.799</v>
          </cell>
          <cell r="F5622" t="str">
            <v>8.2.1_0,4 кВ и ниже с ТТ_средства коммерческого учета электрической энергии (мощности) трехфазные прямого включения</v>
          </cell>
          <cell r="G5622">
            <v>2023</v>
          </cell>
          <cell r="H5622">
            <v>0.4</v>
          </cell>
          <cell r="I5622">
            <v>1</v>
          </cell>
        </row>
        <row r="5623">
          <cell r="B5623" t="str">
            <v>Установка счетчиков (Лиханов В.А.)</v>
          </cell>
          <cell r="C5623" t="str">
            <v>20.7500.2263.23</v>
          </cell>
          <cell r="D5623" t="str">
            <v>IT.75.1628.800</v>
          </cell>
          <cell r="F5623" t="str">
            <v>8.2.1_0,4 кВ и ниже с ТТ_средства коммерческого учета электрической энергии (мощности) трехфазные прямого включения</v>
          </cell>
          <cell r="G5623">
            <v>2023</v>
          </cell>
          <cell r="H5623">
            <v>0.4</v>
          </cell>
          <cell r="I5623">
            <v>1</v>
          </cell>
        </row>
        <row r="5624">
          <cell r="B5624" t="str">
            <v>Установка счетчиков (Кушнарева С.В.)</v>
          </cell>
          <cell r="C5624" t="str">
            <v>20.7500.2201.23</v>
          </cell>
          <cell r="D5624" t="str">
            <v>IT.75.1628.801</v>
          </cell>
          <cell r="F5624" t="str">
            <v>8.2.1_0,4 кВ и ниже с ТТ_средства коммерческого учета электрической энергии (мощности) трехфазные прямого включения</v>
          </cell>
          <cell r="G5624">
            <v>2023</v>
          </cell>
          <cell r="H5624">
            <v>0.4</v>
          </cell>
          <cell r="I5624">
            <v>1</v>
          </cell>
        </row>
        <row r="5625">
          <cell r="B5625" t="str">
            <v>Установка счетчиков (Рыбаков Д.С.)</v>
          </cell>
          <cell r="C5625" t="str">
            <v>20.7500.2251.23</v>
          </cell>
          <cell r="D5625" t="str">
            <v>IT.75.1628.802</v>
          </cell>
          <cell r="F5625" t="str">
            <v>8.2.1_0,4 кВ и ниже с ТТ_средства коммерческого учета электрической энергии (мощности) трехфазные прямого включения</v>
          </cell>
          <cell r="G5625">
            <v>2023</v>
          </cell>
          <cell r="H5625">
            <v>0.4</v>
          </cell>
          <cell r="I5625">
            <v>1</v>
          </cell>
        </row>
        <row r="5626">
          <cell r="B5626" t="str">
            <v>Установка счетчиков (Мигунова Л.Н.)</v>
          </cell>
          <cell r="C5626" t="str">
            <v>20.7500.2968.22</v>
          </cell>
          <cell r="D5626" t="str">
            <v>IT.75.1628.804</v>
          </cell>
          <cell r="F5626" t="str">
            <v>8.2.1_0,4 кВ и ниже с ТТ_средства коммерческого учета электрической энергии (мощности) трехфазные прямого включения</v>
          </cell>
          <cell r="G5626">
            <v>2023</v>
          </cell>
          <cell r="H5626">
            <v>0.4</v>
          </cell>
          <cell r="I5626">
            <v>1</v>
          </cell>
        </row>
        <row r="5627">
          <cell r="B5627" t="str">
            <v>Установка счетчиков (Чарыев С.Д.)</v>
          </cell>
          <cell r="C5627" t="str">
            <v>20.7500.1239.22</v>
          </cell>
          <cell r="D5627" t="str">
            <v>IT.75.1628.805</v>
          </cell>
          <cell r="F5627" t="str">
            <v>8.2.1_0,4 кВ и ниже с ТТ_средства коммерческого учета электрической энергии (мощности) трехфазные прямого включения</v>
          </cell>
          <cell r="G5627">
            <v>2023</v>
          </cell>
          <cell r="H5627">
            <v>0.4</v>
          </cell>
          <cell r="I5627">
            <v>1</v>
          </cell>
        </row>
        <row r="5628">
          <cell r="B5628" t="str">
            <v>Установка счетчиков (Каминский Д.А.)</v>
          </cell>
          <cell r="C5628" t="str">
            <v>20.7500.1324.23</v>
          </cell>
          <cell r="D5628" t="str">
            <v>IT.75.1628.806</v>
          </cell>
          <cell r="F5628" t="str">
            <v>8.2.1_0,4 кВ и ниже с ТТ_средства коммерческого учета электрической энергии (мощности) трехфазные прямого включения</v>
          </cell>
          <cell r="G5628">
            <v>2023</v>
          </cell>
          <cell r="H5628">
            <v>0.4</v>
          </cell>
          <cell r="I5628">
            <v>1</v>
          </cell>
        </row>
        <row r="5629">
          <cell r="B5629" t="str">
            <v>Установка счетчиков (Григорьев А.М.)</v>
          </cell>
          <cell r="C5629" t="str">
            <v>20.7500.1308.23</v>
          </cell>
          <cell r="D5629" t="str">
            <v>IT.75.1628.807</v>
          </cell>
          <cell r="F5629" t="str">
            <v>8.2.1_0,4 кВ и ниже с ТТ_средства коммерческого учета электрической энергии (мощности) трехфазные прямого включения</v>
          </cell>
          <cell r="G5629">
            <v>2023</v>
          </cell>
          <cell r="H5629">
            <v>0.4</v>
          </cell>
          <cell r="I5629">
            <v>1</v>
          </cell>
        </row>
        <row r="5630">
          <cell r="B5630" t="str">
            <v>Установка счетчиков (Бурдинский Д.В.)</v>
          </cell>
          <cell r="C5630" t="str">
            <v>20.7500.1462.23</v>
          </cell>
          <cell r="D5630" t="str">
            <v>IT.75.1628.808</v>
          </cell>
          <cell r="F5630" t="str">
            <v>8.2.1_0,4 кВ и ниже с ТТ_средства коммерческого учета электрической энергии (мощности) трехфазные прямого включения</v>
          </cell>
          <cell r="G5630">
            <v>2023</v>
          </cell>
          <cell r="H5630">
            <v>0.4</v>
          </cell>
          <cell r="I5630">
            <v>1</v>
          </cell>
        </row>
        <row r="5631">
          <cell r="B5631" t="str">
            <v>Установка счетчиков (Бударина М.В.)</v>
          </cell>
          <cell r="C5631" t="str">
            <v>20.7500.1351.23</v>
          </cell>
          <cell r="D5631" t="str">
            <v>IT.75.1628.809</v>
          </cell>
          <cell r="F5631" t="str">
            <v>8.2.1_0,4 кВ и ниже с ТТ_средства коммерческого учета электрической энергии (мощности) трехфазные прямого включения</v>
          </cell>
          <cell r="G5631">
            <v>2023</v>
          </cell>
          <cell r="H5631">
            <v>0.4</v>
          </cell>
          <cell r="I5631">
            <v>1</v>
          </cell>
        </row>
        <row r="5632">
          <cell r="B5632" t="str">
            <v>Установка счетчиков (Бадараева Ц.Э.)</v>
          </cell>
          <cell r="C5632" t="str">
            <v>20.7500.1354.23</v>
          </cell>
          <cell r="D5632" t="str">
            <v>IT.75.1628.810</v>
          </cell>
          <cell r="F5632" t="str">
            <v>8.2.1_0,4 кВ и ниже с ТТ_средства коммерческого учета электрической энергии (мощности) трехфазные прямого включения</v>
          </cell>
          <cell r="G5632">
            <v>2023</v>
          </cell>
          <cell r="H5632">
            <v>0.4</v>
          </cell>
          <cell r="I5632">
            <v>1</v>
          </cell>
        </row>
        <row r="5633">
          <cell r="B5633" t="str">
            <v>Установка счетчиков (Иванов В.Г.)</v>
          </cell>
          <cell r="C5633" t="str">
            <v>20.7500.1309.23</v>
          </cell>
          <cell r="D5633" t="str">
            <v>IT.75.1628.811</v>
          </cell>
          <cell r="F5633" t="str">
            <v>8.2.1_0,4 кВ и ниже с ТТ_средства коммерческого учета электрической энергии (мощности) трехфазные прямого включения</v>
          </cell>
          <cell r="G5633">
            <v>2023</v>
          </cell>
          <cell r="H5633">
            <v>0.4</v>
          </cell>
          <cell r="I5633">
            <v>1</v>
          </cell>
        </row>
        <row r="5634">
          <cell r="B5634" t="str">
            <v>Установка счетчиков (Казарина С.М.)</v>
          </cell>
          <cell r="C5634" t="str">
            <v>20.7500.1593.23</v>
          </cell>
          <cell r="D5634" t="str">
            <v>IT.75.1628.812</v>
          </cell>
          <cell r="F5634" t="str">
            <v>8.2.1_0,4 кВ и ниже с ТТ_средства коммерческого учета электрической энергии (мощности) трехфазные прямого включения</v>
          </cell>
          <cell r="G5634">
            <v>2023</v>
          </cell>
          <cell r="H5634">
            <v>0.4</v>
          </cell>
          <cell r="I5634">
            <v>1</v>
          </cell>
        </row>
        <row r="5635">
          <cell r="B5635" t="str">
            <v>Установка счетчиков (Лазарева Н.Б.)</v>
          </cell>
          <cell r="C5635" t="str">
            <v>20.7500.1701.23</v>
          </cell>
          <cell r="D5635" t="str">
            <v>IT.75.1628.813</v>
          </cell>
          <cell r="F5635" t="str">
            <v>8.2.1_0,4 кВ и ниже с ТТ_средства коммерческого учета электрической энергии (мощности) трехфазные прямого включения</v>
          </cell>
          <cell r="G5635">
            <v>2023</v>
          </cell>
          <cell r="H5635">
            <v>0.4</v>
          </cell>
          <cell r="I5635">
            <v>1</v>
          </cell>
        </row>
        <row r="5636">
          <cell r="B5636" t="str">
            <v>Установка счетчиков (Авдеев К.В.)</v>
          </cell>
          <cell r="C5636" t="str">
            <v>20.7500.669.23</v>
          </cell>
          <cell r="D5636" t="str">
            <v>IT.75.1628.814</v>
          </cell>
          <cell r="F5636" t="str">
            <v>8.2.1_0,4 кВ и ниже с ТТ_средства коммерческого учета электрической энергии (мощности) трехфазные прямого включения</v>
          </cell>
          <cell r="G5636">
            <v>2023</v>
          </cell>
          <cell r="H5636">
            <v>0.4</v>
          </cell>
          <cell r="I5636">
            <v>1</v>
          </cell>
        </row>
        <row r="5637">
          <cell r="B5637" t="str">
            <v>Установка счетчиков (Зазуля М.Н.)</v>
          </cell>
          <cell r="C5637" t="str">
            <v>20.7500.2120.23</v>
          </cell>
          <cell r="D5637" t="str">
            <v>IT.75.1628.815</v>
          </cell>
          <cell r="F5637" t="str">
            <v>8.2.1_0,4 кВ и ниже с ТТ_средства коммерческого учета электрической энергии (мощности) трехфазные прямого включения</v>
          </cell>
          <cell r="G5637">
            <v>2023</v>
          </cell>
          <cell r="H5637">
            <v>0.4</v>
          </cell>
          <cell r="I5637">
            <v>1</v>
          </cell>
        </row>
        <row r="5638">
          <cell r="B5638" t="str">
            <v>Установка счетчиков (Федоров А.В.)</v>
          </cell>
          <cell r="C5638" t="str">
            <v>20.7500.1831.23</v>
          </cell>
          <cell r="D5638" t="str">
            <v>IT.75.1628.816</v>
          </cell>
          <cell r="F5638" t="str">
            <v>8.2.1_0,4 кВ и ниже с ТТ_средства коммерческого учета электрической энергии (мощности) трехфазные прямого включения</v>
          </cell>
          <cell r="G5638">
            <v>2023</v>
          </cell>
          <cell r="H5638">
            <v>0.4</v>
          </cell>
          <cell r="I5638">
            <v>1</v>
          </cell>
        </row>
        <row r="5639">
          <cell r="B5639" t="str">
            <v>Установка счетчиков (Агеев К.С.)</v>
          </cell>
          <cell r="C5639" t="str">
            <v>20.7500.1989.23</v>
          </cell>
          <cell r="D5639" t="str">
            <v>IT.75.1628.817</v>
          </cell>
          <cell r="F5639" t="str">
            <v>8.2.1_0,4 кВ и ниже с ТТ_средства коммерческого учета электрической энергии (мощности) трехфазные прямого включения</v>
          </cell>
          <cell r="G5639">
            <v>2023</v>
          </cell>
          <cell r="H5639">
            <v>0.4</v>
          </cell>
          <cell r="I5639">
            <v>1</v>
          </cell>
        </row>
        <row r="5640">
          <cell r="B5640" t="str">
            <v>Установка счетчиков (Гараева Т.С.)</v>
          </cell>
          <cell r="C5640" t="str">
            <v>20.7500.1859.23</v>
          </cell>
          <cell r="D5640" t="str">
            <v>IT.75.1628.818</v>
          </cell>
          <cell r="F5640" t="str">
            <v>8.2.1_0,4 кВ и ниже с ТТ_средства коммерческого учета электрической энергии (мощности) трехфазные прямого включения</v>
          </cell>
          <cell r="G5640">
            <v>2023</v>
          </cell>
          <cell r="H5640">
            <v>0.4</v>
          </cell>
          <cell r="I5640">
            <v>1</v>
          </cell>
        </row>
        <row r="5641">
          <cell r="B5641" t="str">
            <v>Установка счетчиков (Сугорова О.Р.)</v>
          </cell>
          <cell r="C5641" t="str">
            <v>20.7500.1810.23</v>
          </cell>
          <cell r="D5641" t="str">
            <v>IT.75.1628.819</v>
          </cell>
          <cell r="F5641" t="str">
            <v>8.2.1_0,4 кВ и ниже с ТТ_средства коммерческого учета электрической энергии (мощности) трехфазные прямого включения</v>
          </cell>
          <cell r="G5641">
            <v>2023</v>
          </cell>
          <cell r="H5641">
            <v>0.4</v>
          </cell>
          <cell r="I5641">
            <v>1</v>
          </cell>
        </row>
        <row r="5642">
          <cell r="B5642" t="str">
            <v>Установка счетчиков (Сугорова О.Р.)</v>
          </cell>
          <cell r="C5642" t="str">
            <v>20.7500.1804.23</v>
          </cell>
          <cell r="D5642" t="str">
            <v>IT.75.1628.820</v>
          </cell>
          <cell r="F5642" t="str">
            <v>8.2.1_0,4 кВ и ниже с ТТ_средства коммерческого учета электрической энергии (мощности) трехфазные прямого включения</v>
          </cell>
          <cell r="G5642">
            <v>2023</v>
          </cell>
          <cell r="H5642">
            <v>0.4</v>
          </cell>
          <cell r="I5642">
            <v>1</v>
          </cell>
        </row>
        <row r="5643">
          <cell r="B5643" t="str">
            <v>Установка счетчиков (Васильева А.В.)</v>
          </cell>
          <cell r="C5643" t="str">
            <v>20.7500.1700.23</v>
          </cell>
          <cell r="D5643" t="str">
            <v>IT.75.1628.821</v>
          </cell>
          <cell r="F5643" t="str">
            <v>8.2.1_0,4 кВ и ниже с ТТ_средства коммерческого учета электрической энергии (мощности) трехфазные прямого включения</v>
          </cell>
          <cell r="G5643">
            <v>2023</v>
          </cell>
          <cell r="H5643">
            <v>0.4</v>
          </cell>
          <cell r="I5643">
            <v>1</v>
          </cell>
        </row>
        <row r="5644">
          <cell r="B5644" t="str">
            <v>Установка счетчиков (Матниязов А.А.)</v>
          </cell>
          <cell r="C5644" t="str">
            <v>20.7500.1805.23</v>
          </cell>
          <cell r="D5644" t="str">
            <v>IT.75.1628.822</v>
          </cell>
          <cell r="F5644" t="str">
            <v>8.2.1_0,4 кВ и ниже с ТТ_средства коммерческого учета электрической энергии (мощности) трехфазные прямого включения</v>
          </cell>
          <cell r="G5644">
            <v>2023</v>
          </cell>
          <cell r="H5644">
            <v>0.4</v>
          </cell>
          <cell r="I5644">
            <v>1</v>
          </cell>
        </row>
        <row r="5645">
          <cell r="B5645" t="str">
            <v>Установка счетчиков (Алтобасов А.О.)</v>
          </cell>
          <cell r="C5645" t="str">
            <v>20.7500.2036.23</v>
          </cell>
          <cell r="D5645" t="str">
            <v>IT.75.1628.823</v>
          </cell>
          <cell r="F5645" t="str">
            <v>8.2.1_0,4 кВ и ниже с ТТ_средства коммерческого учета электрической энергии (мощности) трехфазные прямого включения</v>
          </cell>
          <cell r="G5645">
            <v>2023</v>
          </cell>
          <cell r="H5645">
            <v>0.4</v>
          </cell>
          <cell r="I5645">
            <v>1</v>
          </cell>
        </row>
        <row r="5646">
          <cell r="B5646" t="str">
            <v>Установка счетчиков (Саранина М.И.)</v>
          </cell>
          <cell r="C5646" t="str">
            <v>20.7500.2145.23</v>
          </cell>
          <cell r="D5646" t="str">
            <v>IT.75.1628.824</v>
          </cell>
          <cell r="F5646" t="str">
            <v>8.2.1_0,4 кВ и ниже с ТТ_средства коммерческого учета электрической энергии (мощности) трехфазные прямого включения</v>
          </cell>
          <cell r="G5646">
            <v>2023</v>
          </cell>
          <cell r="H5646">
            <v>0.4</v>
          </cell>
          <cell r="I5646">
            <v>1</v>
          </cell>
        </row>
        <row r="5647">
          <cell r="B5647" t="str">
            <v>Установка счетчиков (Кислицкая Н.В.)</v>
          </cell>
          <cell r="C5647" t="str">
            <v>20.7500.1330.23</v>
          </cell>
          <cell r="D5647" t="str">
            <v>IT.75.1628.825</v>
          </cell>
          <cell r="F5647" t="str">
            <v>8.2.1_0,4 кВ и ниже с ТТ_средства коммерческого учета электрической энергии (мощности) трехфазные прямого включения</v>
          </cell>
          <cell r="G5647">
            <v>2023</v>
          </cell>
          <cell r="H5647">
            <v>0.4</v>
          </cell>
          <cell r="I5647">
            <v>1</v>
          </cell>
        </row>
        <row r="5648">
          <cell r="B5648" t="str">
            <v>Установка счетчиков (Винограденко Г.М.)</v>
          </cell>
          <cell r="C5648" t="str">
            <v>20.7500.2320.23</v>
          </cell>
          <cell r="D5648" t="str">
            <v>IT.75.1628.826</v>
          </cell>
          <cell r="F5648" t="str">
            <v>8.2.1_0,4 кВ и ниже с ТТ_средства коммерческого учета электрической энергии (мощности) трехфазные прямого включения</v>
          </cell>
          <cell r="G5648">
            <v>2023</v>
          </cell>
          <cell r="H5648">
            <v>0.4</v>
          </cell>
          <cell r="I5648">
            <v>1</v>
          </cell>
        </row>
        <row r="5649">
          <cell r="B5649" t="str">
            <v>Установка счетчиков (Сучкова Н.И.)</v>
          </cell>
          <cell r="C5649" t="str">
            <v>20.7500.2148.23</v>
          </cell>
          <cell r="D5649" t="str">
            <v>IT.75.1628.827</v>
          </cell>
          <cell r="F5649" t="str">
            <v>8.2.1_0,4 кВ и ниже с ТТ_средства коммерческого учета электрической энергии (мощности) трехфазные прямого включения</v>
          </cell>
          <cell r="G5649">
            <v>2023</v>
          </cell>
          <cell r="H5649">
            <v>0.4</v>
          </cell>
          <cell r="I5649">
            <v>1</v>
          </cell>
        </row>
        <row r="5650">
          <cell r="B5650" t="str">
            <v>Установка счетчиков (Пархоменко Е.В.)</v>
          </cell>
          <cell r="C5650" t="str">
            <v>20.7500.1498.23</v>
          </cell>
          <cell r="D5650" t="str">
            <v>IT.75.1628.828</v>
          </cell>
          <cell r="F5650" t="str">
            <v>8.2.1_0,4 кВ и ниже с ТТ_средства коммерческого учета электрической энергии (мощности) трехфазные прямого включения</v>
          </cell>
          <cell r="G5650">
            <v>2023</v>
          </cell>
          <cell r="H5650">
            <v>0.23</v>
          </cell>
          <cell r="I5650">
            <v>1</v>
          </cell>
        </row>
        <row r="5651">
          <cell r="B5651" t="str">
            <v>Установка счетчиков (Маркина Н.Е.)</v>
          </cell>
          <cell r="C5651" t="str">
            <v>20.7500.1697.23</v>
          </cell>
          <cell r="D5651" t="str">
            <v>IT.75.1628.829</v>
          </cell>
          <cell r="F5651" t="str">
            <v>8.2.1_0,4 кВ и ниже с ТТ_средства коммерческого учета электрической энергии (мощности) трехфазные прямого включения</v>
          </cell>
          <cell r="G5651">
            <v>2023</v>
          </cell>
          <cell r="H5651">
            <v>0.4</v>
          </cell>
          <cell r="I5651">
            <v>1</v>
          </cell>
        </row>
        <row r="5652">
          <cell r="B5652" t="str">
            <v>Установка счетчиков (Юрин А.В.)</v>
          </cell>
          <cell r="C5652" t="str">
            <v>20.7500.2328.23</v>
          </cell>
          <cell r="D5652" t="str">
            <v>IT.75.1628.830</v>
          </cell>
          <cell r="F5652" t="str">
            <v>8.2.1_0,4 кВ и ниже с ТТ_средства коммерческого учета электрической энергии (мощности) трехфазные прямого включения</v>
          </cell>
          <cell r="G5652">
            <v>2023</v>
          </cell>
          <cell r="H5652">
            <v>0.4</v>
          </cell>
          <cell r="I5652">
            <v>1</v>
          </cell>
        </row>
        <row r="5653">
          <cell r="B5653" t="str">
            <v>Установка счетчиков (Ячменёва В.С.)</v>
          </cell>
          <cell r="C5653" t="str">
            <v>20.7500.2053.23</v>
          </cell>
          <cell r="D5653" t="str">
            <v>IT.75.1628.831</v>
          </cell>
          <cell r="F5653" t="str">
            <v>8.2.1_0,4 кВ и ниже с ТТ_средства коммерческого учета электрической энергии (мощности) трехфазные прямого включения</v>
          </cell>
          <cell r="G5653">
            <v>2023</v>
          </cell>
          <cell r="H5653">
            <v>0.4</v>
          </cell>
          <cell r="I5653">
            <v>1</v>
          </cell>
        </row>
        <row r="5654">
          <cell r="B5654" t="str">
            <v>Установка счетчиков (Рудаков Д.П.)</v>
          </cell>
          <cell r="C5654" t="str">
            <v>20.7500.1204.23</v>
          </cell>
          <cell r="D5654" t="str">
            <v>IT.75.1628.832</v>
          </cell>
          <cell r="F5654" t="str">
            <v>8.2.1_0,4 кВ и ниже с ТТ_средства коммерческого учета электрической энергии (мощности) трехфазные прямого включения</v>
          </cell>
          <cell r="G5654">
            <v>2023</v>
          </cell>
          <cell r="H5654">
            <v>0.4</v>
          </cell>
          <cell r="I5654">
            <v>1</v>
          </cell>
        </row>
        <row r="5655">
          <cell r="B5655" t="str">
            <v>Установка счетчиков (Моргунов Н.А.)</v>
          </cell>
          <cell r="C5655" t="str">
            <v>20.7500.609.23</v>
          </cell>
          <cell r="D5655" t="str">
            <v>IT.75.1628.833</v>
          </cell>
          <cell r="F5655" t="str">
            <v>8.2.1_0,4 кВ и ниже с ТТ_средства коммерческого учета электрической энергии (мощности) трехфазные прямого включения</v>
          </cell>
          <cell r="G5655">
            <v>2023</v>
          </cell>
          <cell r="H5655">
            <v>0.4</v>
          </cell>
          <cell r="I5655">
            <v>1</v>
          </cell>
        </row>
        <row r="5656">
          <cell r="B5656" t="str">
            <v>Установка счетчиков (Суханов А.Ю.)</v>
          </cell>
          <cell r="C5656" t="str">
            <v>20.7500.1355.23</v>
          </cell>
          <cell r="D5656" t="str">
            <v>IT.75.1628.834</v>
          </cell>
          <cell r="F5656" t="str">
            <v>8.2.1_0,4 кВ и ниже с ТТ_средства коммерческого учета электрической энергии (мощности) трехфазные прямого включения</v>
          </cell>
          <cell r="G5656">
            <v>2023</v>
          </cell>
          <cell r="H5656">
            <v>0.4</v>
          </cell>
          <cell r="I5656">
            <v>1</v>
          </cell>
        </row>
        <row r="5657">
          <cell r="B5657" t="str">
            <v>Установка счетчиков (Патрушева Л.Н.)</v>
          </cell>
          <cell r="C5657" t="str">
            <v>20.7500.1666.23</v>
          </cell>
          <cell r="D5657" t="str">
            <v>IT.75.1628.835</v>
          </cell>
          <cell r="F5657" t="str">
            <v>8.2.1_0,4 кВ и ниже с ТТ_средства коммерческого учета электрической энергии (мощности) трехфазные прямого включения</v>
          </cell>
          <cell r="G5657">
            <v>2023</v>
          </cell>
          <cell r="H5657">
            <v>0.4</v>
          </cell>
          <cell r="I5657">
            <v>1</v>
          </cell>
        </row>
        <row r="5658">
          <cell r="B5658" t="str">
            <v>Установка счетчиков (Золтуев В.И.)</v>
          </cell>
          <cell r="C5658" t="str">
            <v>20.7500.1893.23</v>
          </cell>
          <cell r="D5658" t="str">
            <v>IT.75.1628.836</v>
          </cell>
          <cell r="F5658" t="str">
            <v>8.2.1_0,4 кВ и ниже с ТТ_средства коммерческого учета электрической энергии (мощности) трехфазные прямого включения</v>
          </cell>
          <cell r="G5658">
            <v>2023</v>
          </cell>
          <cell r="H5658">
            <v>0.4</v>
          </cell>
          <cell r="I5658">
            <v>1</v>
          </cell>
        </row>
        <row r="5659">
          <cell r="B5659" t="str">
            <v>Установка счетчиков (Бянкина В.И.)</v>
          </cell>
          <cell r="C5659" t="str">
            <v>20.7500.2113.23</v>
          </cell>
          <cell r="D5659" t="str">
            <v>IT.75.1628.837</v>
          </cell>
          <cell r="F5659" t="str">
            <v>8.2.1_0,4 кВ и ниже с ТТ_средства коммерческого учета электрической энергии (мощности) трехфазные прямого включения</v>
          </cell>
          <cell r="G5659">
            <v>2023</v>
          </cell>
          <cell r="H5659">
            <v>0.4</v>
          </cell>
          <cell r="I5659">
            <v>1</v>
          </cell>
        </row>
        <row r="5660">
          <cell r="B5660" t="str">
            <v>Установка счетчиков (Екамасов С.В.)</v>
          </cell>
          <cell r="C5660" t="str">
            <v>20.7500.2288.23</v>
          </cell>
          <cell r="D5660" t="str">
            <v>IT.75.1628.838</v>
          </cell>
          <cell r="F5660" t="str">
            <v>8.2.1_0,4 кВ и ниже с ТТ_средства коммерческого учета электрической энергии (мощности) трехфазные прямого включения</v>
          </cell>
          <cell r="G5660">
            <v>2023</v>
          </cell>
          <cell r="H5660">
            <v>0.4</v>
          </cell>
          <cell r="I5660">
            <v>1</v>
          </cell>
        </row>
        <row r="5661">
          <cell r="B5661" t="str">
            <v>Установка счетчиков (Аюшиева С.Ж.)</v>
          </cell>
          <cell r="C5661" t="str">
            <v>20.7500.2298.23</v>
          </cell>
          <cell r="D5661" t="str">
            <v>IT.75.1628.839</v>
          </cell>
          <cell r="F5661" t="str">
            <v>8.2.1_0,4 кВ и ниже с ТТ_средства коммерческого учета электрической энергии (мощности) трехфазные прямого включения</v>
          </cell>
          <cell r="G5661">
            <v>2023</v>
          </cell>
          <cell r="H5661">
            <v>0.4</v>
          </cell>
          <cell r="I5661">
            <v>1</v>
          </cell>
        </row>
        <row r="5662">
          <cell r="B5662" t="str">
            <v>Установка счетчиков (Семенихин Д.А.)</v>
          </cell>
          <cell r="C5662" t="str">
            <v>20.7500.1616.23</v>
          </cell>
          <cell r="D5662" t="str">
            <v>IT.75.1628.840</v>
          </cell>
          <cell r="F5662" t="str">
            <v>8.2.1_0,4 кВ и ниже с ТТ_средства коммерческого учета электрической энергии (мощности) трехфазные прямого включения</v>
          </cell>
          <cell r="G5662">
            <v>2023</v>
          </cell>
          <cell r="H5662">
            <v>0.4</v>
          </cell>
          <cell r="I5662">
            <v>1</v>
          </cell>
        </row>
        <row r="5663">
          <cell r="B5663" t="str">
            <v>Установка счетчиков (ООО "Эверест Плюс")</v>
          </cell>
          <cell r="C5663" t="str">
            <v>20.7500.4298.22</v>
          </cell>
          <cell r="D5663" t="str">
            <v>IT.75.1628.841</v>
          </cell>
          <cell r="F5663" t="str">
            <v>8.2.1_0,4 кВ и ниже с ТТ_средства коммерческого учета электрической энергии (мощности) трехфазные прямого включения</v>
          </cell>
          <cell r="G5663">
            <v>2023</v>
          </cell>
          <cell r="H5663">
            <v>0.4</v>
          </cell>
          <cell r="I5663">
            <v>1</v>
          </cell>
        </row>
        <row r="5664">
          <cell r="B5664" t="str">
            <v>Установка счетчиков (Деревянко Н.С.)</v>
          </cell>
          <cell r="C5664" t="str">
            <v>20.7500.2897.22</v>
          </cell>
          <cell r="D5664" t="str">
            <v>IT.75.1628.842</v>
          </cell>
          <cell r="F5664" t="str">
            <v>8.2.1_0,4 кВ и ниже с ТТ_средства коммерческого учета электрической энергии (мощности) трехфазные прямого включения</v>
          </cell>
          <cell r="G5664">
            <v>2023</v>
          </cell>
          <cell r="H5664">
            <v>0.4</v>
          </cell>
          <cell r="I5664">
            <v>1</v>
          </cell>
        </row>
        <row r="5665">
          <cell r="B5665" t="str">
            <v>Установка счетчиков (Маркина Е.В.)</v>
          </cell>
          <cell r="C5665" t="str">
            <v>20.7500.3961.22</v>
          </cell>
          <cell r="D5665" t="str">
            <v>IT.75.1628.847</v>
          </cell>
          <cell r="F5665" t="str">
            <v>8.2.1_0,4 кВ и ниже с ТТ_средства коммерческого учета электрической энергии (мощности) трехфазные прямого включения</v>
          </cell>
          <cell r="G5665">
            <v>2023</v>
          </cell>
          <cell r="H5665">
            <v>0.4</v>
          </cell>
          <cell r="I5665">
            <v>1</v>
          </cell>
        </row>
        <row r="5666">
          <cell r="B5666" t="str">
            <v>Установка счетчиков (Иващенко А.В.)</v>
          </cell>
          <cell r="C5666" t="str">
            <v>20.7500.3313.22</v>
          </cell>
          <cell r="D5666" t="str">
            <v>IT.75.1628.851</v>
          </cell>
          <cell r="F5666" t="str">
            <v>8.2.1_0,4 кВ и ниже с ТТ_средства коммерческого учета электрической энергии (мощности) трехфазные прямого включения</v>
          </cell>
          <cell r="G5666">
            <v>2023</v>
          </cell>
          <cell r="H5666">
            <v>0.4</v>
          </cell>
          <cell r="I5666">
            <v>1</v>
          </cell>
        </row>
        <row r="5667">
          <cell r="B5667" t="str">
            <v>Установка счетчиков (Дубищев А.А.)</v>
          </cell>
          <cell r="C5667" t="str">
            <v>20.7500.3532.22</v>
          </cell>
          <cell r="D5667" t="str">
            <v>IT.75.1628.852</v>
          </cell>
          <cell r="F5667" t="str">
            <v>8.2.1_0,4 кВ и ниже с ТТ_средства коммерческого учета электрической энергии (мощности) трехфазные прямого включения</v>
          </cell>
          <cell r="G5667">
            <v>2023</v>
          </cell>
          <cell r="H5667">
            <v>0.4</v>
          </cell>
          <cell r="I5667">
            <v>1</v>
          </cell>
        </row>
        <row r="5668">
          <cell r="B5668" t="str">
            <v>Установка счетчиков (Овчинникова Е.А.)</v>
          </cell>
          <cell r="C5668" t="str">
            <v>20.7500.414.23</v>
          </cell>
          <cell r="D5668" t="str">
            <v>IT.75.1628.853</v>
          </cell>
          <cell r="F5668" t="str">
            <v>8.2.1_0,4 кВ и ниже с ТТ_средства коммерческого учета электрической энергии (мощности) трехфазные прямого включения</v>
          </cell>
          <cell r="G5668">
            <v>2023</v>
          </cell>
          <cell r="H5668">
            <v>0.4</v>
          </cell>
          <cell r="I5668">
            <v>1</v>
          </cell>
        </row>
        <row r="5669">
          <cell r="B5669" t="str">
            <v>Установка счетчиков (Макеев А.Д.)</v>
          </cell>
          <cell r="C5669" t="str">
            <v>20.7500.1553.23</v>
          </cell>
          <cell r="D5669" t="str">
            <v>IT.75.1628.855</v>
          </cell>
          <cell r="F5669" t="str">
            <v>8.2.1_0,4 кВ и ниже с ТТ_средства коммерческого учета электрической энергии (мощности) трехфазные прямого включения</v>
          </cell>
          <cell r="G5669">
            <v>2023</v>
          </cell>
          <cell r="H5669">
            <v>0.4</v>
          </cell>
          <cell r="I5669">
            <v>1</v>
          </cell>
        </row>
        <row r="5670">
          <cell r="B5670" t="str">
            <v>Установка счетчиков (Фомина Т.Г.)</v>
          </cell>
          <cell r="C5670" t="str">
            <v>20.7500.939.22</v>
          </cell>
          <cell r="D5670" t="str">
            <v>IT.75.1628.856</v>
          </cell>
          <cell r="F5670" t="str">
            <v>8.2.1_0,4 кВ и ниже с ТТ_средства коммерческого учета электрической энергии (мощности) трехфазные прямого включения</v>
          </cell>
          <cell r="G5670">
            <v>2023</v>
          </cell>
          <cell r="H5670">
            <v>0.4</v>
          </cell>
          <cell r="I5670">
            <v>1</v>
          </cell>
        </row>
        <row r="5671">
          <cell r="B5671" t="str">
            <v>Установка счетчиков (Никонова М.Д.)</v>
          </cell>
          <cell r="C5671" t="str">
            <v>20.7500.2940.22</v>
          </cell>
          <cell r="D5671" t="str">
            <v>IT.75.1628.858</v>
          </cell>
          <cell r="F5671" t="str">
            <v>8.2.1_0,4 кВ и ниже с ТТ_средства коммерческого учета электрической энергии (мощности) трехфазные прямого включения</v>
          </cell>
          <cell r="G5671">
            <v>2023</v>
          </cell>
          <cell r="H5671">
            <v>0.4</v>
          </cell>
          <cell r="I5671">
            <v>1</v>
          </cell>
        </row>
        <row r="5672">
          <cell r="B5672" t="str">
            <v>Установка счетчиков (Сарапкина М.В.)</v>
          </cell>
          <cell r="C5672" t="str">
            <v>20.7500.216.23</v>
          </cell>
          <cell r="D5672" t="str">
            <v>IT.75.1628.859</v>
          </cell>
          <cell r="F5672" t="str">
            <v>8.2.1_0,4 кВ и ниже с ТТ_средства коммерческого учета электрической энергии (мощности) трехфазные прямого включения</v>
          </cell>
          <cell r="G5672">
            <v>2023</v>
          </cell>
          <cell r="H5672">
            <v>0.4</v>
          </cell>
          <cell r="I5672">
            <v>1</v>
          </cell>
        </row>
        <row r="5673">
          <cell r="B5673" t="str">
            <v>Установка счетчиков (Сарапкина М.В.)</v>
          </cell>
          <cell r="C5673" t="str">
            <v>20.7500.309.23</v>
          </cell>
          <cell r="D5673" t="str">
            <v>IT.75.1628.860</v>
          </cell>
          <cell r="F5673" t="str">
            <v>8.2.1_0,4 кВ и ниже с ТТ_средства коммерческого учета электрической энергии (мощности) трехфазные прямого включения</v>
          </cell>
          <cell r="G5673">
            <v>2023</v>
          </cell>
          <cell r="H5673">
            <v>0.4</v>
          </cell>
          <cell r="I5673">
            <v>1</v>
          </cell>
        </row>
        <row r="5674">
          <cell r="B5674" t="str">
            <v>Установка счетчиков (ПА "МТС")</v>
          </cell>
          <cell r="C5674" t="str">
            <v>20.7500.2020.23</v>
          </cell>
          <cell r="D5674" t="str">
            <v>IT.75.1628.869</v>
          </cell>
          <cell r="F5674" t="str">
            <v>8.2.1_0,4 кВ и ниже с ТТ_средства коммерческого учета электрической энергии (мощности) трехфазные прямого включения</v>
          </cell>
          <cell r="G5674">
            <v>2023</v>
          </cell>
          <cell r="H5674">
            <v>0.4</v>
          </cell>
          <cell r="I5674">
            <v>1</v>
          </cell>
        </row>
        <row r="5675">
          <cell r="B5675" t="str">
            <v>Установка счетчиков (Хлуднева К.В.)</v>
          </cell>
          <cell r="C5675" t="str">
            <v>20.7500.1904.23</v>
          </cell>
          <cell r="D5675" t="str">
            <v>IT.75.1628.870</v>
          </cell>
          <cell r="F5675" t="str">
            <v>8.2.1_0,4 кВ и ниже с ТТ_средства коммерческого учета электрической энергии (мощности) трехфазные прямого включения</v>
          </cell>
          <cell r="G5675">
            <v>2023</v>
          </cell>
          <cell r="H5675">
            <v>0.4</v>
          </cell>
          <cell r="I5675">
            <v>1</v>
          </cell>
        </row>
        <row r="5676">
          <cell r="B5676" t="str">
            <v>Установка счетчиков (Королёва А.А.)</v>
          </cell>
          <cell r="C5676" t="str">
            <v>20.7500.2038.23</v>
          </cell>
          <cell r="D5676" t="str">
            <v>IT.75.1628.871</v>
          </cell>
          <cell r="F5676" t="str">
            <v>8.2.1_0,4 кВ и ниже с ТТ_средства коммерческого учета электрической энергии (мощности) трехфазные прямого включения</v>
          </cell>
          <cell r="G5676">
            <v>2023</v>
          </cell>
          <cell r="H5676">
            <v>0.4</v>
          </cell>
          <cell r="I5676">
            <v>1</v>
          </cell>
        </row>
        <row r="5677">
          <cell r="B5677" t="str">
            <v>Установка счетчиков (Ковнер Н.С.)</v>
          </cell>
          <cell r="C5677" t="str">
            <v>20.7500.2078.23</v>
          </cell>
          <cell r="D5677" t="str">
            <v>IT.75.1628.872</v>
          </cell>
          <cell r="F5677" t="str">
            <v>8.2.1_0,4 кВ и ниже с ТТ_средства коммерческого учета электрической энергии (мощности) трехфазные прямого включения</v>
          </cell>
          <cell r="G5677">
            <v>2023</v>
          </cell>
          <cell r="H5677">
            <v>0.4</v>
          </cell>
          <cell r="I5677">
            <v>1</v>
          </cell>
        </row>
        <row r="5678">
          <cell r="B5678" t="str">
            <v>Установка счетчиков (Кухтин А.В.)</v>
          </cell>
          <cell r="C5678" t="str">
            <v>20.7500.2400.23</v>
          </cell>
          <cell r="D5678" t="str">
            <v>IT.75.1628.873</v>
          </cell>
          <cell r="F5678" t="str">
            <v>8.2.1_0,4 кВ и ниже с ТТ_средства коммерческого учета электрической энергии (мощности) трехфазные прямого включения</v>
          </cell>
          <cell r="G5678">
            <v>2023</v>
          </cell>
          <cell r="H5678">
            <v>0.23</v>
          </cell>
          <cell r="I5678">
            <v>1</v>
          </cell>
        </row>
        <row r="5679">
          <cell r="B5679" t="str">
            <v>Установка счетчиков (Белов И.М.)</v>
          </cell>
          <cell r="C5679" t="str">
            <v>20.7500.1492.23</v>
          </cell>
          <cell r="D5679" t="str">
            <v>IT.75.1628.874</v>
          </cell>
          <cell r="F5679" t="str">
            <v>8.2.1_0,4 кВ и ниже с ТТ_средства коммерческого учета электрической энергии (мощности) трехфазные прямого включения</v>
          </cell>
          <cell r="G5679">
            <v>2023</v>
          </cell>
          <cell r="H5679">
            <v>0.23</v>
          </cell>
          <cell r="I5679">
            <v>1</v>
          </cell>
        </row>
        <row r="5680">
          <cell r="B5680" t="str">
            <v>Установка счетчиков (Бурлак А.А.)</v>
          </cell>
          <cell r="C5680" t="str">
            <v>20.7500.242.23</v>
          </cell>
          <cell r="D5680" t="str">
            <v>IT.75.1628.875</v>
          </cell>
          <cell r="F5680" t="str">
            <v>8.2.1_0,4 кВ и ниже с ТТ_средства коммерческого учета электрической энергии (мощности) трехфазные прямого включения</v>
          </cell>
          <cell r="G5680">
            <v>2023</v>
          </cell>
          <cell r="H5680">
            <v>0.4</v>
          </cell>
          <cell r="I5680">
            <v>1</v>
          </cell>
        </row>
        <row r="5681">
          <cell r="B5681" t="str">
            <v>Установка счетчиков (Самойлова Н.Г.)</v>
          </cell>
          <cell r="C5681" t="str">
            <v>20.7500.3817.22</v>
          </cell>
          <cell r="D5681" t="str">
            <v>IT.75.1628.876</v>
          </cell>
          <cell r="F5681" t="str">
            <v>8.2.1_0,4 кВ и ниже с ТТ_средства коммерческого учета электрической энергии (мощности) трехфазные прямого включения</v>
          </cell>
          <cell r="G5681">
            <v>2023</v>
          </cell>
          <cell r="H5681">
            <v>0.4</v>
          </cell>
          <cell r="I5681">
            <v>1</v>
          </cell>
        </row>
        <row r="5682">
          <cell r="B5682" t="str">
            <v>Установка счетчиков (Антипин С.М.)</v>
          </cell>
          <cell r="C5682" t="str">
            <v>20.7500.2775.23</v>
          </cell>
          <cell r="D5682" t="str">
            <v>IT.75.1628.878</v>
          </cell>
          <cell r="F5682" t="str">
            <v>8.2.1_0,4 кВ и ниже с ТТ_средства коммерческого учета электрической энергии (мощности) трехфазные прямого включения</v>
          </cell>
          <cell r="G5682">
            <v>2023</v>
          </cell>
          <cell r="H5682">
            <v>0.4</v>
          </cell>
          <cell r="I5682">
            <v>1</v>
          </cell>
        </row>
        <row r="5683">
          <cell r="B5683" t="str">
            <v>Установка счетчиков (Ковалева Т.К.)</v>
          </cell>
          <cell r="C5683" t="str">
            <v>20.7500.2369.23</v>
          </cell>
          <cell r="D5683" t="str">
            <v>IT.75.1628.881</v>
          </cell>
          <cell r="F5683" t="str">
            <v>8.2.1_0,4 кВ и ниже с ТТ_средства коммерческого учета электрической энергии (мощности) трехфазные прямого включения</v>
          </cell>
          <cell r="G5683">
            <v>2023</v>
          </cell>
          <cell r="H5683">
            <v>0.4</v>
          </cell>
          <cell r="I5683">
            <v>1</v>
          </cell>
        </row>
        <row r="5684">
          <cell r="B5684" t="str">
            <v>Установка счетчиков (ИП Папазян А.М.)</v>
          </cell>
          <cell r="C5684" t="str">
            <v>20.7500.2000.23</v>
          </cell>
          <cell r="D5684" t="str">
            <v>IT.75.1628.882</v>
          </cell>
          <cell r="F5684" t="str">
            <v>8.2.1_0,4 кВ и ниже с ТТ_средства коммерческого учета электрической энергии (мощности) трехфазные прямого включения</v>
          </cell>
          <cell r="G5684">
            <v>2023</v>
          </cell>
          <cell r="H5684">
            <v>0.4</v>
          </cell>
          <cell r="I5684">
            <v>1</v>
          </cell>
        </row>
        <row r="5685">
          <cell r="B5685" t="str">
            <v>Установка счетчиков (Саподжян Х.Н.)</v>
          </cell>
          <cell r="C5685" t="str">
            <v>20.7500.1253.23</v>
          </cell>
          <cell r="D5685" t="str">
            <v>IT.75.1628.920</v>
          </cell>
          <cell r="F5685" t="str">
            <v>8.2.1_0,4 кВ и ниже с ТТ_средства коммерческого учета электрической энергии (мощности) трехфазные прямого включения</v>
          </cell>
          <cell r="G5685">
            <v>2023</v>
          </cell>
          <cell r="H5685">
            <v>0.4</v>
          </cell>
          <cell r="I5685">
            <v>1</v>
          </cell>
        </row>
        <row r="5686">
          <cell r="B5686" t="str">
            <v>Установка счетчиков (Газимова Е.В.)</v>
          </cell>
          <cell r="C5686" t="str">
            <v>20.7500.1824.23</v>
          </cell>
          <cell r="D5686" t="str">
            <v>IT.75.1628.922</v>
          </cell>
          <cell r="F5686" t="str">
            <v>8.2.1_0,4 кВ и ниже с ТТ_средства коммерческого учета электрической энергии (мощности) трехфазные прямого включения</v>
          </cell>
          <cell r="G5686">
            <v>2023</v>
          </cell>
          <cell r="H5686">
            <v>0.4</v>
          </cell>
          <cell r="I5686">
            <v>1</v>
          </cell>
        </row>
        <row r="5687">
          <cell r="B5687" t="str">
            <v>Установка счетчиков (Путинцева Е.В.)</v>
          </cell>
          <cell r="C5687" t="str">
            <v>20.7500.736.23</v>
          </cell>
          <cell r="D5687" t="str">
            <v>IT.75.1628.923</v>
          </cell>
          <cell r="F5687" t="str">
            <v>8.2.1_0,4 кВ и ниже с ТТ_средства коммерческого учета электрической энергии (мощности) трехфазные прямого включения</v>
          </cell>
          <cell r="G5687">
            <v>2023</v>
          </cell>
          <cell r="H5687">
            <v>0.4</v>
          </cell>
          <cell r="I5687">
            <v>1</v>
          </cell>
        </row>
        <row r="5688">
          <cell r="B5688" t="str">
            <v>Установка счетчиков (Ханаков А.А.)</v>
          </cell>
          <cell r="C5688" t="str">
            <v>20.7500.572.23</v>
          </cell>
          <cell r="D5688" t="str">
            <v>IT.75.1628.924</v>
          </cell>
          <cell r="F5688" t="str">
            <v>8.2.1_0,4 кВ и ниже с ТТ_средства коммерческого учета электрической энергии (мощности) трехфазные прямого включения</v>
          </cell>
          <cell r="G5688">
            <v>2023</v>
          </cell>
          <cell r="H5688">
            <v>0.4</v>
          </cell>
          <cell r="I5688">
            <v>1</v>
          </cell>
        </row>
        <row r="5689">
          <cell r="B5689" t="str">
            <v>Установка счетчиков (Шаньгина Т.Н.)</v>
          </cell>
          <cell r="C5689" t="str">
            <v>20.7500.888.23</v>
          </cell>
          <cell r="D5689" t="str">
            <v>IT.75.1628.925</v>
          </cell>
          <cell r="F5689" t="str">
            <v>8.2.1_0,4 кВ и ниже с ТТ_средства коммерческого учета электрической энергии (мощности) трехфазные прямого включения</v>
          </cell>
          <cell r="G5689">
            <v>2023</v>
          </cell>
          <cell r="H5689">
            <v>0.4</v>
          </cell>
          <cell r="I5689">
            <v>1</v>
          </cell>
        </row>
        <row r="5690">
          <cell r="B5690" t="str">
            <v>Установка счетчиков (Добрынин А.А.)</v>
          </cell>
          <cell r="C5690" t="str">
            <v>20.7500.4403.22</v>
          </cell>
          <cell r="D5690" t="str">
            <v>IT.75.1628.926</v>
          </cell>
          <cell r="F5690" t="str">
            <v>8.2.1_0,4 кВ и ниже с ТТ_средства коммерческого учета электрической энергии (мощности) трехфазные прямого включения</v>
          </cell>
          <cell r="G5690">
            <v>2023</v>
          </cell>
          <cell r="H5690">
            <v>0.4</v>
          </cell>
          <cell r="I5690">
            <v>1</v>
          </cell>
        </row>
        <row r="5691">
          <cell r="B5691" t="str">
            <v>Установка счетчиков ( Шаньгина А.С.)</v>
          </cell>
          <cell r="C5691" t="str">
            <v>20.7500.827.23</v>
          </cell>
          <cell r="D5691" t="str">
            <v>IT.75.1628.927</v>
          </cell>
          <cell r="F5691" t="str">
            <v>8.2.1_0,4 кВ и ниже с ТТ_средства коммерческого учета электрической энергии (мощности) трехфазные прямого включения</v>
          </cell>
          <cell r="G5691">
            <v>2023</v>
          </cell>
          <cell r="H5691">
            <v>0.4</v>
          </cell>
          <cell r="I5691">
            <v>1</v>
          </cell>
        </row>
        <row r="5692">
          <cell r="B5692" t="str">
            <v>Установка счетчиков (Горбатовский В.П.)</v>
          </cell>
          <cell r="C5692" t="str">
            <v>20.7500.1070.23</v>
          </cell>
          <cell r="D5692" t="str">
            <v>IT.75.1628.928</v>
          </cell>
          <cell r="F5692" t="str">
            <v>8.2.1_0,4 кВ и ниже с ТТ_средства коммерческого учета электрической энергии (мощности) трехфазные прямого включения</v>
          </cell>
          <cell r="G5692">
            <v>2023</v>
          </cell>
          <cell r="H5692">
            <v>0.4</v>
          </cell>
          <cell r="I5692">
            <v>1</v>
          </cell>
        </row>
        <row r="5693">
          <cell r="B5693" t="str">
            <v>Установка счетчика (Ильин В.Н.)</v>
          </cell>
          <cell r="C5693" t="str">
            <v>20.7500.1102.23</v>
          </cell>
          <cell r="D5693" t="str">
            <v>IT.75.1628.929</v>
          </cell>
          <cell r="F5693" t="str">
            <v>8.2.1_0,4 кВ и ниже с ТТ_средства коммерческого учета электрической энергии (мощности) трехфазные прямого включения</v>
          </cell>
          <cell r="G5693">
            <v>2023</v>
          </cell>
          <cell r="H5693">
            <v>0.4</v>
          </cell>
          <cell r="I5693">
            <v>1</v>
          </cell>
        </row>
        <row r="5694">
          <cell r="B5694" t="str">
            <v>Установка счетчиков (Дагбаев Ж.Б.)</v>
          </cell>
          <cell r="C5694" t="str">
            <v>20.7500.115.23</v>
          </cell>
          <cell r="D5694" t="str">
            <v>IT.75.1628.930</v>
          </cell>
          <cell r="F5694" t="str">
            <v>8.2.1_0,4 кВ и ниже с ТТ_средства коммерческого учета электрической энергии (мощности) трехфазные прямого включения</v>
          </cell>
          <cell r="G5694">
            <v>2023</v>
          </cell>
          <cell r="H5694">
            <v>0.4</v>
          </cell>
          <cell r="I5694">
            <v>1</v>
          </cell>
        </row>
        <row r="5695">
          <cell r="B5695" t="str">
            <v>Установка счетчиков (Ланцева Д.В.)</v>
          </cell>
          <cell r="C5695" t="str">
            <v>20.7500.1203.23</v>
          </cell>
          <cell r="D5695" t="str">
            <v>IT.75.1628.931</v>
          </cell>
          <cell r="F5695" t="str">
            <v>8.2.1_0,4 кВ и ниже с ТТ_средства коммерческого учета электрической энергии (мощности) трехфазные прямого включения</v>
          </cell>
          <cell r="G5695">
            <v>2023</v>
          </cell>
          <cell r="H5695">
            <v>0.4</v>
          </cell>
          <cell r="I5695">
            <v>1</v>
          </cell>
        </row>
        <row r="5696">
          <cell r="B5696" t="str">
            <v>Установка счетчиков (Матвеева М.М.)</v>
          </cell>
          <cell r="C5696" t="str">
            <v>20.7500.73.23</v>
          </cell>
          <cell r="D5696" t="str">
            <v>IT.75.1628.932</v>
          </cell>
          <cell r="F5696" t="str">
            <v>8.2.1_0,4 кВ и ниже с ТТ_средства коммерческого учета электрической энергии (мощности) трехфазные прямого включения</v>
          </cell>
          <cell r="G5696">
            <v>2023</v>
          </cell>
          <cell r="H5696">
            <v>0.4</v>
          </cell>
          <cell r="I5696">
            <v>1</v>
          </cell>
        </row>
        <row r="5697">
          <cell r="B5697" t="str">
            <v>Установка счетчиков (Рюмкин С.М.)</v>
          </cell>
          <cell r="C5697" t="str">
            <v>20.7500.1153.23</v>
          </cell>
          <cell r="D5697" t="str">
            <v>IT.75.1628.933</v>
          </cell>
          <cell r="F5697" t="str">
            <v>8.2.1_0,4 кВ и ниже с ТТ_средства коммерческого учета электрической энергии (мощности) трехфазные прямого включения</v>
          </cell>
          <cell r="G5697">
            <v>2023</v>
          </cell>
          <cell r="H5697">
            <v>0.4</v>
          </cell>
          <cell r="I5697">
            <v>1</v>
          </cell>
        </row>
        <row r="5698">
          <cell r="B5698" t="str">
            <v>Установка счетчиков (Бердникова Е.С.)</v>
          </cell>
          <cell r="C5698" t="str">
            <v>20.7500.2754.23</v>
          </cell>
          <cell r="D5698" t="str">
            <v>IT.75.1628.934</v>
          </cell>
          <cell r="F5698" t="str">
            <v>8.2.1_0,4 кВ и ниже с ТТ_средства коммерческого учета электрической энергии (мощности) трехфазные прямого включения</v>
          </cell>
          <cell r="G5698">
            <v>2023</v>
          </cell>
          <cell r="H5698">
            <v>0.4</v>
          </cell>
          <cell r="I5698">
            <v>1</v>
          </cell>
        </row>
        <row r="5699">
          <cell r="B5699" t="str">
            <v>Установка счетчиков (Мирсанов В.Э.)</v>
          </cell>
          <cell r="C5699" t="str">
            <v>20.7500.1229.23</v>
          </cell>
          <cell r="D5699" t="str">
            <v>IT.75.1628.935</v>
          </cell>
          <cell r="F5699" t="str">
            <v>8.2.1_0,4 кВ и ниже с ТТ_средства коммерческого учета электрической энергии (мощности) трехфазные прямого включения</v>
          </cell>
          <cell r="G5699">
            <v>2023</v>
          </cell>
          <cell r="H5699">
            <v>0.4</v>
          </cell>
          <cell r="I5699">
            <v>1</v>
          </cell>
        </row>
        <row r="5700">
          <cell r="B5700" t="str">
            <v>Установка счетчиков (Ойдопов Б.Г.)</v>
          </cell>
          <cell r="C5700" t="str">
            <v>20.7500.2943.23</v>
          </cell>
          <cell r="D5700" t="str">
            <v>IT.75.1628.938</v>
          </cell>
          <cell r="F5700" t="str">
            <v>8.2.1_0,4 кВ и ниже с ТТ_средства коммерческого учета электрической энергии (мощности) трехфазные прямого включения</v>
          </cell>
          <cell r="G5700">
            <v>2023</v>
          </cell>
          <cell r="H5700">
            <v>0.4</v>
          </cell>
          <cell r="I5700">
            <v>1</v>
          </cell>
        </row>
        <row r="5701">
          <cell r="B5701" t="str">
            <v>Установка счетчиков (Губанов Е.С.)</v>
          </cell>
          <cell r="C5701" t="str">
            <v>20.7500.1491.23</v>
          </cell>
          <cell r="D5701" t="str">
            <v>IT.75.1628.940</v>
          </cell>
          <cell r="F5701" t="str">
            <v>8.2.1_0,4 кВ и ниже с ТТ_средства коммерческого учета электрической энергии (мощности) трехфазные прямого включения</v>
          </cell>
          <cell r="G5701">
            <v>2023</v>
          </cell>
          <cell r="H5701">
            <v>0.4</v>
          </cell>
          <cell r="I5701">
            <v>1</v>
          </cell>
        </row>
        <row r="5702">
          <cell r="B5702" t="str">
            <v>Установка счетчиков (Абидуев Ц.Б.)</v>
          </cell>
          <cell r="C5702" t="str">
            <v>20.7500.3022.23</v>
          </cell>
          <cell r="D5702" t="str">
            <v>IT.75.1628.941</v>
          </cell>
          <cell r="F5702" t="str">
            <v>8.2.1_0,4 кВ и ниже с ТТ_средства коммерческого учета электрической энергии (мощности) трехфазные прямого включения</v>
          </cell>
          <cell r="G5702">
            <v>2023</v>
          </cell>
          <cell r="H5702">
            <v>0.4</v>
          </cell>
          <cell r="I5702">
            <v>1</v>
          </cell>
        </row>
        <row r="5703">
          <cell r="B5703" t="str">
            <v>Установка счетчиков (Разгоняева И.С.)</v>
          </cell>
          <cell r="C5703" t="str">
            <v>20.7500.3164.23</v>
          </cell>
          <cell r="D5703" t="str">
            <v>IT.75.1628.942</v>
          </cell>
          <cell r="F5703" t="str">
            <v>8.2.1_0,4 кВ и ниже с ТТ_средства коммерческого учета электрической энергии (мощности) трехфазные прямого включения</v>
          </cell>
          <cell r="G5703">
            <v>2023</v>
          </cell>
          <cell r="H5703">
            <v>0.4</v>
          </cell>
          <cell r="I5703">
            <v>1</v>
          </cell>
        </row>
        <row r="5704">
          <cell r="B5704" t="str">
            <v>Установка счетчиков (Бердиев Ф.Д.)</v>
          </cell>
          <cell r="C5704" t="str">
            <v>20.7500.3166.23</v>
          </cell>
          <cell r="D5704" t="str">
            <v>IT.75.1628.943</v>
          </cell>
          <cell r="F5704" t="str">
            <v>8.2.1_0,4 кВ и ниже с ТТ_средства коммерческого учета электрической энергии (мощности) трехфазные прямого включения</v>
          </cell>
          <cell r="G5704">
            <v>2023</v>
          </cell>
          <cell r="H5704">
            <v>0.4</v>
          </cell>
          <cell r="I5704">
            <v>1</v>
          </cell>
        </row>
        <row r="5705">
          <cell r="B5705" t="str">
            <v>Установка счетчиков (Стексов Д.В.)</v>
          </cell>
          <cell r="C5705" t="str">
            <v>20.7500.3206.23</v>
          </cell>
          <cell r="D5705" t="str">
            <v>IT.75.1628.944</v>
          </cell>
          <cell r="F5705" t="str">
            <v>8.2.1_0,4 кВ и ниже с ТТ_средства коммерческого учета электрической энергии (мощности) трехфазные прямого включения</v>
          </cell>
          <cell r="G5705">
            <v>2023</v>
          </cell>
          <cell r="H5705">
            <v>0.4</v>
          </cell>
          <cell r="I5705">
            <v>1</v>
          </cell>
        </row>
        <row r="5706">
          <cell r="B5706" t="str">
            <v>Установка счетчиков (Бакшеев В.Л.)</v>
          </cell>
          <cell r="C5706" t="str">
            <v>20.7500.2034.23</v>
          </cell>
          <cell r="D5706" t="str">
            <v>IT.75.1628.945</v>
          </cell>
          <cell r="F5706" t="str">
            <v>8.2.1_0,4 кВ и ниже с ТТ_средства коммерческого учета электрической энергии (мощности) трехфазные прямого включения</v>
          </cell>
          <cell r="G5706">
            <v>2023</v>
          </cell>
          <cell r="H5706">
            <v>0.4</v>
          </cell>
          <cell r="I5706">
            <v>1</v>
          </cell>
        </row>
        <row r="5707">
          <cell r="B5707" t="str">
            <v>Установка счетчиков (Новиков С.А.)</v>
          </cell>
          <cell r="C5707" t="str">
            <v>20.7500.1994.23</v>
          </cell>
          <cell r="D5707" t="str">
            <v>IT.75.1628.947</v>
          </cell>
          <cell r="F5707" t="str">
            <v>8.2.1_0,4 кВ и ниже с ТТ_средства коммерческого учета электрической энергии (мощности) трехфазные прямого включения</v>
          </cell>
          <cell r="G5707">
            <v>2023</v>
          </cell>
          <cell r="H5707">
            <v>0.4</v>
          </cell>
          <cell r="I5707">
            <v>1</v>
          </cell>
        </row>
        <row r="5708">
          <cell r="B5708" t="str">
            <v>Установка счетчиков (Королева Ю.А.)</v>
          </cell>
          <cell r="C5708" t="str">
            <v>20.7500.3300.23</v>
          </cell>
          <cell r="D5708" t="str">
            <v>IT.75.1628.948</v>
          </cell>
          <cell r="F5708" t="str">
            <v>8.2.1_0,4 кВ и ниже с ТТ_средства коммерческого учета электрической энергии (мощности) трехфазные прямого включения</v>
          </cell>
          <cell r="G5708">
            <v>2023</v>
          </cell>
          <cell r="H5708">
            <v>0.4</v>
          </cell>
          <cell r="I5708">
            <v>1</v>
          </cell>
        </row>
        <row r="5709">
          <cell r="B5709" t="str">
            <v>Установка счетчиков (Шелопугин С.Н.)</v>
          </cell>
          <cell r="C5709" t="str">
            <v>20.7500.2025.23</v>
          </cell>
          <cell r="D5709" t="str">
            <v>IT.75.1628.949</v>
          </cell>
          <cell r="F5709" t="str">
            <v>8.2.1_0,4 кВ и ниже с ТТ_средства коммерческого учета электрической энергии (мощности) трехфазные прямого включения</v>
          </cell>
          <cell r="G5709">
            <v>2023</v>
          </cell>
          <cell r="H5709">
            <v>0.4</v>
          </cell>
          <cell r="I5709">
            <v>1</v>
          </cell>
        </row>
        <row r="5710">
          <cell r="B5710" t="str">
            <v>Установка счетчиков (Захаров К.С.)</v>
          </cell>
          <cell r="C5710" t="str">
            <v>20.7500.2699.23</v>
          </cell>
          <cell r="D5710" t="str">
            <v>IT.75.1628.952</v>
          </cell>
          <cell r="F5710" t="str">
            <v>8.2.1_0,4 кВ и ниже с ТТ_средства коммерческого учета электрической энергии (мощности) трехфазные прямого включения</v>
          </cell>
          <cell r="G5710">
            <v>2023</v>
          </cell>
          <cell r="H5710">
            <v>0.4</v>
          </cell>
          <cell r="I5710">
            <v>1</v>
          </cell>
        </row>
        <row r="5711">
          <cell r="B5711" t="str">
            <v>Установка счетчиков (Комогорцева В.А.)</v>
          </cell>
          <cell r="C5711" t="str">
            <v>20.7500.3396.23</v>
          </cell>
          <cell r="D5711" t="str">
            <v>IT.75.1628.953</v>
          </cell>
          <cell r="F5711" t="str">
            <v>8.2.1_0,4 кВ и ниже с ТТ_средства коммерческого учета электрической энергии (мощности) трехфазные прямого включения</v>
          </cell>
          <cell r="G5711">
            <v>2023</v>
          </cell>
          <cell r="H5711">
            <v>0.4</v>
          </cell>
          <cell r="I5711">
            <v>1</v>
          </cell>
        </row>
        <row r="5712">
          <cell r="B5712" t="str">
            <v>Установка счетчиков (Мальцев А.А.)</v>
          </cell>
          <cell r="C5712" t="str">
            <v>20.7500.1189.23</v>
          </cell>
          <cell r="D5712" t="str">
            <v>IT.75.1628.954</v>
          </cell>
          <cell r="F5712" t="str">
            <v>8.2.1_0,4 кВ и ниже с ТТ_средства коммерческого учета электрической энергии (мощности) трехфазные прямого включения</v>
          </cell>
          <cell r="G5712">
            <v>2023</v>
          </cell>
          <cell r="H5712">
            <v>0.4</v>
          </cell>
          <cell r="I5712">
            <v>1</v>
          </cell>
        </row>
        <row r="5713">
          <cell r="B5713" t="str">
            <v>Установка счетчиков (Крестьянова О.С.)</v>
          </cell>
          <cell r="C5713" t="str">
            <v>20.7500.2460.23</v>
          </cell>
          <cell r="D5713" t="str">
            <v>IT.75.1628.955</v>
          </cell>
          <cell r="F5713" t="str">
            <v>8.2.1_0,4 кВ и ниже с ТТ_средства коммерческого учета электрической энергии (мощности) трехфазные прямого включения</v>
          </cell>
          <cell r="G5713">
            <v>2023</v>
          </cell>
          <cell r="H5713">
            <v>0.4</v>
          </cell>
          <cell r="I5713">
            <v>1</v>
          </cell>
        </row>
        <row r="5714">
          <cell r="B5714" t="str">
            <v>Установка счетчиков (ИП Даширинчинов Б.Б</v>
          </cell>
          <cell r="C5714" t="str">
            <v>20.7500.3018.23</v>
          </cell>
          <cell r="D5714" t="str">
            <v>IT.75.1628.956</v>
          </cell>
          <cell r="F5714" t="str">
            <v>8.2.1_0,4 кВ и ниже с ТТ_средства коммерческого учета электрической энергии (мощности) трехфазные прямого включения</v>
          </cell>
          <cell r="G5714">
            <v>2023</v>
          </cell>
          <cell r="H5714">
            <v>0.4</v>
          </cell>
          <cell r="I5714">
            <v>1</v>
          </cell>
        </row>
        <row r="5715">
          <cell r="B5715" t="str">
            <v>Установка счетчиков (ООО "Желтугинская Г</v>
          </cell>
          <cell r="C5715" t="str">
            <v>20.7500.2845.23</v>
          </cell>
          <cell r="D5715" t="str">
            <v>IT.75.1628.960</v>
          </cell>
          <cell r="F5715" t="str">
            <v>8.2.1_0,4 кВ и ниже с ТТ_средства коммерческого учета электрической энергии (мощности) трехфазные прямого включения</v>
          </cell>
          <cell r="G5715">
            <v>2023</v>
          </cell>
          <cell r="H5715">
            <v>0.4</v>
          </cell>
          <cell r="I5715">
            <v>1</v>
          </cell>
        </row>
        <row r="5716">
          <cell r="B5716" t="str">
            <v>Установка счетчиков (ПАО "Ростелеком")</v>
          </cell>
          <cell r="C5716" t="str">
            <v>20.7500.1177.23</v>
          </cell>
          <cell r="D5716" t="str">
            <v>IT.75.1628.961</v>
          </cell>
          <cell r="F5716" t="str">
            <v>8.2.1_0,4 кВ и ниже с ТТ_средства коммерческого учета электрической энергии (мощности) трехфазные прямого включения</v>
          </cell>
          <cell r="G5716">
            <v>2023</v>
          </cell>
          <cell r="H5716">
            <v>0.4</v>
          </cell>
          <cell r="I5716">
            <v>1</v>
          </cell>
        </row>
        <row r="5717">
          <cell r="B5717" t="str">
            <v>Установка счетчиков (Иванов Н.А.)</v>
          </cell>
          <cell r="C5717" t="str">
            <v>20.7500.4324.22</v>
          </cell>
          <cell r="D5717" t="str">
            <v>IT.75.1628.962</v>
          </cell>
          <cell r="F5717" t="str">
            <v>8.2.1_0,4 кВ и ниже с ТТ_средства коммерческого учета электрической энергии (мощности) трехфазные прямого включения</v>
          </cell>
          <cell r="G5717">
            <v>2023</v>
          </cell>
          <cell r="H5717">
            <v>0.4</v>
          </cell>
          <cell r="I5717">
            <v>1</v>
          </cell>
        </row>
        <row r="5718">
          <cell r="B5718" t="str">
            <v>Установка счетчиков (Трифанов А.Ю.)</v>
          </cell>
          <cell r="C5718" t="str">
            <v>20.7500.2501.23</v>
          </cell>
          <cell r="D5718" t="str">
            <v>IT.75.1628.963</v>
          </cell>
          <cell r="F5718" t="str">
            <v>8.2.1_0,4 кВ и ниже с ТТ_средства коммерческого учета электрической энергии (мощности) трехфазные прямого включения</v>
          </cell>
          <cell r="G5718">
            <v>2023</v>
          </cell>
          <cell r="H5718">
            <v>0.4</v>
          </cell>
          <cell r="I5718">
            <v>1</v>
          </cell>
        </row>
        <row r="5719">
          <cell r="B5719" t="str">
            <v>Установка счетчиков (Корнеев И.С.)</v>
          </cell>
          <cell r="C5719" t="str">
            <v>20.7500.3030.23</v>
          </cell>
          <cell r="D5719" t="str">
            <v>IT.75.1628.964</v>
          </cell>
          <cell r="F5719" t="str">
            <v>8.2.1_0,4 кВ и ниже с ТТ_средства коммерческого учета электрической энергии (мощности) трехфазные прямого включения</v>
          </cell>
          <cell r="G5719">
            <v>2023</v>
          </cell>
          <cell r="H5719">
            <v>0.4</v>
          </cell>
          <cell r="I5719">
            <v>1</v>
          </cell>
        </row>
        <row r="5720">
          <cell r="B5720" t="str">
            <v>Установка счетчиков (Шокарев А.Е.)</v>
          </cell>
          <cell r="C5720" t="str">
            <v>20.7500.2951.23</v>
          </cell>
          <cell r="D5720" t="str">
            <v>IT.75.1628.965</v>
          </cell>
          <cell r="F5720" t="str">
            <v>8.2.1_0,4 кВ и ниже с ТТ_средства коммерческого учета электрической энергии (мощности) трехфазные прямого включения</v>
          </cell>
          <cell r="G5720">
            <v>2023</v>
          </cell>
          <cell r="H5720">
            <v>0.4</v>
          </cell>
          <cell r="I5720">
            <v>1</v>
          </cell>
        </row>
        <row r="5721">
          <cell r="B5721" t="str">
            <v>Установка счетчиков (Кудрявцева О.С.)</v>
          </cell>
          <cell r="C5721" t="str">
            <v>20.7500.2084.22</v>
          </cell>
          <cell r="D5721" t="str">
            <v>IT.75.1628.966</v>
          </cell>
          <cell r="F5721" t="str">
            <v>8.2.1_0,4 кВ и ниже с ТТ_средства коммерческого учета электрической энергии (мощности) трехфазные прямого включения</v>
          </cell>
          <cell r="G5721">
            <v>2023</v>
          </cell>
          <cell r="H5721">
            <v>0.4</v>
          </cell>
          <cell r="I5721">
            <v>1</v>
          </cell>
        </row>
        <row r="5722">
          <cell r="B5722" t="str">
            <v>Установка счетчиков (Чимитдоржиева Ц.Ц.)</v>
          </cell>
          <cell r="C5722" t="str">
            <v>20.7500.3203.23</v>
          </cell>
          <cell r="D5722" t="str">
            <v>IT.75.1628.968</v>
          </cell>
          <cell r="F5722" t="str">
            <v>8.2.1_0,4 кВ и ниже с ТТ_средства коммерческого учета электрической энергии (мощности) трехфазные прямого включения</v>
          </cell>
          <cell r="G5722">
            <v>2023</v>
          </cell>
          <cell r="H5722">
            <v>0.4</v>
          </cell>
          <cell r="I5722">
            <v>1</v>
          </cell>
        </row>
        <row r="5723">
          <cell r="B5723" t="str">
            <v>Установка счетчиков (Валеева А.Ю.)</v>
          </cell>
          <cell r="C5723" t="str">
            <v>20.7500.3408.23</v>
          </cell>
          <cell r="D5723" t="str">
            <v>IT.75.1628.969</v>
          </cell>
          <cell r="F5723" t="str">
            <v>8.2.1_0,4 кВ и ниже с ТТ_средства коммерческого учета электрической энергии (мощности) трехфазные прямого включения</v>
          </cell>
          <cell r="G5723">
            <v>2023</v>
          </cell>
          <cell r="H5723">
            <v>0.4</v>
          </cell>
          <cell r="I5723">
            <v>1</v>
          </cell>
        </row>
        <row r="5724">
          <cell r="B5724" t="str">
            <v>Установка счетчиков (Зыкин М.А.)</v>
          </cell>
          <cell r="C5724" t="str">
            <v>20.7500.3099.23</v>
          </cell>
          <cell r="D5724" t="str">
            <v>IT.75.1628.970</v>
          </cell>
          <cell r="F5724" t="str">
            <v>8.2.1_0,4 кВ и ниже с ТТ_средства коммерческого учета электрической энергии (мощности) трехфазные прямого включения</v>
          </cell>
          <cell r="G5724">
            <v>2023</v>
          </cell>
          <cell r="H5724">
            <v>0.4</v>
          </cell>
          <cell r="I5724">
            <v>1</v>
          </cell>
        </row>
        <row r="5725">
          <cell r="B5725" t="str">
            <v>Установка счетчиков (ОАО "РЖД" - СП "Тра</v>
          </cell>
          <cell r="C5725" t="str">
            <v>20.7500.2209.22</v>
          </cell>
          <cell r="D5725" t="str">
            <v>IT.75.1628.971</v>
          </cell>
          <cell r="F5725" t="str">
            <v>8.2.1_0,4 кВ и ниже с ТТ_средства коммерческого учета электрической энергии (мощности) трехфазные прямого включения</v>
          </cell>
          <cell r="G5725">
            <v>2023</v>
          </cell>
          <cell r="H5725">
            <v>0.4</v>
          </cell>
          <cell r="I5725">
            <v>1</v>
          </cell>
        </row>
        <row r="5726">
          <cell r="B5726" t="str">
            <v>Установка счетчиков (Косян С.М.)</v>
          </cell>
          <cell r="C5726" t="str">
            <v>20.7500.2743.23</v>
          </cell>
          <cell r="D5726" t="str">
            <v>IT.75.1628.973</v>
          </cell>
          <cell r="F5726" t="str">
            <v>8.2.1_0,4 кВ и ниже с ТТ_средства коммерческого учета электрической энергии (мощности) трехфазные прямого включения</v>
          </cell>
          <cell r="G5726">
            <v>2023</v>
          </cell>
          <cell r="H5726">
            <v>0.4</v>
          </cell>
          <cell r="I5726">
            <v>1</v>
          </cell>
        </row>
        <row r="5727">
          <cell r="B5727" t="str">
            <v>Установка счетчиков (Спешилов Ю.В.)</v>
          </cell>
          <cell r="C5727" t="str">
            <v>20.7500.3079.23</v>
          </cell>
          <cell r="D5727" t="str">
            <v>IT.75.1628.974</v>
          </cell>
          <cell r="F5727" t="str">
            <v>8.2.1_0,4 кВ и ниже с ТТ_средства коммерческого учета электрической энергии (мощности) трехфазные прямого включения</v>
          </cell>
          <cell r="G5727">
            <v>2023</v>
          </cell>
          <cell r="H5727">
            <v>0.4</v>
          </cell>
          <cell r="I5727">
            <v>1</v>
          </cell>
        </row>
        <row r="5728">
          <cell r="B5728" t="str">
            <v>Установка счетчиков (Засимов И.Л.)</v>
          </cell>
          <cell r="C5728" t="str">
            <v>20.7500.415.23</v>
          </cell>
          <cell r="D5728" t="str">
            <v>IT.75.1628.979</v>
          </cell>
          <cell r="F5728" t="str">
            <v>8.2.1_0,4 кВ и ниже с ТТ_средства коммерческого учета электрической энергии (мощности) трехфазные прямого включения</v>
          </cell>
          <cell r="G5728">
            <v>2023</v>
          </cell>
          <cell r="H5728">
            <v>0.4</v>
          </cell>
          <cell r="I5728">
            <v>1</v>
          </cell>
        </row>
        <row r="5729">
          <cell r="B5729" t="str">
            <v>Установка счетчиков (Стафеев А.И.)</v>
          </cell>
          <cell r="C5729" t="str">
            <v>20.7500.1036.23</v>
          </cell>
          <cell r="D5729" t="str">
            <v>IT.75.1628.980</v>
          </cell>
          <cell r="F5729" t="str">
            <v>8.2.1_0,4 кВ и ниже с ТТ_средства коммерческого учета электрической энергии (мощности) трехфазные прямого включения</v>
          </cell>
          <cell r="G5729">
            <v>2023</v>
          </cell>
          <cell r="H5729">
            <v>0.4</v>
          </cell>
          <cell r="I5729">
            <v>1</v>
          </cell>
        </row>
        <row r="5730">
          <cell r="B5730" t="str">
            <v>Установка счетчиков (ПАО "Ростелеком")</v>
          </cell>
          <cell r="C5730" t="str">
            <v>20.7500.977.23</v>
          </cell>
          <cell r="D5730" t="str">
            <v>IT.75.1628.981</v>
          </cell>
          <cell r="F5730" t="str">
            <v>8.2.1_0,4 кВ и ниже с ТТ_средства коммерческого учета электрической энергии (мощности) трехфазные прямого включения</v>
          </cell>
          <cell r="G5730">
            <v>2023</v>
          </cell>
          <cell r="H5730">
            <v>0.4</v>
          </cell>
          <cell r="I5730">
            <v>1</v>
          </cell>
        </row>
        <row r="5731">
          <cell r="B5731" t="str">
            <v>Установка счетчиков (АО "Почта России")</v>
          </cell>
          <cell r="C5731" t="str">
            <v>20.7500.2326.23</v>
          </cell>
          <cell r="D5731" t="str">
            <v>IT.75.1628.982</v>
          </cell>
          <cell r="F5731" t="str">
            <v>8.2.1_0,4 кВ и ниже с ТТ_средства коммерческого учета электрической энергии (мощности) трехфазные прямого включения</v>
          </cell>
          <cell r="G5731">
            <v>2023</v>
          </cell>
          <cell r="H5731">
            <v>0.4</v>
          </cell>
          <cell r="I5731">
            <v>1</v>
          </cell>
        </row>
        <row r="5732">
          <cell r="B5732" t="str">
            <v>Установка счетчиков (Димова Г.Г.)</v>
          </cell>
          <cell r="C5732" t="str">
            <v>20.7500.2873.23</v>
          </cell>
          <cell r="D5732" t="str">
            <v>IT.75.1628.983</v>
          </cell>
          <cell r="F5732" t="str">
            <v>8.2.1_0,4 кВ и ниже с ТТ_средства коммерческого учета электрической энергии (мощности) трехфазные прямого включения</v>
          </cell>
          <cell r="G5732">
            <v>2023</v>
          </cell>
          <cell r="H5732">
            <v>0.4</v>
          </cell>
          <cell r="I5732">
            <v>1</v>
          </cell>
        </row>
        <row r="5733">
          <cell r="B5733" t="str">
            <v>Установка счетчиков (Администрация город</v>
          </cell>
          <cell r="C5733" t="str">
            <v>20.7500.1704.23</v>
          </cell>
          <cell r="D5733" t="str">
            <v>IT.75.1628.985</v>
          </cell>
          <cell r="F5733" t="str">
            <v>8.2.1_0,4 кВ и ниже с ТТ_средства коммерческого учета электрической энергии (мощности) трехфазные прямого включения</v>
          </cell>
          <cell r="G5733">
            <v>2023</v>
          </cell>
          <cell r="H5733">
            <v>0.4</v>
          </cell>
          <cell r="I5733">
            <v>1</v>
          </cell>
        </row>
        <row r="5734">
          <cell r="B5734" t="str">
            <v>Установка счетчиков (ИП Логунова И.А.)</v>
          </cell>
          <cell r="C5734" t="str">
            <v>20.7500.3004.23</v>
          </cell>
          <cell r="D5734" t="str">
            <v>IT.75.1628.986</v>
          </cell>
          <cell r="F5734" t="str">
            <v>8.2.1_0,4 кВ и ниже с ТТ_средства коммерческого учета электрической энергии (мощности) трехфазные прямого включения</v>
          </cell>
          <cell r="G5734">
            <v>2023</v>
          </cell>
          <cell r="H5734">
            <v>0.4</v>
          </cell>
          <cell r="I5734">
            <v>1</v>
          </cell>
        </row>
        <row r="5735">
          <cell r="B5735" t="str">
            <v>Установка счетчиков (Шемякина Т.А.)</v>
          </cell>
          <cell r="C5735" t="str">
            <v>20.7500.2838.23</v>
          </cell>
          <cell r="D5735" t="str">
            <v>IT.75.1628.991</v>
          </cell>
          <cell r="F5735" t="str">
            <v>8.2.1_0,4 кВ и ниже с ТТ_средства коммерческого учета электрической энергии (мощности) трехфазные прямого включения</v>
          </cell>
          <cell r="G5735">
            <v>2023</v>
          </cell>
          <cell r="H5735">
            <v>0.4</v>
          </cell>
          <cell r="I5735">
            <v>1</v>
          </cell>
        </row>
        <row r="5736">
          <cell r="B5736" t="str">
            <v>Установка счетчиков (Брежнева В.В.)</v>
          </cell>
          <cell r="C5736" t="str">
            <v>20.7500.3138.23</v>
          </cell>
          <cell r="D5736" t="str">
            <v>IT.75.1628.992</v>
          </cell>
          <cell r="F5736" t="str">
            <v>8.2.1_0,4 кВ и ниже с ТТ_средства коммерческого учета электрической энергии (мощности) трехфазные прямого включения</v>
          </cell>
          <cell r="G5736">
            <v>2023</v>
          </cell>
          <cell r="H5736">
            <v>0.4</v>
          </cell>
          <cell r="I5736">
            <v>1</v>
          </cell>
        </row>
        <row r="5737">
          <cell r="B5737" t="str">
            <v>Установка счетчиков (Захаров Е.А.)</v>
          </cell>
          <cell r="C5737" t="str">
            <v>20.7500.3167.23</v>
          </cell>
          <cell r="D5737" t="str">
            <v>IT.75.1628.993</v>
          </cell>
          <cell r="F5737" t="str">
            <v>8.2.1_0,4 кВ и ниже с ТТ_средства коммерческого учета электрической энергии (мощности) трехфазные прямого включения</v>
          </cell>
          <cell r="G5737">
            <v>2023</v>
          </cell>
          <cell r="H5737">
            <v>0.4</v>
          </cell>
          <cell r="I5737">
            <v>1</v>
          </cell>
        </row>
        <row r="5738">
          <cell r="B5738" t="str">
            <v>Установка счетчиков (Сафина К.А.)</v>
          </cell>
          <cell r="C5738" t="str">
            <v>20.7500.3150.23</v>
          </cell>
          <cell r="D5738" t="str">
            <v>IT.75.1628.994</v>
          </cell>
          <cell r="F5738" t="str">
            <v>8.2.1_0,4 кВ и ниже с ТТ_средства коммерческого учета электрической энергии (мощности) трехфазные прямого включения</v>
          </cell>
          <cell r="G5738">
            <v>2023</v>
          </cell>
          <cell r="H5738">
            <v>0.4</v>
          </cell>
          <cell r="I5738">
            <v>1</v>
          </cell>
        </row>
        <row r="5739">
          <cell r="B5739" t="str">
            <v>Установка счетчиков (Шабалин А.А.)</v>
          </cell>
          <cell r="C5739" t="str">
            <v>20.7500.3226.23</v>
          </cell>
          <cell r="D5739" t="str">
            <v>IT.75.1628.995</v>
          </cell>
          <cell r="F5739" t="str">
            <v>8.2.1_0,4 кВ и ниже с ТТ_средства коммерческого учета электрической энергии (мощности) трехфазные прямого включения</v>
          </cell>
          <cell r="G5739">
            <v>2023</v>
          </cell>
          <cell r="H5739">
            <v>0.4</v>
          </cell>
          <cell r="I5739">
            <v>1</v>
          </cell>
        </row>
        <row r="5740">
          <cell r="B5740" t="str">
            <v>Установка счетчиков (Конькова Л.А.)</v>
          </cell>
          <cell r="C5740" t="str">
            <v>20.7500.317.23</v>
          </cell>
          <cell r="D5740" t="str">
            <v>IT.75.1628.996</v>
          </cell>
          <cell r="F5740" t="str">
            <v>8.2.1_0,4 кВ и ниже с ТТ_средства коммерческого учета электрической энергии (мощности) трехфазные прямого включения</v>
          </cell>
          <cell r="G5740">
            <v>2023</v>
          </cell>
          <cell r="H5740">
            <v>0.4</v>
          </cell>
          <cell r="I5740">
            <v>1</v>
          </cell>
        </row>
        <row r="5741">
          <cell r="B5741" t="str">
            <v>Установка счетчиков (Кибирев А.В.)</v>
          </cell>
          <cell r="C5741" t="str">
            <v>20.7500.481.22</v>
          </cell>
          <cell r="D5741" t="str">
            <v>IT.75.1629.106</v>
          </cell>
          <cell r="F5741" t="str">
            <v>8.2.1_0,4 кВ и ниже с ТТ_средства коммерческого учета электрической энергии (мощности) трехфазные прямого включения</v>
          </cell>
          <cell r="G5741">
            <v>2023</v>
          </cell>
          <cell r="H5741">
            <v>0.4</v>
          </cell>
          <cell r="I5741">
            <v>1</v>
          </cell>
        </row>
        <row r="5742">
          <cell r="B5742" t="str">
            <v>Установка счетчиков (Лебедев С.А.)</v>
          </cell>
          <cell r="C5742" t="str">
            <v>20.7500.2675.22</v>
          </cell>
          <cell r="D5742" t="str">
            <v>IT.75.1629.056</v>
          </cell>
          <cell r="F5742" t="str">
            <v>8.2.1_0,4 кВ и ниже с ТТ_средства коммерческого учета электрической энергии (мощности) трехфазные прямого включения</v>
          </cell>
          <cell r="G5742">
            <v>2023</v>
          </cell>
          <cell r="H5742">
            <v>0.4</v>
          </cell>
          <cell r="I5742">
            <v>1</v>
          </cell>
        </row>
        <row r="5743">
          <cell r="B5743" t="str">
            <v>Установка счетчиков (Бублиевич А.Г.)</v>
          </cell>
          <cell r="C5743" t="str">
            <v>20.7500.2052.22</v>
          </cell>
          <cell r="D5743" t="str">
            <v>IT.75.1629.159</v>
          </cell>
          <cell r="F5743" t="str">
            <v>8.2.1_0,4 кВ и ниже с ТТ_средства коммерческого учета электрической энергии (мощности) трехфазные прямого включения</v>
          </cell>
          <cell r="G5743">
            <v>2023</v>
          </cell>
          <cell r="H5743">
            <v>0.4</v>
          </cell>
          <cell r="I5743">
            <v>1</v>
          </cell>
        </row>
        <row r="5744">
          <cell r="B5744" t="str">
            <v>Установка счетчиков (Мункуев А.Ш.)</v>
          </cell>
          <cell r="C5744" t="str">
            <v>20.7500.1969.22</v>
          </cell>
          <cell r="D5744" t="str">
            <v>IT.75.1629.160</v>
          </cell>
          <cell r="F5744" t="str">
            <v>8.2.1_0,4 кВ и ниже с ТТ_средства коммерческого учета электрической энергии (мощности) трехфазные прямого включения</v>
          </cell>
          <cell r="G5744">
            <v>2023</v>
          </cell>
          <cell r="H5744">
            <v>0.4</v>
          </cell>
          <cell r="I5744">
            <v>1</v>
          </cell>
        </row>
        <row r="5745">
          <cell r="B5745" t="str">
            <v>Установка счетчиков (Коренев В.В.)</v>
          </cell>
          <cell r="C5745" t="str">
            <v>20.7500.1291.21</v>
          </cell>
          <cell r="D5745" t="str">
            <v>IT.75.1629.082</v>
          </cell>
          <cell r="F5745" t="str">
            <v>8.2.1_0,4 кВ и ниже с ТТ_средства коммерческого учета электрической энергии (мощности) трехфазные прямого включения</v>
          </cell>
          <cell r="G5745">
            <v>2023</v>
          </cell>
          <cell r="H5745">
            <v>0.23</v>
          </cell>
          <cell r="I5745">
            <v>1</v>
          </cell>
        </row>
        <row r="5746">
          <cell r="B5746" t="str">
            <v>Установка счетчиков (Сысоев А.Ю.)</v>
          </cell>
          <cell r="C5746" t="str">
            <v>20.7500.1671.23</v>
          </cell>
          <cell r="D5746" t="str">
            <v>IT.75.1629.855</v>
          </cell>
          <cell r="F5746" t="str">
            <v>8.2.1_0,4 кВ и ниже с ТТ_средства коммерческого учета электрической энергии (мощности) трехфазные прямого включения</v>
          </cell>
          <cell r="G5746">
            <v>2023</v>
          </cell>
          <cell r="H5746">
            <v>0.4</v>
          </cell>
          <cell r="I5746">
            <v>1</v>
          </cell>
        </row>
        <row r="5747">
          <cell r="B5747" t="str">
            <v>Установка счетчиков (ОАО Читаоблгаз)</v>
          </cell>
          <cell r="C5747" t="str">
            <v>20.7500.1073.23</v>
          </cell>
          <cell r="D5747" t="str">
            <v>IT.75.1629.401</v>
          </cell>
          <cell r="F5747" t="str">
            <v>8.2.1_0,4 кВ и ниже с ТТ_средства коммерческого учета электрической энергии (мощности) трехфазные прямого включения</v>
          </cell>
          <cell r="G5747">
            <v>2023</v>
          </cell>
          <cell r="H5747">
            <v>0.4</v>
          </cell>
          <cell r="I5747">
            <v>1</v>
          </cell>
        </row>
        <row r="5748">
          <cell r="B5748" t="str">
            <v>Установка счетчиков (ИП Алиев С.С.О.)</v>
          </cell>
          <cell r="C5748" t="str">
            <v>20.7500.1267.23</v>
          </cell>
          <cell r="D5748" t="str">
            <v>IT.75.1629.406</v>
          </cell>
          <cell r="F5748" t="str">
            <v>8.2.1_0,4 кВ и ниже с ТТ_средства коммерческого учета электрической энергии (мощности) трехфазные прямого включения</v>
          </cell>
          <cell r="G5748">
            <v>2023</v>
          </cell>
          <cell r="H5748">
            <v>0.4</v>
          </cell>
          <cell r="I5748">
            <v>1</v>
          </cell>
        </row>
        <row r="5749">
          <cell r="B5749" t="str">
            <v>Установка счетчиков (Бальжиров А.В.)</v>
          </cell>
          <cell r="C5749" t="str">
            <v>20.7500.1255.23</v>
          </cell>
          <cell r="D5749" t="str">
            <v>IT.75.1629.415</v>
          </cell>
          <cell r="F5749" t="str">
            <v>8.2.1_0,4 кВ и ниже с ТТ_средства коммерческого учета электрической энергии (мощности) трехфазные прямого включения</v>
          </cell>
          <cell r="G5749">
            <v>2023</v>
          </cell>
          <cell r="H5749">
            <v>0.4</v>
          </cell>
          <cell r="I5749">
            <v>1</v>
          </cell>
        </row>
        <row r="5750">
          <cell r="B5750" t="str">
            <v>Установка счетчиков (Шахурова А.С.)</v>
          </cell>
          <cell r="C5750" t="str">
            <v>20.7500.2752.22</v>
          </cell>
          <cell r="D5750" t="str">
            <v>IT.75.1629.416</v>
          </cell>
          <cell r="F5750" t="str">
            <v>8.2.1_0,4 кВ и ниже с ТТ_средства коммерческого учета электрической энергии (мощности) трехфазные прямого включения</v>
          </cell>
          <cell r="G5750">
            <v>2023</v>
          </cell>
          <cell r="H5750">
            <v>0.23</v>
          </cell>
          <cell r="I5750">
            <v>1</v>
          </cell>
        </row>
        <row r="5751">
          <cell r="B5751" t="str">
            <v>Установка счетчика (ПАО "РОСТЕЛЕКОМ")</v>
          </cell>
          <cell r="C5751" t="str">
            <v>20.7500.1006.23</v>
          </cell>
          <cell r="D5751" t="str">
            <v>IT.75.1629.446</v>
          </cell>
          <cell r="F5751" t="str">
            <v>8.2.1_0,4 кВ и ниже с ТТ_средства коммерческого учета электрической энергии (мощности) трехфазные прямого включения</v>
          </cell>
          <cell r="G5751">
            <v>2023</v>
          </cell>
          <cell r="H5751">
            <v>0.4</v>
          </cell>
          <cell r="I5751">
            <v>1</v>
          </cell>
        </row>
        <row r="5752">
          <cell r="B5752" t="str">
            <v>Установка счетчика (Санжиева С.С.)</v>
          </cell>
          <cell r="C5752" t="str">
            <v>20.7500.4251.22</v>
          </cell>
          <cell r="D5752" t="str">
            <v>IT.75.1629.458</v>
          </cell>
          <cell r="F5752" t="str">
            <v>8.2.1_0,4 кВ и ниже с ТТ_средства коммерческого учета электрической энергии (мощности) трехфазные прямого включения</v>
          </cell>
          <cell r="G5752">
            <v>2023</v>
          </cell>
          <cell r="H5752">
            <v>0.23</v>
          </cell>
          <cell r="I5752">
            <v>1</v>
          </cell>
        </row>
        <row r="5753">
          <cell r="B5753" t="str">
            <v>Установка счетчиков (Филатов В.А.)</v>
          </cell>
          <cell r="C5753" t="str">
            <v>20.7500.3553.22</v>
          </cell>
          <cell r="D5753" t="str">
            <v>IT.75.1629.474</v>
          </cell>
          <cell r="F5753" t="str">
            <v>8.2.1_0,4 кВ и ниже с ТТ_средства коммерческого учета электрической энергии (мощности) трехфазные прямого включения</v>
          </cell>
          <cell r="G5753">
            <v>2023</v>
          </cell>
          <cell r="H5753">
            <v>0.4</v>
          </cell>
          <cell r="I5753">
            <v>1</v>
          </cell>
        </row>
        <row r="5754">
          <cell r="B5754" t="str">
            <v>Установка счетчиков (Сигачев Н.С.)</v>
          </cell>
          <cell r="C5754" t="str">
            <v>20.7500.3427.22</v>
          </cell>
          <cell r="D5754" t="str">
            <v>IT.75.1629.475</v>
          </cell>
          <cell r="F5754" t="str">
            <v>8.2.1_0,4 кВ и ниже с ТТ_средства коммерческого учета электрической энергии (мощности) трехфазные прямого включения</v>
          </cell>
          <cell r="G5754">
            <v>2023</v>
          </cell>
          <cell r="H5754">
            <v>0.4</v>
          </cell>
          <cell r="I5754">
            <v>1</v>
          </cell>
        </row>
        <row r="5755">
          <cell r="B5755" t="str">
            <v>Установка счетчиков (Стафеев Н.А.)</v>
          </cell>
          <cell r="C5755" t="str">
            <v>20.7500.1126.23</v>
          </cell>
          <cell r="D5755" t="str">
            <v>IT.75.1629.477</v>
          </cell>
          <cell r="F5755" t="str">
            <v>8.2.1_0,4 кВ и ниже с ТТ_средства коммерческого учета электрической энергии (мощности) трехфазные прямого включения</v>
          </cell>
          <cell r="G5755">
            <v>2023</v>
          </cell>
          <cell r="H5755">
            <v>0.4</v>
          </cell>
          <cell r="I5755">
            <v>1</v>
          </cell>
        </row>
        <row r="5756">
          <cell r="B5756" t="str">
            <v>Установка счетчиков (Торопов А.А.)</v>
          </cell>
          <cell r="C5756" t="str">
            <v>20.7500.1231.22</v>
          </cell>
          <cell r="D5756" t="str">
            <v>IT.75.1629.478</v>
          </cell>
          <cell r="F5756" t="str">
            <v>8.2.1_0,4 кВ и ниже с ТТ_средства коммерческого учета электрической энергии (мощности) трехфазные прямого включения</v>
          </cell>
          <cell r="G5756">
            <v>2023</v>
          </cell>
          <cell r="H5756">
            <v>0.4</v>
          </cell>
          <cell r="I5756">
            <v>1</v>
          </cell>
        </row>
        <row r="5757">
          <cell r="B5757" t="str">
            <v>Установка счетчиков (Бузов Д.С.)</v>
          </cell>
          <cell r="C5757" t="str">
            <v>20.7500.142.23</v>
          </cell>
          <cell r="D5757" t="str">
            <v>IT.75.1629.480</v>
          </cell>
          <cell r="F5757" t="str">
            <v>8.2.1_0,4 кВ и ниже с ТТ_средства коммерческого учета электрической энергии (мощности) трехфазные прямого включения</v>
          </cell>
          <cell r="G5757">
            <v>2023</v>
          </cell>
          <cell r="H5757">
            <v>0.4</v>
          </cell>
          <cell r="I5757">
            <v>1</v>
          </cell>
        </row>
        <row r="5758">
          <cell r="B5758" t="str">
            <v>Установка счетчиков (Курбанов Б.А.)</v>
          </cell>
          <cell r="C5758" t="str">
            <v>20.7500.4247.22</v>
          </cell>
          <cell r="D5758" t="str">
            <v>IT.75.1629.482</v>
          </cell>
          <cell r="F5758" t="str">
            <v>8.2.1_0,4 кВ и ниже с ТТ_средства коммерческого учета электрической энергии (мощности) трехфазные прямого включения</v>
          </cell>
          <cell r="G5758">
            <v>2023</v>
          </cell>
          <cell r="H5758">
            <v>0.4</v>
          </cell>
          <cell r="I5758">
            <v>1</v>
          </cell>
        </row>
        <row r="5759">
          <cell r="B5759" t="str">
            <v>Установка счетчиков (Шестакова Н.Ю.)</v>
          </cell>
          <cell r="C5759" t="str">
            <v>20.7500.197.23</v>
          </cell>
          <cell r="D5759" t="str">
            <v>IT.75.1629.484</v>
          </cell>
          <cell r="F5759" t="str">
            <v>8.2.1_0,4 кВ и ниже с ТТ_средства коммерческого учета электрической энергии (мощности) трехфазные прямого включения</v>
          </cell>
          <cell r="G5759">
            <v>2023</v>
          </cell>
          <cell r="H5759">
            <v>0.4</v>
          </cell>
          <cell r="I5759">
            <v>1</v>
          </cell>
        </row>
        <row r="5760">
          <cell r="B5760" t="str">
            <v>Установка счетчиков (Мамедов Н.Ф.О.)</v>
          </cell>
          <cell r="C5760" t="str">
            <v>20.7500.75.23</v>
          </cell>
          <cell r="D5760" t="str">
            <v>IT.75.1629.485</v>
          </cell>
          <cell r="F5760" t="str">
            <v>8.2.1_0,4 кВ и ниже с ТТ_средства коммерческого учета электрической энергии (мощности) трехфазные прямого включения</v>
          </cell>
          <cell r="G5760">
            <v>2023</v>
          </cell>
          <cell r="H5760">
            <v>0.4</v>
          </cell>
          <cell r="I5760">
            <v>1</v>
          </cell>
        </row>
        <row r="5761">
          <cell r="B5761" t="str">
            <v>Установка счетчиков (Акиньшин Д.Г.)</v>
          </cell>
          <cell r="C5761" t="str">
            <v>20.7500.127.23</v>
          </cell>
          <cell r="D5761" t="str">
            <v>IT.75.1629.488</v>
          </cell>
          <cell r="F5761" t="str">
            <v>8.2.1_0,4 кВ и ниже с ТТ_средства коммерческого учета электрической энергии (мощности) трехфазные прямого включения</v>
          </cell>
          <cell r="G5761">
            <v>2023</v>
          </cell>
          <cell r="H5761">
            <v>0.4</v>
          </cell>
          <cell r="I5761">
            <v>1</v>
          </cell>
        </row>
        <row r="5762">
          <cell r="B5762" t="str">
            <v>Установка счетчиков (Куприна А.В.)</v>
          </cell>
          <cell r="C5762" t="str">
            <v>20.7500.184.23</v>
          </cell>
          <cell r="D5762" t="str">
            <v>IT.75.1629.489</v>
          </cell>
          <cell r="F5762" t="str">
            <v>8.2.1_0,4 кВ и ниже с ТТ_средства коммерческого учета электрической энергии (мощности) трехфазные прямого включения</v>
          </cell>
          <cell r="G5762">
            <v>2023</v>
          </cell>
          <cell r="H5762">
            <v>0.4</v>
          </cell>
          <cell r="I5762">
            <v>1</v>
          </cell>
        </row>
        <row r="5763">
          <cell r="B5763" t="str">
            <v>Установка счетчиков (Черепанов А.И.)</v>
          </cell>
          <cell r="C5763" t="str">
            <v>20.7500.2906.22</v>
          </cell>
          <cell r="D5763" t="str">
            <v>IT.75.1629.491</v>
          </cell>
          <cell r="F5763" t="str">
            <v>8.2.1_0,4 кВ и ниже с ТТ_средства коммерческого учета электрической энергии (мощности) трехфазные прямого включения</v>
          </cell>
          <cell r="G5763">
            <v>2023</v>
          </cell>
          <cell r="H5763">
            <v>0.4</v>
          </cell>
          <cell r="I5763">
            <v>1</v>
          </cell>
        </row>
        <row r="5764">
          <cell r="B5764" t="str">
            <v>Установка счетчиков (Сухотерин С.И.)</v>
          </cell>
          <cell r="C5764" t="str">
            <v>20.7500.2945.22</v>
          </cell>
          <cell r="D5764" t="str">
            <v>IT.75.1629.492</v>
          </cell>
          <cell r="F5764" t="str">
            <v>8.2.1_0,4 кВ и ниже с ТТ_средства коммерческого учета электрической энергии (мощности) трехфазные прямого включения</v>
          </cell>
          <cell r="G5764">
            <v>2023</v>
          </cell>
          <cell r="H5764">
            <v>0.4</v>
          </cell>
          <cell r="I5764">
            <v>1</v>
          </cell>
        </row>
        <row r="5765">
          <cell r="B5765" t="str">
            <v>Установка счетчиков (Васильев А.А.)</v>
          </cell>
          <cell r="C5765" t="str">
            <v>20.7500.3751.22</v>
          </cell>
          <cell r="D5765" t="str">
            <v>IT.75.1629.494</v>
          </cell>
          <cell r="F5765" t="str">
            <v>8.2.1_0,4 кВ и ниже с ТТ_средства коммерческого учета электрической энергии (мощности) трехфазные прямого включения</v>
          </cell>
          <cell r="G5765">
            <v>2023</v>
          </cell>
          <cell r="H5765">
            <v>0.4</v>
          </cell>
          <cell r="I5765">
            <v>1</v>
          </cell>
        </row>
        <row r="5766">
          <cell r="B5766" t="str">
            <v>Установка счетчиков (Попова В.В.)</v>
          </cell>
          <cell r="C5766" t="str">
            <v>20.7500.711.23</v>
          </cell>
          <cell r="D5766" t="str">
            <v>IT.75.1629.503</v>
          </cell>
          <cell r="F5766" t="str">
            <v>8.2.1_0,4 кВ и ниже с ТТ_средства коммерческого учета электрической энергии (мощности) трехфазные прямого включения</v>
          </cell>
          <cell r="G5766">
            <v>2023</v>
          </cell>
          <cell r="H5766">
            <v>0.4</v>
          </cell>
          <cell r="I5766">
            <v>1</v>
          </cell>
        </row>
        <row r="5767">
          <cell r="B5767" t="str">
            <v>Установка счетчиков (Семёнов Д.В.)</v>
          </cell>
          <cell r="C5767" t="str">
            <v>20.7500.2660.23</v>
          </cell>
          <cell r="D5767" t="str">
            <v>IT.75.1629.504</v>
          </cell>
          <cell r="F5767" t="str">
            <v>8.2.1_0,4 кВ и ниже с ТТ_средства коммерческого учета электрической энергии (мощности) трехфазные прямого включения</v>
          </cell>
          <cell r="G5767">
            <v>2023</v>
          </cell>
          <cell r="H5767">
            <v>0.4</v>
          </cell>
          <cell r="I5767">
            <v>1</v>
          </cell>
        </row>
        <row r="5768">
          <cell r="B5768" t="str">
            <v>Установка счетчиков (ГУЗ "Красночикойска</v>
          </cell>
          <cell r="C5768" t="str">
            <v>20.7500.2672.23</v>
          </cell>
          <cell r="D5768" t="str">
            <v>IT.75.1629.505</v>
          </cell>
          <cell r="F5768" t="str">
            <v>8.2.1_0,4 кВ и ниже с ТТ_средства коммерческого учета электрической энергии (мощности) трехфазные прямого включения</v>
          </cell>
          <cell r="G5768">
            <v>2023</v>
          </cell>
          <cell r="H5768">
            <v>0.4</v>
          </cell>
          <cell r="I5768">
            <v>1</v>
          </cell>
        </row>
        <row r="5769">
          <cell r="B5769" t="str">
            <v>Установка счетчиков (Щелкунов И.А.)</v>
          </cell>
          <cell r="C5769" t="str">
            <v>20.7500.67.23</v>
          </cell>
          <cell r="D5769" t="str">
            <v>IT.75.1629.510</v>
          </cell>
          <cell r="F5769" t="str">
            <v>8.2.1_0,4 кВ и ниже с ТТ_средства коммерческого учета электрической энергии (мощности) трехфазные прямого включения</v>
          </cell>
          <cell r="G5769">
            <v>2023</v>
          </cell>
          <cell r="H5769">
            <v>0.4</v>
          </cell>
          <cell r="I5769">
            <v>1</v>
          </cell>
        </row>
        <row r="5770">
          <cell r="B5770" t="str">
            <v>Установка счетчиков (АДМИНИСТРАЦИЯ ГОРОД</v>
          </cell>
          <cell r="C5770" t="str">
            <v>20.7500.2359.23</v>
          </cell>
          <cell r="D5770" t="str">
            <v>IT.75.1629.511</v>
          </cell>
          <cell r="F5770" t="str">
            <v>8.2.1_0,4 кВ и ниже с ТТ_средства коммерческого учета электрической энергии (мощности) трехфазные прямого включения</v>
          </cell>
          <cell r="G5770">
            <v>2023</v>
          </cell>
          <cell r="H5770">
            <v>0.4</v>
          </cell>
          <cell r="I5770">
            <v>1</v>
          </cell>
        </row>
        <row r="5771">
          <cell r="B5771" t="str">
            <v>Установка счетчиков (Коноплева Е.Г.)</v>
          </cell>
          <cell r="C5771" t="str">
            <v>20.7500.391.23</v>
          </cell>
          <cell r="D5771" t="str">
            <v>IT.75.1629.513</v>
          </cell>
          <cell r="F5771" t="str">
            <v>8.2.1_0,4 кВ и ниже с ТТ_средства коммерческого учета электрической энергии (мощности) трехфазные прямого включения</v>
          </cell>
          <cell r="G5771">
            <v>2023</v>
          </cell>
          <cell r="H5771">
            <v>0.4</v>
          </cell>
          <cell r="I5771">
            <v>1</v>
          </cell>
        </row>
        <row r="5772">
          <cell r="B5772" t="str">
            <v>Установка счетчиков (Ширунов А.О.)</v>
          </cell>
          <cell r="C5772" t="str">
            <v>20.7500.4292.22</v>
          </cell>
          <cell r="D5772" t="str">
            <v>IT.75.1629.514</v>
          </cell>
          <cell r="F5772" t="str">
            <v>8.2.1_0,4 кВ и ниже с ТТ_средства коммерческого учета электрической энергии (мощности) трехфазные прямого включения</v>
          </cell>
          <cell r="G5772">
            <v>2023</v>
          </cell>
          <cell r="H5772">
            <v>0.4</v>
          </cell>
          <cell r="I5772">
            <v>1</v>
          </cell>
        </row>
        <row r="5773">
          <cell r="B5773" t="str">
            <v>Установка счетчиков (Просвирин В.Н.)</v>
          </cell>
          <cell r="C5773" t="str">
            <v>20.7500.1576.23</v>
          </cell>
          <cell r="D5773" t="str">
            <v>IT.75.1629.515</v>
          </cell>
          <cell r="F5773" t="str">
            <v>8.2.1_0,4 кВ и ниже с ТТ_средства коммерческого учета электрической энергии (мощности) трехфазные прямого включения</v>
          </cell>
          <cell r="G5773">
            <v>2023</v>
          </cell>
          <cell r="H5773">
            <v>0.4</v>
          </cell>
          <cell r="I5773">
            <v>1</v>
          </cell>
        </row>
        <row r="5774">
          <cell r="B5774" t="str">
            <v>Установка счетчиков (Деменский А.В.)</v>
          </cell>
          <cell r="C5774" t="str">
            <v>20.7500.2844.22</v>
          </cell>
          <cell r="D5774" t="str">
            <v>IT.75.1629.516</v>
          </cell>
          <cell r="F5774" t="str">
            <v>8.2.1_0,4 кВ и ниже с ТТ_средства коммерческого учета электрической энергии (мощности) трехфазные прямого включения</v>
          </cell>
          <cell r="G5774">
            <v>2023</v>
          </cell>
          <cell r="H5774">
            <v>0.4</v>
          </cell>
          <cell r="I5774">
            <v>1</v>
          </cell>
        </row>
        <row r="5775">
          <cell r="B5775" t="str">
            <v>Установка счетчиков (ИП Лисичников А.С.)</v>
          </cell>
          <cell r="C5775" t="str">
            <v>20.7500.800.23</v>
          </cell>
          <cell r="D5775" t="str">
            <v>IT.75.1629.518</v>
          </cell>
          <cell r="F5775" t="str">
            <v>8.2.1_0,4 кВ и ниже с ТТ_средства коммерческого учета электрической энергии (мощности) трехфазные прямого включения</v>
          </cell>
          <cell r="G5775">
            <v>2023</v>
          </cell>
          <cell r="H5775">
            <v>0.4</v>
          </cell>
          <cell r="I5775">
            <v>1</v>
          </cell>
        </row>
        <row r="5776">
          <cell r="B5776" t="str">
            <v>Установка счетчиков (Борлоев Э.А.)</v>
          </cell>
          <cell r="C5776" t="str">
            <v>20.7500.3032.23</v>
          </cell>
          <cell r="D5776" t="str">
            <v>IT.75.1629.550</v>
          </cell>
          <cell r="F5776" t="str">
            <v>8.2.1_0,4 кВ и ниже с ТТ_средства коммерческого учета электрической энергии (мощности) трехфазные прямого включения</v>
          </cell>
          <cell r="G5776">
            <v>2023</v>
          </cell>
          <cell r="H5776">
            <v>0.4</v>
          </cell>
          <cell r="I5776">
            <v>1</v>
          </cell>
        </row>
        <row r="5777">
          <cell r="B5777" t="str">
            <v>Установка счетчиков (Туркин А.А.)</v>
          </cell>
          <cell r="C5777" t="str">
            <v>20.7500.2728.23</v>
          </cell>
          <cell r="D5777" t="str">
            <v>IT.75.1629.554</v>
          </cell>
          <cell r="F5777" t="str">
            <v>8.2.1_0,4 кВ и ниже с ТТ_средства коммерческого учета электрической энергии (мощности) трехфазные прямого включения</v>
          </cell>
          <cell r="G5777">
            <v>2023</v>
          </cell>
          <cell r="H5777">
            <v>0.4</v>
          </cell>
          <cell r="I5777">
            <v>1</v>
          </cell>
        </row>
        <row r="5778">
          <cell r="B5778" t="str">
            <v>Установка счетчиков (Голикова Е.С.)</v>
          </cell>
          <cell r="C5778" t="str">
            <v>20.7500.3614.22</v>
          </cell>
          <cell r="D5778" t="str">
            <v>IT.75.1629.555</v>
          </cell>
          <cell r="F5778" t="str">
            <v>8.2.1_0,4 кВ и ниже с ТТ_средства коммерческого учета электрической энергии (мощности) трехфазные прямого включения</v>
          </cell>
          <cell r="G5778">
            <v>2023</v>
          </cell>
          <cell r="H5778">
            <v>0.4</v>
          </cell>
          <cell r="I5778">
            <v>1</v>
          </cell>
        </row>
        <row r="5779">
          <cell r="B5779" t="str">
            <v>Установка счетчиков (Грузинцева Л.А.)</v>
          </cell>
          <cell r="C5779" t="str">
            <v>20.7500.1936.23</v>
          </cell>
          <cell r="D5779" t="str">
            <v>IT.75.1629.556</v>
          </cell>
          <cell r="F5779" t="str">
            <v>8.2.1_0,4 кВ и ниже с ТТ_средства коммерческого учета электрической энергии (мощности) трехфазные прямого включения</v>
          </cell>
          <cell r="G5779">
            <v>2023</v>
          </cell>
          <cell r="H5779">
            <v>0.4</v>
          </cell>
          <cell r="I5779">
            <v>1</v>
          </cell>
        </row>
        <row r="5780">
          <cell r="B5780" t="str">
            <v>Установка счетчиков (Верхотурова Л.И.)</v>
          </cell>
          <cell r="C5780" t="str">
            <v>20.7500.2666.23</v>
          </cell>
          <cell r="D5780" t="str">
            <v>IT.75.1629.558</v>
          </cell>
          <cell r="F5780" t="str">
            <v>8.2.1_0,4 кВ и ниже с ТТ_средства коммерческого учета электрической энергии (мощности) трехфазные прямого включения</v>
          </cell>
          <cell r="G5780">
            <v>2023</v>
          </cell>
          <cell r="H5780">
            <v>0.4</v>
          </cell>
          <cell r="I5780">
            <v>1</v>
          </cell>
        </row>
        <row r="5781">
          <cell r="B5781" t="str">
            <v>Установка счетчиков (Буторин А.В.)</v>
          </cell>
          <cell r="C5781" t="str">
            <v>20.7500.2697.23</v>
          </cell>
          <cell r="D5781" t="str">
            <v>IT.75.1629.559</v>
          </cell>
          <cell r="F5781" t="str">
            <v>8.2.1_0,4 кВ и ниже с ТТ_средства коммерческого учета электрической энергии (мощности) трехфазные прямого включения</v>
          </cell>
          <cell r="G5781">
            <v>2023</v>
          </cell>
          <cell r="H5781">
            <v>0.4</v>
          </cell>
          <cell r="I5781">
            <v>1</v>
          </cell>
        </row>
        <row r="5782">
          <cell r="B5782" t="str">
            <v>Установка счетчиков (Зверев К.А.)</v>
          </cell>
          <cell r="C5782" t="str">
            <v>20.7500.2095.23</v>
          </cell>
          <cell r="D5782" t="str">
            <v>IT.75.1629.560</v>
          </cell>
          <cell r="F5782" t="str">
            <v>8.2.1_0,4 кВ и ниже с ТТ_средства коммерческого учета электрической энергии (мощности) трехфазные прямого включения</v>
          </cell>
          <cell r="G5782">
            <v>2023</v>
          </cell>
          <cell r="H5782">
            <v>0.4</v>
          </cell>
          <cell r="I5782">
            <v>1</v>
          </cell>
        </row>
        <row r="5783">
          <cell r="B5783" t="str">
            <v>Установка счетчиков (Леонов А.Ю.)</v>
          </cell>
          <cell r="C5783" t="str">
            <v>20.7500.2372.23</v>
          </cell>
          <cell r="D5783" t="str">
            <v>IT.75.1629.561</v>
          </cell>
          <cell r="F5783" t="str">
            <v>8.2.1_0,4 кВ и ниже с ТТ_средства коммерческого учета электрической энергии (мощности) трехфазные прямого включения</v>
          </cell>
          <cell r="G5783">
            <v>2023</v>
          </cell>
          <cell r="H5783">
            <v>0.4</v>
          </cell>
          <cell r="I5783">
            <v>1</v>
          </cell>
        </row>
        <row r="5784">
          <cell r="B5784" t="str">
            <v>Установка счетчиков (Горбань С.А.)</v>
          </cell>
          <cell r="C5784" t="str">
            <v>20.7500.491.23</v>
          </cell>
          <cell r="D5784" t="str">
            <v>IT.75.1629.562</v>
          </cell>
          <cell r="F5784" t="str">
            <v>8.2.1_0,4 кВ и ниже с ТТ_средства коммерческого учета электрической энергии (мощности) трехфазные прямого включения</v>
          </cell>
          <cell r="G5784">
            <v>2023</v>
          </cell>
          <cell r="H5784">
            <v>0.4</v>
          </cell>
          <cell r="I5784">
            <v>1</v>
          </cell>
        </row>
        <row r="5785">
          <cell r="B5785" t="str">
            <v>Установка счетчиков (Карпов С.В.)</v>
          </cell>
          <cell r="C5785" t="str">
            <v>20.7500.887.23</v>
          </cell>
          <cell r="D5785" t="str">
            <v>IT.75.1629.563</v>
          </cell>
          <cell r="F5785" t="str">
            <v>8.2.1_0,4 кВ и ниже с ТТ_средства коммерческого учета электрической энергии (мощности) трехфазные прямого включения</v>
          </cell>
          <cell r="G5785">
            <v>2023</v>
          </cell>
          <cell r="H5785">
            <v>0.4</v>
          </cell>
          <cell r="I5785">
            <v>1</v>
          </cell>
        </row>
        <row r="5786">
          <cell r="B5786" t="str">
            <v>Установка счетчиков (Ваховский А.Г.)</v>
          </cell>
          <cell r="C5786" t="str">
            <v>20.7500.2578.23</v>
          </cell>
          <cell r="D5786" t="str">
            <v>IT.75.1629.564</v>
          </cell>
          <cell r="F5786" t="str">
            <v>8.2.1_0,4 кВ и ниже с ТТ_средства коммерческого учета электрической энергии (мощности) трехфазные прямого включения</v>
          </cell>
          <cell r="G5786">
            <v>2023</v>
          </cell>
          <cell r="H5786">
            <v>0.4</v>
          </cell>
          <cell r="I5786">
            <v>1</v>
          </cell>
        </row>
        <row r="5787">
          <cell r="B5787" t="str">
            <v>Установка счетчиков (Богонос А.С.)</v>
          </cell>
          <cell r="C5787" t="str">
            <v>20.7500.1076.23</v>
          </cell>
          <cell r="D5787" t="str">
            <v>IT.75.1629.565</v>
          </cell>
          <cell r="F5787" t="str">
            <v>8.2.1_0,4 кВ и ниже с ТТ_средства коммерческого учета электрической энергии (мощности) трехфазные прямого включения</v>
          </cell>
          <cell r="G5787">
            <v>2023</v>
          </cell>
          <cell r="H5787">
            <v>0.4</v>
          </cell>
          <cell r="I5787">
            <v>1</v>
          </cell>
        </row>
        <row r="5788">
          <cell r="B5788" t="str">
            <v>Установка счетчиков (Багина О.В.)</v>
          </cell>
          <cell r="C5788" t="str">
            <v>20.7500.2678.23</v>
          </cell>
          <cell r="D5788" t="str">
            <v>IT.75.1629.566</v>
          </cell>
          <cell r="F5788" t="str">
            <v>8.2.1_0,4 кВ и ниже с ТТ_средства коммерческого учета электрической энергии (мощности) трехфазные прямого включения</v>
          </cell>
          <cell r="G5788">
            <v>2023</v>
          </cell>
          <cell r="H5788">
            <v>0.4</v>
          </cell>
          <cell r="I5788">
            <v>1</v>
          </cell>
        </row>
        <row r="5789">
          <cell r="B5789" t="str">
            <v>Установка счетчиков (Кулигин А.В.)</v>
          </cell>
          <cell r="C5789" t="str">
            <v>20.7500.2631.23</v>
          </cell>
          <cell r="D5789" t="str">
            <v>IT.75.1629.567</v>
          </cell>
          <cell r="F5789" t="str">
            <v>8.2.1_0,4 кВ и ниже с ТТ_средства коммерческого учета электрической энергии (мощности) трехфазные прямого включения</v>
          </cell>
          <cell r="G5789">
            <v>2023</v>
          </cell>
          <cell r="H5789">
            <v>0.4</v>
          </cell>
          <cell r="I5789">
            <v>1</v>
          </cell>
        </row>
        <row r="5790">
          <cell r="B5790" t="str">
            <v>Установка счетчиков (Гашкова В.И.)</v>
          </cell>
          <cell r="C5790" t="str">
            <v>20.7500.2429.23</v>
          </cell>
          <cell r="D5790" t="str">
            <v>IT.75.1629.568</v>
          </cell>
          <cell r="F5790" t="str">
            <v>8.2.1_0,4 кВ и ниже с ТТ_средства коммерческого учета электрической энергии (мощности) трехфазные прямого включения</v>
          </cell>
          <cell r="G5790">
            <v>2023</v>
          </cell>
          <cell r="H5790">
            <v>0.4</v>
          </cell>
          <cell r="I5790">
            <v>1</v>
          </cell>
        </row>
        <row r="5791">
          <cell r="B5791" t="str">
            <v>Установка счетчиков (Албитова И.Г.)</v>
          </cell>
          <cell r="C5791" t="str">
            <v>20.7500.2018.23</v>
          </cell>
          <cell r="D5791" t="str">
            <v>IT.75.1629.569</v>
          </cell>
          <cell r="F5791" t="str">
            <v>8.2.1_0,4 кВ и ниже с ТТ_средства коммерческого учета электрической энергии (мощности) трехфазные прямого включения</v>
          </cell>
          <cell r="G5791">
            <v>2023</v>
          </cell>
          <cell r="H5791">
            <v>0.4</v>
          </cell>
          <cell r="I5791">
            <v>1</v>
          </cell>
        </row>
        <row r="5792">
          <cell r="B5792" t="str">
            <v>Установка счетчиков (Баженова Р.И.)</v>
          </cell>
          <cell r="C5792" t="str">
            <v>20.7500.1385.23</v>
          </cell>
          <cell r="D5792" t="str">
            <v>IT.75.1629.570</v>
          </cell>
          <cell r="F5792" t="str">
            <v>8.2.1_0,4 кВ и ниже с ТТ_средства коммерческого учета электрической энергии (мощности) трехфазные прямого включения</v>
          </cell>
          <cell r="G5792">
            <v>2023</v>
          </cell>
          <cell r="H5792">
            <v>0.4</v>
          </cell>
          <cell r="I5792">
            <v>1</v>
          </cell>
        </row>
        <row r="5793">
          <cell r="B5793" t="str">
            <v>Установка счетчиков (Москвитина Д.И.)</v>
          </cell>
          <cell r="C5793" t="str">
            <v>20.7500.3191.22</v>
          </cell>
          <cell r="D5793" t="str">
            <v>IT.75.1629.571</v>
          </cell>
          <cell r="F5793" t="str">
            <v>8.2.1_0,4 кВ и ниже с ТТ_средства коммерческого учета электрической энергии (мощности) трехфазные прямого включения</v>
          </cell>
          <cell r="G5793">
            <v>2023</v>
          </cell>
          <cell r="H5793">
            <v>0.4</v>
          </cell>
          <cell r="I5793">
            <v>1</v>
          </cell>
        </row>
        <row r="5794">
          <cell r="B5794" t="str">
            <v>Установка счетчиков (Артамонова Е.А.)</v>
          </cell>
          <cell r="C5794" t="str">
            <v>20.7500.1834.23</v>
          </cell>
          <cell r="D5794" t="str">
            <v>IT.75.1629.572</v>
          </cell>
          <cell r="F5794" t="str">
            <v>8.2.1_0,4 кВ и ниже с ТТ_средства коммерческого учета электрической энергии (мощности) трехфазные прямого включения</v>
          </cell>
          <cell r="G5794">
            <v>2023</v>
          </cell>
          <cell r="H5794">
            <v>0.4</v>
          </cell>
          <cell r="I5794">
            <v>1</v>
          </cell>
        </row>
        <row r="5795">
          <cell r="B5795" t="str">
            <v>Установка счетчиков (Гантимурова Н.Н.)</v>
          </cell>
          <cell r="C5795" t="str">
            <v>20.7500.2479.23</v>
          </cell>
          <cell r="D5795" t="str">
            <v>IT.75.1629.573</v>
          </cell>
          <cell r="F5795" t="str">
            <v>8.2.1_0,4 кВ и ниже с ТТ_средства коммерческого учета электрической энергии (мощности) трехфазные прямого включения</v>
          </cell>
          <cell r="G5795">
            <v>2023</v>
          </cell>
          <cell r="H5795">
            <v>0.4</v>
          </cell>
          <cell r="I5795">
            <v>1</v>
          </cell>
        </row>
        <row r="5796">
          <cell r="B5796" t="str">
            <v>Установка счетчиков (Бессонова Ю.В.)</v>
          </cell>
          <cell r="C5796" t="str">
            <v>20.7500.3354.22</v>
          </cell>
          <cell r="D5796" t="str">
            <v>IT.75.1629.574</v>
          </cell>
          <cell r="F5796" t="str">
            <v>8.2.1_0,4 кВ и ниже с ТТ_средства коммерческого учета электрической энергии (мощности) трехфазные прямого включения</v>
          </cell>
          <cell r="G5796">
            <v>2023</v>
          </cell>
          <cell r="H5796">
            <v>0.4</v>
          </cell>
          <cell r="I5796">
            <v>1</v>
          </cell>
        </row>
        <row r="5797">
          <cell r="B5797" t="str">
            <v>Установка счетчиков (Гончиков Д.Ц.)</v>
          </cell>
          <cell r="C5797" t="str">
            <v>20.7500.3497.22</v>
          </cell>
          <cell r="D5797" t="str">
            <v>IT.75.1629.575</v>
          </cell>
          <cell r="F5797" t="str">
            <v>8.2.1_0,4 кВ и ниже с ТТ_средства коммерческого учета электрической энергии (мощности) трехфазные прямого включения</v>
          </cell>
          <cell r="G5797">
            <v>2023</v>
          </cell>
          <cell r="H5797">
            <v>0.4</v>
          </cell>
          <cell r="I5797">
            <v>1</v>
          </cell>
        </row>
        <row r="5798">
          <cell r="B5798" t="str">
            <v>Установка счетчиков (Золотухин А.К.)</v>
          </cell>
          <cell r="C5798" t="str">
            <v>20.7500.2476.23</v>
          </cell>
          <cell r="D5798" t="str">
            <v>IT.75.1629.576</v>
          </cell>
          <cell r="F5798" t="str">
            <v>8.2.1_0,4 кВ и ниже с ТТ_средства коммерческого учета электрической энергии (мощности) трехфазные прямого включения</v>
          </cell>
          <cell r="G5798">
            <v>2023</v>
          </cell>
          <cell r="H5798">
            <v>0.4</v>
          </cell>
          <cell r="I5798">
            <v>1</v>
          </cell>
        </row>
        <row r="5799">
          <cell r="B5799" t="str">
            <v>Установка счетчиков (Дружинин А.Е.)</v>
          </cell>
          <cell r="C5799" t="str">
            <v>20.7500.2236.23</v>
          </cell>
          <cell r="D5799" t="str">
            <v>IT.75.1629.577</v>
          </cell>
          <cell r="F5799" t="str">
            <v>8.2.1_0,4 кВ и ниже с ТТ_средства коммерческого учета электрической энергии (мощности) трехфазные прямого включения</v>
          </cell>
          <cell r="G5799">
            <v>2023</v>
          </cell>
          <cell r="H5799">
            <v>0.4</v>
          </cell>
          <cell r="I5799">
            <v>1</v>
          </cell>
        </row>
        <row r="5800">
          <cell r="B5800" t="str">
            <v>Установка счетчиков (Лапырь Д.В.)</v>
          </cell>
          <cell r="C5800" t="str">
            <v>20.7500.2792.23</v>
          </cell>
          <cell r="D5800" t="str">
            <v>IT.75.1629.578</v>
          </cell>
          <cell r="F5800" t="str">
            <v>8.2.1_0,4 кВ и ниже с ТТ_средства коммерческого учета электрической энергии (мощности) трехфазные прямого включения</v>
          </cell>
          <cell r="G5800">
            <v>2023</v>
          </cell>
          <cell r="H5800">
            <v>0.4</v>
          </cell>
          <cell r="I5800">
            <v>1</v>
          </cell>
        </row>
        <row r="5801">
          <cell r="B5801" t="str">
            <v>Установка счетчиков (ПАО "МТС")</v>
          </cell>
          <cell r="C5801" t="str">
            <v>20.7500.1170.23</v>
          </cell>
          <cell r="D5801" t="str">
            <v>IT.75.1629.609</v>
          </cell>
          <cell r="F5801" t="str">
            <v>8.2.1_0,4 кВ и ниже с ТТ_средства коммерческого учета электрической энергии (мощности) трехфазные прямого включения</v>
          </cell>
          <cell r="G5801">
            <v>2023</v>
          </cell>
          <cell r="H5801">
            <v>0.4</v>
          </cell>
          <cell r="I5801">
            <v>1</v>
          </cell>
        </row>
        <row r="5802">
          <cell r="B5802" t="str">
            <v>Установка счетчиков (Выскубова О.В.)</v>
          </cell>
          <cell r="C5802" t="str">
            <v>20.7500.1494.23</v>
          </cell>
          <cell r="D5802" t="str">
            <v>IT.75.1629.610</v>
          </cell>
          <cell r="F5802" t="str">
            <v>8.2.1_0,4 кВ и ниже с ТТ_средства коммерческого учета электрической энергии (мощности) трехфазные прямого включения</v>
          </cell>
          <cell r="G5802">
            <v>2023</v>
          </cell>
          <cell r="H5802">
            <v>0.4</v>
          </cell>
          <cell r="I5802">
            <v>1</v>
          </cell>
        </row>
        <row r="5803">
          <cell r="B5803" t="str">
            <v>Установка счетчиков (Цыренова Б.М.)</v>
          </cell>
          <cell r="C5803" t="str">
            <v>20.7500.1530.23</v>
          </cell>
          <cell r="D5803" t="str">
            <v>IT.75.1629.611</v>
          </cell>
          <cell r="F5803" t="str">
            <v>8.2.1_0,4 кВ и ниже с ТТ_средства коммерческого учета электрической энергии (мощности) трехфазные прямого включения</v>
          </cell>
          <cell r="G5803">
            <v>2023</v>
          </cell>
          <cell r="H5803">
            <v>0.4</v>
          </cell>
          <cell r="I5803">
            <v>1</v>
          </cell>
        </row>
        <row r="5804">
          <cell r="B5804" t="str">
            <v>Установка счетчиков (Галсанов Ц.В.)</v>
          </cell>
          <cell r="C5804" t="str">
            <v>20.7500.1502.23</v>
          </cell>
          <cell r="D5804" t="str">
            <v>IT.75.1629.612</v>
          </cell>
          <cell r="F5804" t="str">
            <v>8.2.1_0,4 кВ и ниже с ТТ_средства коммерческого учета электрической энергии (мощности) трехфазные прямого включения</v>
          </cell>
          <cell r="G5804">
            <v>2023</v>
          </cell>
          <cell r="H5804">
            <v>0.4</v>
          </cell>
          <cell r="I5804">
            <v>1</v>
          </cell>
        </row>
        <row r="5805">
          <cell r="B5805" t="str">
            <v>Установка счетчиков (Погодина Н.В.)</v>
          </cell>
          <cell r="C5805" t="str">
            <v>20.7500.1548.23</v>
          </cell>
          <cell r="D5805" t="str">
            <v>IT.75.1629.613</v>
          </cell>
          <cell r="F5805" t="str">
            <v>8.2.1_0,4 кВ и ниже с ТТ_средства коммерческого учета электрической энергии (мощности) трехфазные прямого включения</v>
          </cell>
          <cell r="G5805">
            <v>2023</v>
          </cell>
          <cell r="H5805">
            <v>0.4</v>
          </cell>
          <cell r="I5805">
            <v>1</v>
          </cell>
        </row>
        <row r="5806">
          <cell r="B5806" t="str">
            <v>Установка счетчиков (Беляев В.Н.)</v>
          </cell>
          <cell r="C5806" t="str">
            <v>20.7500.1538.23</v>
          </cell>
          <cell r="D5806" t="str">
            <v>IT.75.1629.614</v>
          </cell>
          <cell r="F5806" t="str">
            <v>8.2.1_0,4 кВ и ниже с ТТ_средства коммерческого учета электрической энергии (мощности) трехфазные прямого включения</v>
          </cell>
          <cell r="G5806">
            <v>2023</v>
          </cell>
          <cell r="H5806">
            <v>0.4</v>
          </cell>
          <cell r="I5806">
            <v>1</v>
          </cell>
        </row>
        <row r="5807">
          <cell r="B5807" t="str">
            <v>Установка счетчиков (Тарханов Е.Г.)</v>
          </cell>
          <cell r="C5807" t="str">
            <v>20.7500.1598.23</v>
          </cell>
          <cell r="D5807" t="str">
            <v>IT.75.1629.615</v>
          </cell>
          <cell r="F5807" t="str">
            <v>8.2.1_0,4 кВ и ниже с ТТ_средства коммерческого учета электрической энергии (мощности) трехфазные прямого включения</v>
          </cell>
          <cell r="G5807">
            <v>2023</v>
          </cell>
          <cell r="H5807">
            <v>0.4</v>
          </cell>
          <cell r="I5807">
            <v>1</v>
          </cell>
        </row>
        <row r="5808">
          <cell r="B5808" t="str">
            <v>Установка счетчиков (Паэта С.И.)</v>
          </cell>
          <cell r="C5808" t="str">
            <v>20.7500.1660.23</v>
          </cell>
          <cell r="D5808" t="str">
            <v>IT.75.1629.616</v>
          </cell>
          <cell r="F5808" t="str">
            <v>8.2.1_0,4 кВ и ниже с ТТ_средства коммерческого учета электрической энергии (мощности) трехфазные прямого включения</v>
          </cell>
          <cell r="G5808">
            <v>2023</v>
          </cell>
          <cell r="H5808">
            <v>0.4</v>
          </cell>
          <cell r="I5808">
            <v>1</v>
          </cell>
        </row>
        <row r="5809">
          <cell r="B5809" t="str">
            <v>Установка счетчиков (Криничный К.А.)</v>
          </cell>
          <cell r="C5809" t="str">
            <v>20.7500.1589.23</v>
          </cell>
          <cell r="D5809" t="str">
            <v>IT.75.1629.617</v>
          </cell>
          <cell r="F5809" t="str">
            <v>8.2.1_0,4 кВ и ниже с ТТ_средства коммерческого учета электрической энергии (мощности) трехфазные прямого включения</v>
          </cell>
          <cell r="G5809">
            <v>2023</v>
          </cell>
          <cell r="H5809">
            <v>0.4</v>
          </cell>
          <cell r="I5809">
            <v>1</v>
          </cell>
        </row>
        <row r="5810">
          <cell r="B5810" t="str">
            <v>Установка счетчиков (Башурова Г.Г.)</v>
          </cell>
          <cell r="C5810" t="str">
            <v>20.7500.1776.23</v>
          </cell>
          <cell r="D5810" t="str">
            <v>IT.75.1629.618</v>
          </cell>
          <cell r="F5810" t="str">
            <v>8.2.1_0,4 кВ и ниже с ТТ_средства коммерческого учета электрической энергии (мощности) трехфазные прямого включения</v>
          </cell>
          <cell r="G5810">
            <v>2023</v>
          </cell>
          <cell r="H5810">
            <v>0.4</v>
          </cell>
          <cell r="I5810">
            <v>1</v>
          </cell>
        </row>
        <row r="5811">
          <cell r="B5811" t="str">
            <v>Установка счетчиков (Смирнова А.С.)</v>
          </cell>
          <cell r="C5811" t="str">
            <v>20.7500.1693.23</v>
          </cell>
          <cell r="D5811" t="str">
            <v>IT.75.1629.619</v>
          </cell>
          <cell r="F5811" t="str">
            <v>8.2.1_0,4 кВ и ниже с ТТ_средства коммерческого учета электрической энергии (мощности) трехфазные прямого включения</v>
          </cell>
          <cell r="G5811">
            <v>2023</v>
          </cell>
          <cell r="H5811">
            <v>0.4</v>
          </cell>
          <cell r="I5811">
            <v>1</v>
          </cell>
        </row>
        <row r="5812">
          <cell r="B5812" t="str">
            <v>Установка счетчиков (Дугарова Е.Г.)</v>
          </cell>
          <cell r="C5812" t="str">
            <v>20.7500.2819.23</v>
          </cell>
          <cell r="D5812" t="str">
            <v>IT.75.1629.621</v>
          </cell>
          <cell r="F5812" t="str">
            <v>8.2.1_0,4 кВ и ниже с ТТ_средства коммерческого учета электрической энергии (мощности) трехфазные прямого включения</v>
          </cell>
          <cell r="G5812">
            <v>2023</v>
          </cell>
          <cell r="H5812">
            <v>0.4</v>
          </cell>
          <cell r="I5812">
            <v>1</v>
          </cell>
        </row>
        <row r="5813">
          <cell r="B5813" t="str">
            <v>Установка счетчиков (Зайцев А.Н.)</v>
          </cell>
          <cell r="C5813" t="str">
            <v>20.7500.2811.23</v>
          </cell>
          <cell r="D5813" t="str">
            <v>IT.75.1629.622</v>
          </cell>
          <cell r="F5813" t="str">
            <v>8.2.1_0,4 кВ и ниже с ТТ_средства коммерческого учета электрической энергии (мощности) трехфазные прямого включения</v>
          </cell>
          <cell r="G5813">
            <v>2023</v>
          </cell>
          <cell r="H5813">
            <v>0.4</v>
          </cell>
          <cell r="I5813">
            <v>1</v>
          </cell>
        </row>
        <row r="5814">
          <cell r="B5814" t="str">
            <v>Установка счетчиков (Шунько А.В.)</v>
          </cell>
          <cell r="C5814" t="str">
            <v>20.7500.2779.23</v>
          </cell>
          <cell r="D5814" t="str">
            <v>IT.75.1629.623</v>
          </cell>
          <cell r="F5814" t="str">
            <v>8.2.1_0,4 кВ и ниже с ТТ_средства коммерческого учета электрической энергии (мощности) трехфазные прямого включения</v>
          </cell>
          <cell r="G5814">
            <v>2023</v>
          </cell>
          <cell r="H5814">
            <v>0.4</v>
          </cell>
          <cell r="I5814">
            <v>1</v>
          </cell>
        </row>
        <row r="5815">
          <cell r="B5815" t="str">
            <v>Установка счетчиков (Диогенов А.К.)</v>
          </cell>
          <cell r="C5815" t="str">
            <v>20.7500.2620.23</v>
          </cell>
          <cell r="D5815" t="str">
            <v>IT.75.1629.624</v>
          </cell>
          <cell r="F5815" t="str">
            <v>8.2.1_0,4 кВ и ниже с ТТ_средства коммерческого учета электрической энергии (мощности) трехфазные прямого включения</v>
          </cell>
          <cell r="G5815">
            <v>2023</v>
          </cell>
          <cell r="H5815">
            <v>0.4</v>
          </cell>
          <cell r="I5815">
            <v>1</v>
          </cell>
        </row>
        <row r="5816">
          <cell r="B5816" t="str">
            <v>Установка счетчиков (Худякова А.С)</v>
          </cell>
          <cell r="C5816" t="str">
            <v>20.7500.2781.23</v>
          </cell>
          <cell r="D5816" t="str">
            <v>IT.75.1629.626</v>
          </cell>
          <cell r="F5816" t="str">
            <v>8.2.1_0,4 кВ и ниже с ТТ_средства коммерческого учета электрической энергии (мощности) трехфазные прямого включения</v>
          </cell>
          <cell r="G5816">
            <v>2023</v>
          </cell>
          <cell r="H5816">
            <v>0.4</v>
          </cell>
          <cell r="I5816">
            <v>1</v>
          </cell>
        </row>
        <row r="5817">
          <cell r="B5817" t="str">
            <v>Установка счетчиков (Абрамова О.Л.)</v>
          </cell>
          <cell r="C5817" t="str">
            <v>20.7500.3568.22</v>
          </cell>
          <cell r="D5817" t="str">
            <v>IT.75.1629.629</v>
          </cell>
          <cell r="F5817" t="str">
            <v>8.2.1_0,4 кВ и ниже с ТТ_средства коммерческого учета электрической энергии (мощности) трехфазные прямого включения</v>
          </cell>
          <cell r="G5817">
            <v>2023</v>
          </cell>
          <cell r="H5817">
            <v>0.4</v>
          </cell>
          <cell r="I5817">
            <v>1</v>
          </cell>
        </row>
        <row r="5818">
          <cell r="B5818" t="str">
            <v>Установка счетчиков (ГУЗ "Красночикойска</v>
          </cell>
          <cell r="C5818" t="str">
            <v>20.7500.2815.23</v>
          </cell>
          <cell r="D5818" t="str">
            <v>IT.75.1629.632</v>
          </cell>
          <cell r="F5818" t="str">
            <v>8.2.1_0,4 кВ и ниже с ТТ_средства коммерческого учета электрической энергии (мощности) трехфазные прямого включения</v>
          </cell>
          <cell r="G5818">
            <v>2023</v>
          </cell>
          <cell r="H5818">
            <v>0.4</v>
          </cell>
          <cell r="I5818">
            <v>1</v>
          </cell>
        </row>
        <row r="5819">
          <cell r="B5819" t="str">
            <v>Установка счетчиков (ПАО «МТС»)</v>
          </cell>
          <cell r="C5819" t="str">
            <v>20.7500.1940.23</v>
          </cell>
          <cell r="D5819" t="str">
            <v>IT.75.1629.633</v>
          </cell>
          <cell r="F5819" t="str">
            <v>8.2.1_0,4 кВ и ниже с ТТ_средства коммерческого учета электрической энергии (мощности) трехфазные прямого включения</v>
          </cell>
          <cell r="G5819">
            <v>2023</v>
          </cell>
          <cell r="H5819">
            <v>0.4</v>
          </cell>
          <cell r="I5819">
            <v>1</v>
          </cell>
        </row>
        <row r="5820">
          <cell r="B5820" t="str">
            <v>Установка счетчиков (ГАУЗ "Краевая больн</v>
          </cell>
          <cell r="C5820" t="str">
            <v>20.7500.2135.23</v>
          </cell>
          <cell r="D5820" t="str">
            <v>IT.75.1629.634</v>
          </cell>
          <cell r="F5820" t="str">
            <v>8.2.1_0,4 кВ и ниже с ТТ_средства коммерческого учета электрической энергии (мощности) трехфазные прямого включения</v>
          </cell>
          <cell r="G5820">
            <v>2023</v>
          </cell>
          <cell r="H5820">
            <v>0.4</v>
          </cell>
          <cell r="I5820">
            <v>1</v>
          </cell>
        </row>
        <row r="5821">
          <cell r="B5821" t="str">
            <v>Установка счетчиков (Морозов В.И.)</v>
          </cell>
          <cell r="C5821" t="str">
            <v>20.7500.859.23</v>
          </cell>
          <cell r="D5821" t="str">
            <v>IT.75.1629.635</v>
          </cell>
          <cell r="F5821" t="str">
            <v>8.2.1_0,4 кВ и ниже с ТТ_средства коммерческого учета электрической энергии (мощности) трехфазные прямого включения</v>
          </cell>
          <cell r="G5821">
            <v>2023</v>
          </cell>
          <cell r="H5821">
            <v>0.4</v>
          </cell>
          <cell r="I5821">
            <v>1</v>
          </cell>
        </row>
        <row r="5822">
          <cell r="B5822" t="str">
            <v>Установка счетчиков (Новосёлова Н.Ю.)</v>
          </cell>
          <cell r="C5822" t="str">
            <v>20.7500.2186.23</v>
          </cell>
          <cell r="D5822" t="str">
            <v>IT.75.1629.636</v>
          </cell>
          <cell r="F5822" t="str">
            <v>8.2.1_0,4 кВ и ниже с ТТ_средства коммерческого учета электрической энергии (мощности) трехфазные прямого включения</v>
          </cell>
          <cell r="G5822">
            <v>2023</v>
          </cell>
          <cell r="H5822">
            <v>0.4</v>
          </cell>
          <cell r="I5822">
            <v>1</v>
          </cell>
        </row>
        <row r="5823">
          <cell r="B5823" t="str">
            <v>Установка счетчиков (Филиппов Д.Н.)</v>
          </cell>
          <cell r="C5823" t="str">
            <v>20.7500.2221.23</v>
          </cell>
          <cell r="D5823" t="str">
            <v>IT.75.1629.637</v>
          </cell>
          <cell r="F5823" t="str">
            <v>8.2.1_0,4 кВ и ниже с ТТ_средства коммерческого учета электрической энергии (мощности) трехфазные прямого включения</v>
          </cell>
          <cell r="G5823">
            <v>2023</v>
          </cell>
          <cell r="H5823">
            <v>0.4</v>
          </cell>
          <cell r="I5823">
            <v>1</v>
          </cell>
        </row>
        <row r="5824">
          <cell r="B5824" t="str">
            <v>Установка счетчиков (Чистяков С.В.)</v>
          </cell>
          <cell r="C5824" t="str">
            <v>20.7500.2430.23</v>
          </cell>
          <cell r="D5824" t="str">
            <v>IT.75.1629.640</v>
          </cell>
          <cell r="F5824" t="str">
            <v>8.2.1_0,4 кВ и ниже с ТТ_средства коммерческого учета электрической энергии (мощности) трехфазные прямого включения</v>
          </cell>
          <cell r="G5824">
            <v>2023</v>
          </cell>
          <cell r="H5824">
            <v>0.4</v>
          </cell>
          <cell r="I5824">
            <v>1</v>
          </cell>
        </row>
        <row r="5825">
          <cell r="B5825" t="str">
            <v>Установка счетчиков (Борисов О.И.)</v>
          </cell>
          <cell r="C5825" t="str">
            <v>20.7500.2576.23</v>
          </cell>
          <cell r="D5825" t="str">
            <v>IT.75.1629.642</v>
          </cell>
          <cell r="F5825" t="str">
            <v>8.2.1_0,4 кВ и ниже с ТТ_средства коммерческого учета электрической энергии (мощности) трехфазные прямого включения</v>
          </cell>
          <cell r="G5825">
            <v>2023</v>
          </cell>
          <cell r="H5825">
            <v>0.4</v>
          </cell>
          <cell r="I5825">
            <v>1</v>
          </cell>
        </row>
        <row r="5826">
          <cell r="B5826" t="str">
            <v>Установка счетчиков (Колотовкин В.Г.)</v>
          </cell>
          <cell r="C5826" t="str">
            <v>20.7500.2352.23</v>
          </cell>
          <cell r="D5826" t="str">
            <v>IT.75.1629.643</v>
          </cell>
          <cell r="F5826" t="str">
            <v>8.2.1_0,4 кВ и ниже с ТТ_средства коммерческого учета электрической энергии (мощности) трехфазные прямого включения</v>
          </cell>
          <cell r="G5826">
            <v>2023</v>
          </cell>
          <cell r="H5826">
            <v>0.4</v>
          </cell>
          <cell r="I5826">
            <v>1</v>
          </cell>
        </row>
        <row r="5827">
          <cell r="B5827" t="str">
            <v>Установка счетчиков (Забродин А.а.)</v>
          </cell>
          <cell r="C5827" t="str">
            <v>20.7500.1867.23</v>
          </cell>
          <cell r="D5827" t="str">
            <v>IT.75.1629.645</v>
          </cell>
          <cell r="F5827" t="str">
            <v>8.2.1_0,4 кВ и ниже с ТТ_средства коммерческого учета электрической энергии (мощности) трехфазные прямого включения</v>
          </cell>
          <cell r="G5827">
            <v>2023</v>
          </cell>
          <cell r="H5827">
            <v>0.4</v>
          </cell>
          <cell r="I5827">
            <v>1</v>
          </cell>
        </row>
        <row r="5828">
          <cell r="B5828" t="str">
            <v>Установка счетчиков (Константинова В.Н.)</v>
          </cell>
          <cell r="C5828" t="str">
            <v>20.7500.2574.23</v>
          </cell>
          <cell r="D5828" t="str">
            <v>IT.75.1629.648</v>
          </cell>
          <cell r="F5828" t="str">
            <v>8.2.1_0,4 кВ и ниже с ТТ_средства коммерческого учета электрической энергии (мощности) трехфазные прямого включения</v>
          </cell>
          <cell r="G5828">
            <v>2023</v>
          </cell>
          <cell r="H5828">
            <v>0.4</v>
          </cell>
          <cell r="I5828">
            <v>1</v>
          </cell>
        </row>
        <row r="5829">
          <cell r="B5829" t="str">
            <v>Установка счетчиков (Давыдов М.В.)</v>
          </cell>
          <cell r="C5829" t="str">
            <v>20.7500.4276.22</v>
          </cell>
          <cell r="D5829" t="str">
            <v>IT.75.1629.649</v>
          </cell>
          <cell r="F5829" t="str">
            <v>8.2.1_0,4 кВ и ниже с ТТ_средства коммерческого учета электрической энергии (мощности) трехфазные прямого включения</v>
          </cell>
          <cell r="G5829">
            <v>2023</v>
          </cell>
          <cell r="H5829">
            <v>0.4</v>
          </cell>
          <cell r="I5829">
            <v>1</v>
          </cell>
        </row>
        <row r="5830">
          <cell r="B5830" t="str">
            <v>Установка счетчиков (Больнов А.В.)</v>
          </cell>
          <cell r="C5830" t="str">
            <v>20.7500.2724.23</v>
          </cell>
          <cell r="D5830" t="str">
            <v>IT.75.1629.650</v>
          </cell>
          <cell r="F5830" t="str">
            <v>8.2.1_0,4 кВ и ниже с ТТ_средства коммерческого учета электрической энергии (мощности) трехфазные прямого включения</v>
          </cell>
          <cell r="G5830">
            <v>2023</v>
          </cell>
          <cell r="H5830">
            <v>0.4</v>
          </cell>
          <cell r="I5830">
            <v>1</v>
          </cell>
        </row>
        <row r="5831">
          <cell r="B5831" t="str">
            <v>Установка счетчиков (Измалкова Е.И.)</v>
          </cell>
          <cell r="C5831" t="str">
            <v>20.7500.2818.23</v>
          </cell>
          <cell r="D5831" t="str">
            <v>IT.75.1629.652</v>
          </cell>
          <cell r="F5831" t="str">
            <v>8.2.1_0,4 кВ и ниже с ТТ_средства коммерческого учета электрической энергии (мощности) трехфазные прямого включения</v>
          </cell>
          <cell r="G5831">
            <v>2023</v>
          </cell>
          <cell r="H5831">
            <v>0.4</v>
          </cell>
          <cell r="I5831">
            <v>1</v>
          </cell>
        </row>
        <row r="5832">
          <cell r="B5832" t="str">
            <v>Установка счетчиков (Калибердов Д.В.)</v>
          </cell>
          <cell r="C5832" t="str">
            <v>20.7500.2821.23</v>
          </cell>
          <cell r="D5832" t="str">
            <v>IT.75.1629.653</v>
          </cell>
          <cell r="F5832" t="str">
            <v>8.2.1_0,4 кВ и ниже с ТТ_средства коммерческого учета электрической энергии (мощности) трехфазные прямого включения</v>
          </cell>
          <cell r="G5832">
            <v>2023</v>
          </cell>
          <cell r="H5832">
            <v>0.4</v>
          </cell>
          <cell r="I5832">
            <v>1</v>
          </cell>
        </row>
        <row r="5833">
          <cell r="B5833" t="str">
            <v>Установка счетчиков (Бадмаева А.М.)</v>
          </cell>
          <cell r="C5833" t="str">
            <v>20.7500.2864.23</v>
          </cell>
          <cell r="D5833" t="str">
            <v>IT.75.1629.654</v>
          </cell>
          <cell r="F5833" t="str">
            <v>8.2.1_0,4 кВ и ниже с ТТ_средства коммерческого учета электрической энергии (мощности) трехфазные прямого включения</v>
          </cell>
          <cell r="G5833">
            <v>2023</v>
          </cell>
          <cell r="H5833">
            <v>0.4</v>
          </cell>
          <cell r="I5833">
            <v>1</v>
          </cell>
        </row>
        <row r="5834">
          <cell r="B5834" t="str">
            <v>Установка счетчиков (ООО СЗ "Радченко")</v>
          </cell>
          <cell r="C5834" t="str">
            <v>20.7500.2924.23</v>
          </cell>
          <cell r="D5834" t="str">
            <v>IT.75.1629.656</v>
          </cell>
          <cell r="F5834" t="str">
            <v>8.2.1_0,4 кВ и ниже с ТТ_средства коммерческого учета электрической энергии (мощности) трехфазные прямого включения</v>
          </cell>
          <cell r="G5834">
            <v>2023</v>
          </cell>
          <cell r="H5834">
            <v>0.4</v>
          </cell>
          <cell r="I5834">
            <v>1</v>
          </cell>
        </row>
        <row r="5835">
          <cell r="B5835" t="str">
            <v>Установка счетчиков (Гомбоцыренова А.Б.)</v>
          </cell>
          <cell r="C5835" t="str">
            <v>20.7500.2657.23</v>
          </cell>
          <cell r="D5835" t="str">
            <v>IT.75.1629.665</v>
          </cell>
          <cell r="F5835" t="str">
            <v>8.2.1_0,4 кВ и ниже с ТТ_средства коммерческого учета электрической энергии (мощности) трехфазные прямого включения</v>
          </cell>
          <cell r="G5835">
            <v>2023</v>
          </cell>
          <cell r="H5835">
            <v>0.4</v>
          </cell>
          <cell r="I5835">
            <v>1</v>
          </cell>
        </row>
        <row r="5836">
          <cell r="B5836" t="str">
            <v>Установка счетчиков (Гаврилов И.А.)</v>
          </cell>
          <cell r="C5836" t="str">
            <v>20.7500.2831.23</v>
          </cell>
          <cell r="D5836" t="str">
            <v>IT.75.1629.666</v>
          </cell>
          <cell r="F5836" t="str">
            <v>8.2.1_0,4 кВ и ниже с ТТ_средства коммерческого учета электрической энергии (мощности) трехфазные прямого включения</v>
          </cell>
          <cell r="G5836">
            <v>2023</v>
          </cell>
          <cell r="H5836">
            <v>0.4</v>
          </cell>
          <cell r="I5836">
            <v>1</v>
          </cell>
        </row>
        <row r="5837">
          <cell r="B5837" t="str">
            <v>Установка счетчиков (Батомункуева Е.Б.)</v>
          </cell>
          <cell r="C5837" t="str">
            <v>20.7500.2767.23</v>
          </cell>
          <cell r="D5837" t="str">
            <v>IT.75.1629.667</v>
          </cell>
          <cell r="F5837" t="str">
            <v>8.2.1_0,4 кВ и ниже с ТТ_средства коммерческого учета электрической энергии (мощности) трехфазные прямого включения</v>
          </cell>
          <cell r="G5837">
            <v>2023</v>
          </cell>
          <cell r="H5837">
            <v>0.4</v>
          </cell>
          <cell r="I5837">
            <v>1</v>
          </cell>
        </row>
        <row r="5838">
          <cell r="B5838" t="str">
            <v>Установка счетчиков (Лхамаев Э.Б.)</v>
          </cell>
          <cell r="C5838" t="str">
            <v>20.7500.2776.23</v>
          </cell>
          <cell r="D5838" t="str">
            <v>IT.75.1629.668</v>
          </cell>
          <cell r="F5838" t="str">
            <v>8.2.1_0,4 кВ и ниже с ТТ_средства коммерческого учета электрической энергии (мощности) трехфазные прямого включения</v>
          </cell>
          <cell r="G5838">
            <v>2023</v>
          </cell>
          <cell r="H5838">
            <v>0.4</v>
          </cell>
          <cell r="I5838">
            <v>1</v>
          </cell>
        </row>
        <row r="5839">
          <cell r="B5839" t="str">
            <v>Установка счетчиков (Содбоев А.А.)</v>
          </cell>
          <cell r="C5839" t="str">
            <v>20.7500.2703.23</v>
          </cell>
          <cell r="D5839" t="str">
            <v>IT.75.1629.669</v>
          </cell>
          <cell r="F5839" t="str">
            <v>8.2.1_0,4 кВ и ниже с ТТ_средства коммерческого учета электрической энергии (мощности) трехфазные прямого включения</v>
          </cell>
          <cell r="G5839">
            <v>2023</v>
          </cell>
          <cell r="H5839">
            <v>0.4</v>
          </cell>
          <cell r="I5839">
            <v>1</v>
          </cell>
        </row>
        <row r="5840">
          <cell r="B5840" t="str">
            <v>Установка счетчиков (Арсаланов Б.Б.)</v>
          </cell>
          <cell r="C5840" t="str">
            <v>20.7500.4060.22</v>
          </cell>
          <cell r="D5840" t="str">
            <v>IT.75.1629.670</v>
          </cell>
          <cell r="F5840" t="str">
            <v>8.2.1_0,4 кВ и ниже с ТТ_средства коммерческого учета электрической энергии (мощности) трехфазные прямого включения</v>
          </cell>
          <cell r="G5840">
            <v>2023</v>
          </cell>
          <cell r="H5840">
            <v>0.4</v>
          </cell>
          <cell r="I5840">
            <v>1</v>
          </cell>
        </row>
        <row r="5841">
          <cell r="B5841" t="str">
            <v>Установка счетчиков (Падамбаева Б.О.)</v>
          </cell>
          <cell r="C5841" t="str">
            <v>20.7500.2733.23</v>
          </cell>
          <cell r="D5841" t="str">
            <v>IT.75.1629.671</v>
          </cell>
          <cell r="F5841" t="str">
            <v>8.2.1_0,4 кВ и ниже с ТТ_средства коммерческого учета электрической энергии (мощности) трехфазные прямого включения</v>
          </cell>
          <cell r="G5841">
            <v>2023</v>
          </cell>
          <cell r="H5841">
            <v>0.4</v>
          </cell>
          <cell r="I5841">
            <v>1</v>
          </cell>
        </row>
        <row r="5842">
          <cell r="B5842" t="str">
            <v>Установка счетчиков (Гармадоржиев Г.Л.)</v>
          </cell>
          <cell r="C5842" t="str">
            <v>20.7500.2357.23</v>
          </cell>
          <cell r="D5842" t="str">
            <v>IT.75.1629.672</v>
          </cell>
          <cell r="F5842" t="str">
            <v>8.2.1_0,4 кВ и ниже с ТТ_средства коммерческого учета электрической энергии (мощности) трехфазные прямого включения</v>
          </cell>
          <cell r="G5842">
            <v>2023</v>
          </cell>
          <cell r="H5842">
            <v>0.4</v>
          </cell>
          <cell r="I5842">
            <v>1</v>
          </cell>
        </row>
        <row r="5843">
          <cell r="B5843" t="str">
            <v>Установка счетчиков (Ойдопов Б.Б.)</v>
          </cell>
          <cell r="C5843" t="str">
            <v>20.7500.2700.23</v>
          </cell>
          <cell r="D5843" t="str">
            <v>IT.75.1629.673</v>
          </cell>
          <cell r="F5843" t="str">
            <v>8.2.1_0,4 кВ и ниже с ТТ_средства коммерческого учета электрической энергии (мощности) трехфазные прямого включения</v>
          </cell>
          <cell r="G5843">
            <v>2023</v>
          </cell>
          <cell r="H5843">
            <v>0.4</v>
          </cell>
          <cell r="I5843">
            <v>1</v>
          </cell>
        </row>
        <row r="5844">
          <cell r="B5844" t="str">
            <v>Установка счетчиков (Цымпилов А.А.)</v>
          </cell>
          <cell r="C5844" t="str">
            <v>20.7500.2762.23</v>
          </cell>
          <cell r="D5844" t="str">
            <v>IT.75.1629.674</v>
          </cell>
          <cell r="F5844" t="str">
            <v>8.2.1_0,4 кВ и ниже с ТТ_средства коммерческого учета электрической энергии (мощности) трехфазные прямого включения</v>
          </cell>
          <cell r="G5844">
            <v>2023</v>
          </cell>
          <cell r="H5844">
            <v>0.4</v>
          </cell>
          <cell r="I5844">
            <v>1</v>
          </cell>
        </row>
        <row r="5845">
          <cell r="B5845" t="str">
            <v>Установка счетчиков (Колычева Н.В.)</v>
          </cell>
          <cell r="C5845" t="str">
            <v>20.7500.1806.23</v>
          </cell>
          <cell r="D5845" t="str">
            <v>IT.75.1629.675</v>
          </cell>
          <cell r="F5845" t="str">
            <v>8.2.1_0,4 кВ и ниже с ТТ_средства коммерческого учета электрической энергии (мощности) трехфазные прямого включения</v>
          </cell>
          <cell r="G5845">
            <v>2023</v>
          </cell>
          <cell r="H5845">
            <v>0.4</v>
          </cell>
          <cell r="I5845">
            <v>1</v>
          </cell>
        </row>
        <row r="5846">
          <cell r="B5846" t="str">
            <v>Установка счетчиков (Праскова Е.А.)</v>
          </cell>
          <cell r="C5846" t="str">
            <v>20.7500.2684.23</v>
          </cell>
          <cell r="D5846" t="str">
            <v>IT.75.1629.676</v>
          </cell>
          <cell r="F5846" t="str">
            <v>8.2.1_0,4 кВ и ниже с ТТ_средства коммерческого учета электрической энергии (мощности) трехфазные прямого включения</v>
          </cell>
          <cell r="G5846">
            <v>2023</v>
          </cell>
          <cell r="H5846">
            <v>0.4</v>
          </cell>
          <cell r="I5846">
            <v>1</v>
          </cell>
        </row>
        <row r="5847">
          <cell r="B5847" t="str">
            <v>Установка счетчиков (Дементьев Т.Е.)</v>
          </cell>
          <cell r="C5847" t="str">
            <v>20.7500.840.23</v>
          </cell>
          <cell r="D5847" t="str">
            <v>IT.75.1629.678</v>
          </cell>
          <cell r="F5847" t="str">
            <v>8.2.1_0,4 кВ и ниже с ТТ_средства коммерческого учета электрической энергии (мощности) трехфазные прямого включения</v>
          </cell>
          <cell r="G5847">
            <v>2023</v>
          </cell>
          <cell r="H5847">
            <v>0.4</v>
          </cell>
          <cell r="I5847">
            <v>1</v>
          </cell>
        </row>
        <row r="5848">
          <cell r="B5848" t="str">
            <v>Установка счетчиков (Баранов В.Б.)</v>
          </cell>
          <cell r="C5848" t="str">
            <v>20.7500.3947.22</v>
          </cell>
          <cell r="D5848" t="str">
            <v>IT.75.1629.679</v>
          </cell>
          <cell r="F5848" t="str">
            <v>8.2.1_0,4 кВ и ниже с ТТ_средства коммерческого учета электрической энергии (мощности) трехфазные прямого включения</v>
          </cell>
          <cell r="G5848">
            <v>2023</v>
          </cell>
          <cell r="H5848">
            <v>0.4</v>
          </cell>
          <cell r="I5848">
            <v>1</v>
          </cell>
        </row>
        <row r="5849">
          <cell r="B5849" t="str">
            <v>Установка счетчиков (ПАО "МТС")</v>
          </cell>
          <cell r="C5849" t="str">
            <v>20.7500.90.23</v>
          </cell>
          <cell r="D5849" t="str">
            <v>IT.75.1629.681</v>
          </cell>
          <cell r="F5849" t="str">
            <v>8.2.1_0,4 кВ и ниже с ТТ_средства коммерческого учета электрической энергии (мощности) трехфазные прямого включения</v>
          </cell>
          <cell r="G5849">
            <v>2023</v>
          </cell>
          <cell r="H5849">
            <v>0.4</v>
          </cell>
          <cell r="I5849">
            <v>1</v>
          </cell>
        </row>
        <row r="5850">
          <cell r="B5850" t="str">
            <v>Установка счетчиков (ИП Шилкина Е.А.)</v>
          </cell>
          <cell r="C5850" t="str">
            <v>20.7500.272.23</v>
          </cell>
          <cell r="D5850" t="str">
            <v>IT.75.1629.685</v>
          </cell>
          <cell r="F5850" t="str">
            <v>8.2.1_0,4 кВ и ниже с ТТ_средства коммерческого учета электрической энергии (мощности) трехфазные прямого включения</v>
          </cell>
          <cell r="G5850">
            <v>2023</v>
          </cell>
          <cell r="H5850">
            <v>0.4</v>
          </cell>
          <cell r="I5850">
            <v>1</v>
          </cell>
        </row>
        <row r="5851">
          <cell r="B5851" t="str">
            <v>Установка счетчиков (Веригина Г.М.)</v>
          </cell>
          <cell r="C5851" t="str">
            <v>20.7500.522.23</v>
          </cell>
          <cell r="D5851" t="str">
            <v>IT.75.1629.686</v>
          </cell>
          <cell r="F5851" t="str">
            <v>8.2.1_0,4 кВ и ниже с ТТ_средства коммерческого учета электрической энергии (мощности) трехфазные прямого включения</v>
          </cell>
          <cell r="G5851">
            <v>2023</v>
          </cell>
          <cell r="H5851">
            <v>0.4</v>
          </cell>
          <cell r="I5851">
            <v>1</v>
          </cell>
        </row>
        <row r="5852">
          <cell r="B5852" t="str">
            <v>Установка счетчиков (Попова Н.Ф.)</v>
          </cell>
          <cell r="C5852" t="str">
            <v>20.7500.494.23</v>
          </cell>
          <cell r="D5852" t="str">
            <v>IT.75.1629.687</v>
          </cell>
          <cell r="F5852" t="str">
            <v>8.2.1_0,4 кВ и ниже с ТТ_средства коммерческого учета электрической энергии (мощности) трехфазные прямого включения</v>
          </cell>
          <cell r="G5852">
            <v>2023</v>
          </cell>
          <cell r="H5852">
            <v>0.4</v>
          </cell>
          <cell r="I5852">
            <v>1</v>
          </cell>
        </row>
        <row r="5853">
          <cell r="B5853" t="str">
            <v>Установка счетчиков (Максимов В.В.)</v>
          </cell>
          <cell r="C5853" t="str">
            <v>20.7500.616.23</v>
          </cell>
          <cell r="D5853" t="str">
            <v>IT.75.1629.689</v>
          </cell>
          <cell r="F5853" t="str">
            <v>8.2.1_0,4 кВ и ниже с ТТ_средства коммерческого учета электрической энергии (мощности) трехфазные прямого включения</v>
          </cell>
          <cell r="G5853">
            <v>2023</v>
          </cell>
          <cell r="H5853">
            <v>0.4</v>
          </cell>
          <cell r="I5853">
            <v>1</v>
          </cell>
        </row>
        <row r="5854">
          <cell r="B5854" t="str">
            <v>Установка счетчиков (Спиридович А.П.)</v>
          </cell>
          <cell r="C5854" t="str">
            <v>20.7500.333.23</v>
          </cell>
          <cell r="D5854" t="str">
            <v>IT.75.1629.691</v>
          </cell>
          <cell r="F5854" t="str">
            <v>8.2.1_0,4 кВ и ниже с ТТ_средства коммерческого учета электрической энергии (мощности) трехфазные прямого включения</v>
          </cell>
          <cell r="G5854">
            <v>2023</v>
          </cell>
          <cell r="H5854">
            <v>0.4</v>
          </cell>
          <cell r="I5854">
            <v>1</v>
          </cell>
        </row>
        <row r="5855">
          <cell r="B5855" t="str">
            <v>Установка счетчиков (Колесников А.Г.)</v>
          </cell>
          <cell r="C5855" t="str">
            <v>20.7500.775.23</v>
          </cell>
          <cell r="D5855" t="str">
            <v>IT.75.1629.692</v>
          </cell>
          <cell r="F5855" t="str">
            <v>8.2.1_0,4 кВ и ниже с ТТ_средства коммерческого учета электрической энергии (мощности) трехфазные прямого включения</v>
          </cell>
          <cell r="G5855">
            <v>2023</v>
          </cell>
          <cell r="H5855">
            <v>0.4</v>
          </cell>
          <cell r="I5855">
            <v>1</v>
          </cell>
        </row>
        <row r="5856">
          <cell r="B5856" t="str">
            <v>Установка счетчиков (Простакишин Д.В.)</v>
          </cell>
          <cell r="C5856" t="str">
            <v>20.7500.757.23</v>
          </cell>
          <cell r="D5856" t="str">
            <v>IT.75.1629.693</v>
          </cell>
          <cell r="F5856" t="str">
            <v>8.2.1_0,4 кВ и ниже с ТТ_средства коммерческого учета электрической энергии (мощности) трехфазные прямого включения</v>
          </cell>
          <cell r="G5856">
            <v>2023</v>
          </cell>
          <cell r="H5856">
            <v>0.4</v>
          </cell>
          <cell r="I5856">
            <v>1</v>
          </cell>
        </row>
        <row r="5857">
          <cell r="B5857" t="str">
            <v>Установка счетчиков (Козлов Д.А.)</v>
          </cell>
          <cell r="C5857" t="str">
            <v>20.7500.4313.22</v>
          </cell>
          <cell r="D5857" t="str">
            <v>IT.75.1629.694</v>
          </cell>
          <cell r="F5857" t="str">
            <v>8.2.1_0,4 кВ и ниже с ТТ_средства коммерческого учета электрической энергии (мощности) трехфазные прямого включения</v>
          </cell>
          <cell r="G5857">
            <v>2023</v>
          </cell>
          <cell r="H5857">
            <v>0.4</v>
          </cell>
          <cell r="I5857">
            <v>1</v>
          </cell>
        </row>
        <row r="5858">
          <cell r="B5858" t="str">
            <v>Установка счетчиков (Старчекова М.С.)</v>
          </cell>
          <cell r="C5858" t="str">
            <v>20.7500.4241.22</v>
          </cell>
          <cell r="D5858" t="str">
            <v>IT.75.1629.696</v>
          </cell>
          <cell r="F5858" t="str">
            <v>8.2.1_0,4 кВ и ниже с ТТ_средства коммерческого учета электрической энергии (мощности) трехфазные прямого включения</v>
          </cell>
          <cell r="G5858">
            <v>2023</v>
          </cell>
          <cell r="H5858">
            <v>0.4</v>
          </cell>
          <cell r="I5858">
            <v>1</v>
          </cell>
        </row>
        <row r="5859">
          <cell r="B5859" t="str">
            <v>Установка счетчиков (Меркушева Н.А.)</v>
          </cell>
          <cell r="C5859" t="str">
            <v>20.7500.304.23</v>
          </cell>
          <cell r="D5859" t="str">
            <v>IT.75.1629.700</v>
          </cell>
          <cell r="F5859" t="str">
            <v>8.2.1_0,4 кВ и ниже с ТТ_средства коммерческого учета электрической энергии (мощности) трехфазные прямого включения</v>
          </cell>
          <cell r="G5859">
            <v>2023</v>
          </cell>
          <cell r="H5859">
            <v>0.4</v>
          </cell>
          <cell r="I5859">
            <v>1</v>
          </cell>
        </row>
        <row r="5860">
          <cell r="B5860" t="str">
            <v>Установка счетчиков (ИП Боженов Д.Д.)</v>
          </cell>
          <cell r="C5860" t="str">
            <v>20.7500.631.23</v>
          </cell>
          <cell r="D5860" t="str">
            <v>IT.75.1629.701</v>
          </cell>
          <cell r="F5860" t="str">
            <v>8.2.1_0,4 кВ и ниже с ТТ_средства коммерческого учета электрической энергии (мощности) трехфазные прямого включения</v>
          </cell>
          <cell r="G5860">
            <v>2023</v>
          </cell>
          <cell r="H5860">
            <v>0.4</v>
          </cell>
          <cell r="I5860">
            <v>1</v>
          </cell>
        </row>
        <row r="5861">
          <cell r="B5861" t="str">
            <v>Установка счетчиков (Корчагин А.П.)</v>
          </cell>
          <cell r="C5861" t="str">
            <v>20.7500.3453.22</v>
          </cell>
          <cell r="D5861" t="str">
            <v>IT.75.1629.703</v>
          </cell>
          <cell r="F5861" t="str">
            <v>8.2.1_0,4 кВ и ниже с ТТ_средства коммерческого учета электрической энергии (мощности) трехфазные прямого включения</v>
          </cell>
          <cell r="G5861">
            <v>2023</v>
          </cell>
          <cell r="H5861">
            <v>0.4</v>
          </cell>
          <cell r="I5861">
            <v>1</v>
          </cell>
        </row>
        <row r="5862">
          <cell r="B5862" t="str">
            <v>Установка счетчиков (Ермаков Е.С.)</v>
          </cell>
          <cell r="C5862" t="str">
            <v>20.7500.1927.23</v>
          </cell>
          <cell r="D5862" t="str">
            <v>IT.75.1629.704</v>
          </cell>
          <cell r="F5862" t="str">
            <v>8.2.1_0,4 кВ и ниже с ТТ_средства коммерческого учета электрической энергии (мощности) трехфазные прямого включения</v>
          </cell>
          <cell r="G5862">
            <v>2023</v>
          </cell>
          <cell r="H5862">
            <v>0.4</v>
          </cell>
          <cell r="I5862">
            <v>1</v>
          </cell>
        </row>
        <row r="5863">
          <cell r="B5863" t="str">
            <v>Установка счетчиков (Фельдман П.М.)</v>
          </cell>
          <cell r="C5863" t="str">
            <v>20.7500.555.23</v>
          </cell>
          <cell r="D5863" t="str">
            <v>IT.75.1629.705</v>
          </cell>
          <cell r="F5863" t="str">
            <v>8.2.1_0,4 кВ и ниже с ТТ_средства коммерческого учета электрической энергии (мощности) трехфазные прямого включения</v>
          </cell>
          <cell r="G5863">
            <v>2023</v>
          </cell>
          <cell r="H5863">
            <v>0.4</v>
          </cell>
          <cell r="I5863">
            <v>1</v>
          </cell>
        </row>
        <row r="5864">
          <cell r="B5864" t="str">
            <v>Установка счетчиков (Курмазова Ж.А.)</v>
          </cell>
          <cell r="C5864" t="str">
            <v>20.7500.899.23</v>
          </cell>
          <cell r="D5864" t="str">
            <v>IT.75.1629.706</v>
          </cell>
          <cell r="F5864" t="str">
            <v>8.2.1_0,4 кВ и ниже с ТТ_средства коммерческого учета электрической энергии (мощности) трехфазные прямого включения</v>
          </cell>
          <cell r="G5864">
            <v>2023</v>
          </cell>
          <cell r="H5864">
            <v>0.4</v>
          </cell>
          <cell r="I5864">
            <v>1</v>
          </cell>
        </row>
        <row r="5865">
          <cell r="B5865" t="str">
            <v>Установка счетчиков (Котельникова М.П.)</v>
          </cell>
          <cell r="C5865" t="str">
            <v>20.7500.2866.23</v>
          </cell>
          <cell r="D5865" t="str">
            <v>IT.75.1629.707</v>
          </cell>
          <cell r="F5865" t="str">
            <v>8.2.1_0,4 кВ и ниже с ТТ_средства коммерческого учета электрической энергии (мощности) трехфазные прямого включения</v>
          </cell>
          <cell r="G5865">
            <v>2023</v>
          </cell>
          <cell r="H5865">
            <v>0.4</v>
          </cell>
          <cell r="I5865">
            <v>1</v>
          </cell>
        </row>
        <row r="5866">
          <cell r="B5866" t="str">
            <v>Установка счетчиков (Лапшин А.В.)</v>
          </cell>
          <cell r="C5866" t="str">
            <v>20.7500.2591.23</v>
          </cell>
          <cell r="D5866" t="str">
            <v>IT.75.1629.709</v>
          </cell>
          <cell r="F5866" t="str">
            <v>8.2.1_0,4 кВ и ниже с ТТ_средства коммерческого учета электрической энергии (мощности) трехфазные прямого включения</v>
          </cell>
          <cell r="G5866">
            <v>2023</v>
          </cell>
          <cell r="H5866">
            <v>0.4</v>
          </cell>
          <cell r="I5866">
            <v>1</v>
          </cell>
        </row>
        <row r="5867">
          <cell r="B5867" t="str">
            <v>Установка счетчиков (Пономарев С.В.)</v>
          </cell>
          <cell r="C5867" t="str">
            <v>20.7500.2965.23</v>
          </cell>
          <cell r="D5867" t="str">
            <v>IT.75.1629.710</v>
          </cell>
          <cell r="F5867" t="str">
            <v>8.2.1_0,4 кВ и ниже с ТТ_средства коммерческого учета электрической энергии (мощности) трехфазные прямого включения</v>
          </cell>
          <cell r="G5867">
            <v>2023</v>
          </cell>
          <cell r="H5867">
            <v>0.4</v>
          </cell>
          <cell r="I5867">
            <v>1</v>
          </cell>
        </row>
        <row r="5868">
          <cell r="B5868" t="str">
            <v>Установка счетчиков (Калашникова О.А.)</v>
          </cell>
          <cell r="C5868" t="str">
            <v>20.7500.3384.23</v>
          </cell>
          <cell r="D5868" t="str">
            <v>IT.75.1629.711</v>
          </cell>
          <cell r="F5868" t="str">
            <v>8.2.1_0,4 кВ и ниже с ТТ_средства коммерческого учета электрической энергии (мощности) трехфазные прямого включения</v>
          </cell>
          <cell r="G5868">
            <v>2023</v>
          </cell>
          <cell r="H5868">
            <v>0.4</v>
          </cell>
          <cell r="I5868">
            <v>1</v>
          </cell>
        </row>
        <row r="5869">
          <cell r="B5869" t="str">
            <v>Установка счетчиков (Сарапкина М.В.)</v>
          </cell>
          <cell r="C5869" t="str">
            <v>20.7500.3328.23</v>
          </cell>
          <cell r="D5869" t="str">
            <v>IT.75.1629.712</v>
          </cell>
          <cell r="F5869" t="str">
            <v>8.2.1_0,4 кВ и ниже с ТТ_средства коммерческого учета электрической энергии (мощности) трехфазные прямого включения</v>
          </cell>
          <cell r="G5869">
            <v>2023</v>
          </cell>
          <cell r="H5869">
            <v>0.4</v>
          </cell>
          <cell r="I5869">
            <v>1</v>
          </cell>
        </row>
        <row r="5870">
          <cell r="B5870" t="str">
            <v>Установка счетчиков (Петров А.С.)</v>
          </cell>
          <cell r="C5870" t="str">
            <v>20.7500.3141.23</v>
          </cell>
          <cell r="D5870" t="str">
            <v>IT.75.1629.713</v>
          </cell>
          <cell r="F5870" t="str">
            <v>8.2.1_0,4 кВ и ниже с ТТ_средства коммерческого учета электрической энергии (мощности) трехфазные прямого включения</v>
          </cell>
          <cell r="G5870">
            <v>2023</v>
          </cell>
          <cell r="H5870">
            <v>0.4</v>
          </cell>
          <cell r="I5870">
            <v>1</v>
          </cell>
        </row>
        <row r="5871">
          <cell r="B5871" t="str">
            <v>Установка счетчиков (Петрова О.Ю.)</v>
          </cell>
          <cell r="C5871" t="str">
            <v>20.7500.2675.23</v>
          </cell>
          <cell r="D5871" t="str">
            <v>IT.75.1629.714</v>
          </cell>
          <cell r="F5871" t="str">
            <v>8.2.1_0,4 кВ и ниже с ТТ_средства коммерческого учета электрической энергии (мощности) трехфазные прямого включения</v>
          </cell>
          <cell r="G5871">
            <v>2023</v>
          </cell>
          <cell r="H5871">
            <v>0.4</v>
          </cell>
          <cell r="I5871">
            <v>1</v>
          </cell>
        </row>
        <row r="5872">
          <cell r="B5872" t="str">
            <v>Установка счетчиков (Сарапкин М.А.)</v>
          </cell>
          <cell r="C5872" t="str">
            <v>20.7500.3282.23</v>
          </cell>
          <cell r="D5872" t="str">
            <v>IT.75.1629.715</v>
          </cell>
          <cell r="F5872" t="str">
            <v>8.2.1_0,4 кВ и ниже с ТТ_средства коммерческого учета электрической энергии (мощности) трехфазные прямого включения</v>
          </cell>
          <cell r="G5872">
            <v>2023</v>
          </cell>
          <cell r="H5872">
            <v>0.4</v>
          </cell>
          <cell r="I5872">
            <v>1</v>
          </cell>
        </row>
        <row r="5873">
          <cell r="B5873" t="str">
            <v>Установка счетчиков (Реутова М.С.)</v>
          </cell>
          <cell r="C5873" t="str">
            <v>20.7500.3370.23</v>
          </cell>
          <cell r="D5873" t="str">
            <v>IT.75.1629.716</v>
          </cell>
          <cell r="F5873" t="str">
            <v>8.2.1_0,4 кВ и ниже с ТТ_средства коммерческого учета электрической энергии (мощности) трехфазные прямого включения</v>
          </cell>
          <cell r="G5873">
            <v>2023</v>
          </cell>
          <cell r="H5873">
            <v>0.4</v>
          </cell>
          <cell r="I5873">
            <v>1</v>
          </cell>
        </row>
        <row r="5874">
          <cell r="B5874" t="str">
            <v>Установка счетчиков (Гончаренко А.Л.)</v>
          </cell>
          <cell r="C5874" t="str">
            <v>20.7500.3092.23</v>
          </cell>
          <cell r="D5874" t="str">
            <v>IT.75.1629.717</v>
          </cell>
          <cell r="F5874" t="str">
            <v>8.2.1_0,4 кВ и ниже с ТТ_средства коммерческого учета электрической энергии (мощности) трехфазные прямого включения</v>
          </cell>
          <cell r="G5874">
            <v>2023</v>
          </cell>
          <cell r="H5874">
            <v>0.4</v>
          </cell>
          <cell r="I5874">
            <v>1</v>
          </cell>
        </row>
        <row r="5875">
          <cell r="B5875" t="str">
            <v>Установка счетчиков (Адм муниц района "Ч</v>
          </cell>
          <cell r="C5875" t="str">
            <v>20.7500.2373.23</v>
          </cell>
          <cell r="D5875" t="str">
            <v>IT.75.1629.718</v>
          </cell>
          <cell r="F5875" t="str">
            <v>8.2.1_0,4 кВ и ниже с ТТ_средства коммерческого учета электрической энергии (мощности) трехфазные прямого включения</v>
          </cell>
          <cell r="G5875">
            <v>2023</v>
          </cell>
          <cell r="H5875">
            <v>0.4</v>
          </cell>
          <cell r="I5875">
            <v>1</v>
          </cell>
        </row>
        <row r="5876">
          <cell r="B5876" t="str">
            <v>Установка счетчиков (Миндюк А.А.)</v>
          </cell>
          <cell r="C5876" t="str">
            <v>20.7500.1780.23</v>
          </cell>
          <cell r="D5876" t="str">
            <v>IT.75.1629.722</v>
          </cell>
          <cell r="F5876" t="str">
            <v>8.2.1_0,4 кВ и ниже с ТТ_средства коммерческого учета электрической энергии (мощности) трехфазные прямого включения</v>
          </cell>
          <cell r="G5876">
            <v>2023</v>
          </cell>
          <cell r="H5876">
            <v>0.4</v>
          </cell>
          <cell r="I5876">
            <v>1</v>
          </cell>
        </row>
        <row r="5877">
          <cell r="B5877" t="str">
            <v>Установка счетчиков (Труфанова Ю.В.)</v>
          </cell>
          <cell r="C5877" t="str">
            <v>20.7500.1568.23</v>
          </cell>
          <cell r="D5877" t="str">
            <v>IT.75.1629.724</v>
          </cell>
          <cell r="F5877" t="str">
            <v>8.2.1_0,4 кВ и ниже с ТТ_средства коммерческого учета электрической энергии (мощности) трехфазные прямого включения</v>
          </cell>
          <cell r="G5877">
            <v>2023</v>
          </cell>
          <cell r="H5877">
            <v>0.4</v>
          </cell>
          <cell r="I5877">
            <v>1</v>
          </cell>
        </row>
        <row r="5878">
          <cell r="B5878" t="str">
            <v>Установка счетчиков (Зимин А.Г.)</v>
          </cell>
          <cell r="C5878" t="str">
            <v>20.7500.3299.23</v>
          </cell>
          <cell r="D5878" t="str">
            <v>IT.75.1629.725</v>
          </cell>
          <cell r="F5878" t="str">
            <v>8.2.1_0,4 кВ и ниже с ТТ_средства коммерческого учета электрической энергии (мощности) трехфазные прямого включения</v>
          </cell>
          <cell r="G5878">
            <v>2023</v>
          </cell>
          <cell r="H5878">
            <v>0.4</v>
          </cell>
          <cell r="I5878">
            <v>1</v>
          </cell>
        </row>
        <row r="5879">
          <cell r="B5879" t="str">
            <v>Установка счетчиков (Аргунов В.В.)</v>
          </cell>
          <cell r="C5879" t="str">
            <v>20.7500.1245.23</v>
          </cell>
          <cell r="D5879" t="str">
            <v>IT.75.1629.726</v>
          </cell>
          <cell r="F5879" t="str">
            <v>8.2.1_0,4 кВ и ниже с ТТ_средства коммерческого учета электрической энергии (мощности) трехфазные прямого включения</v>
          </cell>
          <cell r="G5879">
            <v>2023</v>
          </cell>
          <cell r="H5879">
            <v>0.4</v>
          </cell>
          <cell r="I5879">
            <v>1</v>
          </cell>
        </row>
        <row r="5880">
          <cell r="B5880" t="str">
            <v>Установка счетчиков (Струч Е.В.)</v>
          </cell>
          <cell r="C5880" t="str">
            <v>20.7500.3192.23</v>
          </cell>
          <cell r="D5880" t="str">
            <v>IT.75.1629.730</v>
          </cell>
          <cell r="F5880" t="str">
            <v>8.2.1_0,4 кВ и ниже с ТТ_средства коммерческого учета электрической энергии (мощности) трехфазные прямого включения</v>
          </cell>
          <cell r="G5880">
            <v>2023</v>
          </cell>
          <cell r="H5880">
            <v>0.4</v>
          </cell>
          <cell r="I5880">
            <v>1</v>
          </cell>
        </row>
        <row r="5881">
          <cell r="B5881" t="str">
            <v>Установка счетчиков (Лисичников В.Ю.)</v>
          </cell>
          <cell r="C5881" t="str">
            <v>20.7500.1875.23</v>
          </cell>
          <cell r="D5881" t="str">
            <v>IT.75.1629.731</v>
          </cell>
          <cell r="F5881" t="str">
            <v>8.2.1_0,4 кВ и ниже с ТТ_средства коммерческого учета электрической энергии (мощности) трехфазные прямого включения</v>
          </cell>
          <cell r="G5881">
            <v>2023</v>
          </cell>
          <cell r="H5881">
            <v>0.4</v>
          </cell>
          <cell r="I5881">
            <v>1</v>
          </cell>
        </row>
        <row r="5882">
          <cell r="B5882" t="str">
            <v>Установка счетчиков (Дармаев З.Б.)</v>
          </cell>
          <cell r="C5882" t="str">
            <v>20.7500.3201.23</v>
          </cell>
          <cell r="D5882" t="str">
            <v>IT.75.1629.734</v>
          </cell>
          <cell r="F5882" t="str">
            <v>8.2.1_0,4 кВ и ниже с ТТ_средства коммерческого учета электрической энергии (мощности) трехфазные прямого включения</v>
          </cell>
          <cell r="G5882">
            <v>2023</v>
          </cell>
          <cell r="H5882">
            <v>0.4</v>
          </cell>
          <cell r="I5882">
            <v>1</v>
          </cell>
        </row>
        <row r="5883">
          <cell r="B5883" t="str">
            <v>Установка счетчиков (Раднаева Д.Б.)</v>
          </cell>
          <cell r="C5883" t="str">
            <v>20.7500.936.23</v>
          </cell>
          <cell r="D5883" t="str">
            <v>IT.75.1629.735</v>
          </cell>
          <cell r="F5883" t="str">
            <v>8.2.1_0,4 кВ и ниже с ТТ_средства коммерческого учета электрической энергии (мощности) трехфазные прямого включения</v>
          </cell>
          <cell r="G5883">
            <v>2023</v>
          </cell>
          <cell r="H5883">
            <v>0.4</v>
          </cell>
          <cell r="I5883">
            <v>1</v>
          </cell>
        </row>
        <row r="5884">
          <cell r="B5884" t="str">
            <v>Установка счетчиков (Дремин А.В.)</v>
          </cell>
          <cell r="C5884" t="str">
            <v>20.7500.1133.23</v>
          </cell>
          <cell r="D5884" t="str">
            <v>IT.75.1629.941</v>
          </cell>
          <cell r="F5884" t="str">
            <v>8.2.1_0,4 кВ и ниже с ТТ_средства коммерческого учета электрической энергии (мощности) трехфазные прямого включения</v>
          </cell>
          <cell r="G5884">
            <v>2023</v>
          </cell>
          <cell r="H5884">
            <v>0.4</v>
          </cell>
          <cell r="I5884">
            <v>1</v>
          </cell>
        </row>
        <row r="5885">
          <cell r="B5885" t="str">
            <v>Установка счетчиков (Михайлова Н.А.)</v>
          </cell>
          <cell r="C5885" t="str">
            <v>20.7500.3263.23</v>
          </cell>
          <cell r="D5885" t="str">
            <v>IT.75.1629.942</v>
          </cell>
          <cell r="F5885" t="str">
            <v>8.2.1_0,4 кВ и ниже с ТТ_средства коммерческого учета электрической энергии (мощности) трехфазные прямого включения</v>
          </cell>
          <cell r="G5885">
            <v>2023</v>
          </cell>
          <cell r="H5885">
            <v>0.4</v>
          </cell>
          <cell r="I5885">
            <v>1</v>
          </cell>
        </row>
        <row r="5886">
          <cell r="B5886" t="str">
            <v>Установка счетчиков (Дербин С.И.)</v>
          </cell>
          <cell r="C5886" t="str">
            <v>20.7500.1104.23</v>
          </cell>
          <cell r="D5886" t="str">
            <v>IT.75.1629.943</v>
          </cell>
          <cell r="F5886" t="str">
            <v>8.2.1_0,4 кВ и ниже с ТТ_средства коммерческого учета электрической энергии (мощности) трехфазные прямого включения</v>
          </cell>
          <cell r="G5886">
            <v>2023</v>
          </cell>
          <cell r="H5886">
            <v>0.4</v>
          </cell>
          <cell r="I5886">
            <v>1</v>
          </cell>
        </row>
        <row r="5887">
          <cell r="B5887" t="str">
            <v>Установка счетчиков (Дашинимаев Б.Ш.)</v>
          </cell>
          <cell r="C5887" t="str">
            <v>20.7500.3261.23</v>
          </cell>
          <cell r="D5887" t="str">
            <v>IT.75.1629.738</v>
          </cell>
          <cell r="F5887" t="str">
            <v>8.2.1_0,4 кВ и ниже с ТТ_средства коммерческого учета электрической энергии (мощности) трехфазные прямого включения</v>
          </cell>
          <cell r="G5887">
            <v>2023</v>
          </cell>
          <cell r="H5887">
            <v>0.4</v>
          </cell>
          <cell r="I5887">
            <v>1</v>
          </cell>
        </row>
        <row r="5888">
          <cell r="B5888" t="str">
            <v>Установка счетчиков (Жамсуева Д.Н.)</v>
          </cell>
          <cell r="C5888" t="str">
            <v>20.7500.3168.23</v>
          </cell>
          <cell r="D5888" t="str">
            <v>IT.75.1629.739</v>
          </cell>
          <cell r="F5888" t="str">
            <v>8.2.1_0,4 кВ и ниже с ТТ_средства коммерческого учета электрической энергии (мощности) трехфазные прямого включения</v>
          </cell>
          <cell r="G5888">
            <v>2023</v>
          </cell>
          <cell r="H5888">
            <v>0.4</v>
          </cell>
          <cell r="I5888">
            <v>1</v>
          </cell>
        </row>
        <row r="5889">
          <cell r="B5889" t="str">
            <v>Установка счетчиков (Лхамадиева С.Г.)</v>
          </cell>
          <cell r="C5889" t="str">
            <v>20.7500.3183.23</v>
          </cell>
          <cell r="D5889" t="str">
            <v>IT.75.1629.740</v>
          </cell>
          <cell r="F5889" t="str">
            <v>8.2.1_0,4 кВ и ниже с ТТ_средства коммерческого учета электрической энергии (мощности) трехфазные прямого включения</v>
          </cell>
          <cell r="G5889">
            <v>2023</v>
          </cell>
          <cell r="H5889">
            <v>0.4</v>
          </cell>
          <cell r="I5889">
            <v>1</v>
          </cell>
        </row>
        <row r="5890">
          <cell r="B5890" t="str">
            <v>Установка счетчиков (Дашиева О.А.)</v>
          </cell>
          <cell r="C5890" t="str">
            <v>20.7500.3330.23</v>
          </cell>
          <cell r="D5890" t="str">
            <v>IT.75.1629.741</v>
          </cell>
          <cell r="F5890" t="str">
            <v>8.2.1_0,4 кВ и ниже с ТТ_средства коммерческого учета электрической энергии (мощности) трехфазные прямого включения</v>
          </cell>
          <cell r="G5890">
            <v>2023</v>
          </cell>
          <cell r="H5890">
            <v>0.4</v>
          </cell>
          <cell r="I5890">
            <v>1</v>
          </cell>
        </row>
        <row r="5891">
          <cell r="B5891" t="str">
            <v>Установка счетчиков (Намсараев Ж.М.)</v>
          </cell>
          <cell r="C5891" t="str">
            <v>20.7500.3336.23</v>
          </cell>
          <cell r="D5891" t="str">
            <v>IT.75.1629.742</v>
          </cell>
          <cell r="F5891" t="str">
            <v>8.2.1_0,4 кВ и ниже с ТТ_средства коммерческого учета электрической энергии (мощности) трехфазные прямого включения</v>
          </cell>
          <cell r="G5891">
            <v>2023</v>
          </cell>
          <cell r="H5891">
            <v>0.4</v>
          </cell>
          <cell r="I5891">
            <v>1</v>
          </cell>
        </row>
        <row r="5892">
          <cell r="B5892" t="str">
            <v>Установка счетчиков (Ягузина Т.Н.)</v>
          </cell>
          <cell r="C5892" t="str">
            <v>20.7500.3231.23</v>
          </cell>
          <cell r="D5892" t="str">
            <v>IT.75.1629.743</v>
          </cell>
          <cell r="F5892" t="str">
            <v>8.2.1_0,4 кВ и ниже с ТТ_средства коммерческого учета электрической энергии (мощности) трехфазные прямого включения</v>
          </cell>
          <cell r="G5892">
            <v>2023</v>
          </cell>
          <cell r="H5892">
            <v>0.4</v>
          </cell>
          <cell r="I5892">
            <v>1</v>
          </cell>
        </row>
        <row r="5893">
          <cell r="B5893" t="str">
            <v>Установка счетчиков (Дондоков Б.Т.)</v>
          </cell>
          <cell r="C5893" t="str">
            <v>20.7500.3241.23</v>
          </cell>
          <cell r="D5893" t="str">
            <v>IT.75.1629.744</v>
          </cell>
          <cell r="F5893" t="str">
            <v>8.2.1_0,4 кВ и ниже с ТТ_средства коммерческого учета электрической энергии (мощности) трехфазные прямого включения</v>
          </cell>
          <cell r="G5893">
            <v>2023</v>
          </cell>
          <cell r="H5893">
            <v>0.4</v>
          </cell>
          <cell r="I5893">
            <v>1</v>
          </cell>
        </row>
        <row r="5894">
          <cell r="B5894" t="str">
            <v>Установка счетчиков (Дондоков Л.И.)</v>
          </cell>
          <cell r="C5894" t="str">
            <v>20.7500.927.23</v>
          </cell>
          <cell r="D5894" t="str">
            <v>IT.75.1629.745</v>
          </cell>
          <cell r="F5894" t="str">
            <v>8.2.1_0,4 кВ и ниже с ТТ_средства коммерческого учета электрической энергии (мощности) трехфазные прямого включения</v>
          </cell>
          <cell r="G5894">
            <v>2023</v>
          </cell>
          <cell r="H5894">
            <v>0.4</v>
          </cell>
          <cell r="I5894">
            <v>1</v>
          </cell>
        </row>
        <row r="5895">
          <cell r="B5895" t="str">
            <v>Установка счетчиков (Эрдынеева И.Э.)</v>
          </cell>
          <cell r="C5895" t="str">
            <v>20.7500.3337.23</v>
          </cell>
          <cell r="D5895" t="str">
            <v>IT.75.1629.746</v>
          </cell>
          <cell r="F5895" t="str">
            <v>8.2.1_0,4 кВ и ниже с ТТ_средства коммерческого учета электрической энергии (мощности) трехфазные прямого включения</v>
          </cell>
          <cell r="G5895">
            <v>2023</v>
          </cell>
          <cell r="H5895">
            <v>0.4</v>
          </cell>
          <cell r="I5895">
            <v>1</v>
          </cell>
        </row>
        <row r="5896">
          <cell r="B5896" t="str">
            <v>Установка счетчиков (Невешкин А.В.)</v>
          </cell>
          <cell r="C5896" t="str">
            <v>20.7500.2004.23</v>
          </cell>
          <cell r="D5896" t="str">
            <v>IT.75.1629.748</v>
          </cell>
          <cell r="F5896" t="str">
            <v>8.2.1_0,4 кВ и ниже с ТТ_средства коммерческого учета электрической энергии (мощности) трехфазные прямого включения</v>
          </cell>
          <cell r="G5896">
            <v>2023</v>
          </cell>
          <cell r="H5896">
            <v>0.4</v>
          </cell>
          <cell r="I5896">
            <v>1</v>
          </cell>
        </row>
        <row r="5897">
          <cell r="B5897" t="str">
            <v>Установка счетчиков (Катанаев Р.И.)</v>
          </cell>
          <cell r="C5897" t="str">
            <v>20.7500.2889.21</v>
          </cell>
          <cell r="D5897" t="str">
            <v>IT.75.1629.749</v>
          </cell>
          <cell r="F5897" t="str">
            <v>8.2.1_0,4 кВ и ниже с ТТ_средства коммерческого учета электрической энергии (мощности) трехфазные прямого включения</v>
          </cell>
          <cell r="G5897">
            <v>2023</v>
          </cell>
          <cell r="H5897">
            <v>0.4</v>
          </cell>
          <cell r="I5897">
            <v>1</v>
          </cell>
        </row>
        <row r="5898">
          <cell r="B5898" t="str">
            <v>Установка счетчиков (Гантимурова Л.А.)</v>
          </cell>
          <cell r="C5898" t="str">
            <v>20.7500.3177.23</v>
          </cell>
          <cell r="D5898" t="str">
            <v>IT.75.1629.750</v>
          </cell>
          <cell r="F5898" t="str">
            <v>8.2.1_0,4 кВ и ниже с ТТ_средства коммерческого учета электрической энергии (мощности) трехфазные прямого включения</v>
          </cell>
          <cell r="G5898">
            <v>2023</v>
          </cell>
          <cell r="H5898">
            <v>0.4</v>
          </cell>
          <cell r="I5898">
            <v>1</v>
          </cell>
        </row>
        <row r="5899">
          <cell r="B5899" t="str">
            <v>Установка счетчиков (Луговой А.О.)</v>
          </cell>
          <cell r="C5899" t="str">
            <v>20.7500.313.23</v>
          </cell>
          <cell r="D5899" t="str">
            <v>IT.75.1629.751</v>
          </cell>
          <cell r="F5899" t="str">
            <v>8.2.1_0,4 кВ и ниже с ТТ_средства коммерческого учета электрической энергии (мощности) трехфазные прямого включения</v>
          </cell>
          <cell r="G5899">
            <v>2023</v>
          </cell>
          <cell r="H5899">
            <v>0.4</v>
          </cell>
          <cell r="I5899">
            <v>1</v>
          </cell>
        </row>
        <row r="5900">
          <cell r="B5900" t="str">
            <v>Установка счетчиков (Измайлов В.А.)</v>
          </cell>
          <cell r="C5900" t="str">
            <v>20.7500.3398.23</v>
          </cell>
          <cell r="D5900" t="str">
            <v>IT.75.1629.752</v>
          </cell>
          <cell r="F5900" t="str">
            <v>8.2.1_0,4 кВ и ниже с ТТ_средства коммерческого учета электрической энергии (мощности) трехфазные прямого включения</v>
          </cell>
          <cell r="G5900">
            <v>2023</v>
          </cell>
          <cell r="H5900">
            <v>0.4</v>
          </cell>
          <cell r="I5900">
            <v>1</v>
          </cell>
        </row>
        <row r="5901">
          <cell r="B5901" t="str">
            <v>Установка счетчиков (Бельды А.В.)</v>
          </cell>
          <cell r="C5901" t="str">
            <v>20.7500.3169.23</v>
          </cell>
          <cell r="D5901" t="str">
            <v>IT.75.1629.754</v>
          </cell>
          <cell r="F5901" t="str">
            <v>8.2.1_0,4 кВ и ниже с ТТ_средства коммерческого учета электрической энергии (мощности) трехфазные прямого включения</v>
          </cell>
          <cell r="G5901">
            <v>2023</v>
          </cell>
          <cell r="H5901">
            <v>0.4</v>
          </cell>
          <cell r="I5901">
            <v>1</v>
          </cell>
        </row>
        <row r="5902">
          <cell r="B5902" t="str">
            <v>Установка счетчиков (Гармаева Б.Ю.)</v>
          </cell>
          <cell r="C5902" t="str">
            <v>20.7500.2986.23</v>
          </cell>
          <cell r="D5902" t="str">
            <v>IT.75.1629.755</v>
          </cell>
          <cell r="F5902" t="str">
            <v>8.2.1_0,4 кВ и ниже с ТТ_средства коммерческого учета электрической энергии (мощности) трехфазные прямого включения</v>
          </cell>
          <cell r="G5902">
            <v>2023</v>
          </cell>
          <cell r="H5902">
            <v>0.4</v>
          </cell>
          <cell r="I5902">
            <v>1</v>
          </cell>
        </row>
        <row r="5903">
          <cell r="B5903" t="str">
            <v>Установка счетчиков (Лузин В.С.)</v>
          </cell>
          <cell r="C5903" t="str">
            <v>20.7500.949.23</v>
          </cell>
          <cell r="D5903" t="str">
            <v>IT.75.1629.756</v>
          </cell>
          <cell r="F5903" t="str">
            <v>8.2.1_0,4 кВ и ниже с ТТ_средства коммерческого учета электрической энергии (мощности) трехфазные прямого включения</v>
          </cell>
          <cell r="G5903">
            <v>2023</v>
          </cell>
          <cell r="H5903">
            <v>0.4</v>
          </cell>
          <cell r="I5903">
            <v>1</v>
          </cell>
        </row>
        <row r="5904">
          <cell r="B5904" t="str">
            <v>Установка счетчиков (ПУ ФСБ Росии по Заб</v>
          </cell>
          <cell r="C5904" t="str">
            <v>20.7500.2021.22</v>
          </cell>
          <cell r="D5904" t="str">
            <v>IT.75.1629.757</v>
          </cell>
          <cell r="F5904" t="str">
            <v>8.2.1_0,4 кВ и ниже с ТТ_средства коммерческого учета электрической энергии (мощности) трехфазные прямого включения</v>
          </cell>
          <cell r="G5904">
            <v>2023</v>
          </cell>
          <cell r="H5904">
            <v>0.4</v>
          </cell>
          <cell r="I5904">
            <v>1</v>
          </cell>
        </row>
        <row r="5905">
          <cell r="B5905" t="str">
            <v>Установка счетчиков (Поселкин Ю.А.)</v>
          </cell>
          <cell r="C5905" t="str">
            <v>20.7500.1106.23</v>
          </cell>
          <cell r="D5905" t="str">
            <v>IT.75.1629.758</v>
          </cell>
          <cell r="F5905" t="str">
            <v>8.2.1_0,4 кВ и ниже с ТТ_средства коммерческого учета электрической энергии (мощности) трехфазные прямого включения</v>
          </cell>
          <cell r="G5905">
            <v>2023</v>
          </cell>
          <cell r="H5905">
            <v>0.4</v>
          </cell>
          <cell r="I5905">
            <v>1</v>
          </cell>
        </row>
        <row r="5906">
          <cell r="B5906" t="str">
            <v>Установка счетчиков (Горлов И.А)</v>
          </cell>
          <cell r="C5906" t="str">
            <v>20.7500.1139.23</v>
          </cell>
          <cell r="D5906" t="str">
            <v>IT.75.1629.759</v>
          </cell>
          <cell r="F5906" t="str">
            <v>8.2.1_0,4 кВ и ниже с ТТ_средства коммерческого учета электрической энергии (мощности) трехфазные прямого включения</v>
          </cell>
          <cell r="G5906">
            <v>2023</v>
          </cell>
          <cell r="H5906">
            <v>0.4</v>
          </cell>
          <cell r="I5906">
            <v>1</v>
          </cell>
        </row>
        <row r="5907">
          <cell r="B5907" t="str">
            <v>Установка счетчиков (Обухов А.И.)</v>
          </cell>
          <cell r="C5907" t="str">
            <v>20.7500.1028.23</v>
          </cell>
          <cell r="D5907" t="str">
            <v>IT.75.1629.761</v>
          </cell>
          <cell r="F5907" t="str">
            <v>8.2.1_0,4 кВ и ниже с ТТ_средства коммерческого учета электрической энергии (мощности) трехфазные прямого включения</v>
          </cell>
          <cell r="G5907">
            <v>2023</v>
          </cell>
          <cell r="H5907">
            <v>0.4</v>
          </cell>
          <cell r="I5907">
            <v>1</v>
          </cell>
        </row>
        <row r="5908">
          <cell r="B5908" t="str">
            <v>Установка счетчиков (Пустотин П.Г.)</v>
          </cell>
          <cell r="C5908" t="str">
            <v>20.7500.1276.23</v>
          </cell>
          <cell r="D5908" t="str">
            <v>IT.75.1629.762</v>
          </cell>
          <cell r="F5908" t="str">
            <v>8.2.1_0,4 кВ и ниже с ТТ_средства коммерческого учета электрической энергии (мощности) трехфазные прямого включения</v>
          </cell>
          <cell r="G5908">
            <v>2023</v>
          </cell>
          <cell r="H5908">
            <v>0.4</v>
          </cell>
          <cell r="I5908">
            <v>1</v>
          </cell>
        </row>
        <row r="5909">
          <cell r="B5909" t="str">
            <v>Установка счетчиков (Путинцев А.А.)</v>
          </cell>
          <cell r="C5909" t="str">
            <v>20.7500.411.23</v>
          </cell>
          <cell r="D5909" t="str">
            <v>IT.75.1629.765</v>
          </cell>
          <cell r="F5909" t="str">
            <v>8.2.1_0,4 кВ и ниже с ТТ_средства коммерческого учета электрической энергии (мощности) трехфазные прямого включения</v>
          </cell>
          <cell r="G5909">
            <v>2023</v>
          </cell>
          <cell r="H5909">
            <v>0.4</v>
          </cell>
          <cell r="I5909">
            <v>1</v>
          </cell>
        </row>
        <row r="5910">
          <cell r="B5910" t="str">
            <v>Установка счетчиков ( Быков Е.Н.)</v>
          </cell>
          <cell r="C5910" t="str">
            <v>20.7500.1342.23</v>
          </cell>
          <cell r="D5910" t="str">
            <v>IT.75.1629.766</v>
          </cell>
          <cell r="F5910" t="str">
            <v>8.2.1_0,4 кВ и ниже с ТТ_средства коммерческого учета электрической энергии (мощности) трехфазные прямого включения</v>
          </cell>
          <cell r="G5910">
            <v>2023</v>
          </cell>
          <cell r="H5910">
            <v>0.4</v>
          </cell>
          <cell r="I5910">
            <v>1</v>
          </cell>
        </row>
        <row r="5911">
          <cell r="B5911" t="str">
            <v>Установка счетчиков (Зимин В.Н.)</v>
          </cell>
          <cell r="C5911" t="str">
            <v>20.7500.1844.23</v>
          </cell>
          <cell r="D5911" t="str">
            <v>IT.75.1629.768</v>
          </cell>
          <cell r="F5911" t="str">
            <v>8.2.1_0,4 кВ и ниже с ТТ_средства коммерческого учета электрической энергии (мощности) трехфазные прямого включения</v>
          </cell>
          <cell r="G5911">
            <v>2023</v>
          </cell>
          <cell r="H5911">
            <v>0.4</v>
          </cell>
          <cell r="I5911">
            <v>1</v>
          </cell>
        </row>
        <row r="5912">
          <cell r="B5912" t="str">
            <v>Установка счетчиков (Коноплева Н.К.)</v>
          </cell>
          <cell r="C5912" t="str">
            <v>20.7500.1056.23</v>
          </cell>
          <cell r="D5912" t="str">
            <v>IT.75.1629.770</v>
          </cell>
          <cell r="F5912" t="str">
            <v>8.2.1_0,4 кВ и ниже с ТТ_средства коммерческого учета электрической энергии (мощности) трехфазные прямого включения</v>
          </cell>
          <cell r="G5912">
            <v>2023</v>
          </cell>
          <cell r="H5912">
            <v>0.4</v>
          </cell>
          <cell r="I5912">
            <v>1</v>
          </cell>
        </row>
        <row r="5913">
          <cell r="B5913" t="str">
            <v>Установка счетчиков (Муниципальное общео</v>
          </cell>
          <cell r="C5913" t="str">
            <v>20.7500.1753.23</v>
          </cell>
          <cell r="D5913" t="str">
            <v>IT.75.1629.773</v>
          </cell>
          <cell r="F5913" t="str">
            <v>8.2.1_0,4 кВ и ниже с ТТ_средства коммерческого учета электрической энергии (мощности) трехфазные прямого включения</v>
          </cell>
          <cell r="G5913">
            <v>2023</v>
          </cell>
          <cell r="H5913">
            <v>0.4</v>
          </cell>
          <cell r="I5913">
            <v>1</v>
          </cell>
        </row>
        <row r="5914">
          <cell r="B5914" t="str">
            <v>Установка счетчиков (Бородин А.С.)</v>
          </cell>
          <cell r="C5914" t="str">
            <v>20.7500.3247.23</v>
          </cell>
          <cell r="D5914" t="str">
            <v>IT.75.1629.785</v>
          </cell>
          <cell r="F5914" t="str">
            <v>8.2.1_0,4 кВ и ниже с ТТ_средства коммерческого учета электрической энергии (мощности) трехфазные прямого включения</v>
          </cell>
          <cell r="G5914">
            <v>2023</v>
          </cell>
          <cell r="H5914">
            <v>0.4</v>
          </cell>
          <cell r="I5914">
            <v>1</v>
          </cell>
        </row>
        <row r="5915">
          <cell r="B5915" t="str">
            <v>Установка счетчиков (ПАО "Ростелеком")</v>
          </cell>
          <cell r="C5915" t="str">
            <v>20.7500.614.23</v>
          </cell>
          <cell r="D5915" t="str">
            <v>IT.75.1629.788</v>
          </cell>
          <cell r="F5915" t="str">
            <v>8.2.1_0,4 кВ и ниже с ТТ_средства коммерческого учета электрической энергии (мощности) трехфазные прямого включения</v>
          </cell>
          <cell r="G5915">
            <v>2023</v>
          </cell>
          <cell r="H5915">
            <v>0.4</v>
          </cell>
          <cell r="I5915">
            <v>1</v>
          </cell>
        </row>
        <row r="5916">
          <cell r="B5916" t="str">
            <v>Установка счетчиков (Богодухов Д.Ю.)</v>
          </cell>
          <cell r="C5916" t="str">
            <v>20.7500.3600.23</v>
          </cell>
          <cell r="D5916" t="str">
            <v>IT.75.1629.790</v>
          </cell>
          <cell r="F5916" t="str">
            <v>8.2.1_0,4 кВ и ниже с ТТ_средства коммерческого учета электрической энергии (мощности) трехфазные прямого включения</v>
          </cell>
          <cell r="G5916">
            <v>2023</v>
          </cell>
          <cell r="H5916">
            <v>0.4</v>
          </cell>
          <cell r="I5916">
            <v>1</v>
          </cell>
        </row>
        <row r="5917">
          <cell r="B5917" t="str">
            <v>Установка счетчиков (Фролов А.В.)</v>
          </cell>
          <cell r="C5917" t="str">
            <v>20.7500.1165.23</v>
          </cell>
          <cell r="D5917" t="str">
            <v>IT.75.1629.791</v>
          </cell>
          <cell r="F5917" t="str">
            <v>8.2.1_0,4 кВ и ниже с ТТ_средства коммерческого учета электрической энергии (мощности) трехфазные прямого включения</v>
          </cell>
          <cell r="G5917">
            <v>2023</v>
          </cell>
          <cell r="H5917">
            <v>0.4</v>
          </cell>
          <cell r="I5917">
            <v>1</v>
          </cell>
        </row>
        <row r="5918">
          <cell r="B5918" t="str">
            <v>Установка счетчиков (Гаврилов А.В.)</v>
          </cell>
          <cell r="C5918" t="str">
            <v>20.7500.3721.23</v>
          </cell>
          <cell r="D5918" t="str">
            <v>IT.75.1629.793</v>
          </cell>
          <cell r="F5918" t="str">
            <v>8.2.1_0,4 кВ и ниже с ТТ_средства коммерческого учета электрической энергии (мощности) трехфазные прямого включения</v>
          </cell>
          <cell r="G5918">
            <v>2023</v>
          </cell>
          <cell r="H5918">
            <v>0.4</v>
          </cell>
          <cell r="I5918">
            <v>1</v>
          </cell>
        </row>
        <row r="5919">
          <cell r="B5919" t="str">
            <v>Установка счетчиков (АГП "Борзинское")</v>
          </cell>
          <cell r="C5919" t="str">
            <v>20.7500.2770.23</v>
          </cell>
          <cell r="D5919" t="str">
            <v>IT.75.1629.795</v>
          </cell>
          <cell r="F5919" t="str">
            <v>8.2.1_0,4 кВ и ниже с ТТ_средства коммерческого учета электрической энергии (мощности) трехфазные прямого включения</v>
          </cell>
          <cell r="G5919">
            <v>2023</v>
          </cell>
          <cell r="H5919">
            <v>0.4</v>
          </cell>
          <cell r="I5919">
            <v>1</v>
          </cell>
        </row>
        <row r="5920">
          <cell r="B5920" t="str">
            <v>Установка счетчиков (Нуруллин Р.В.)</v>
          </cell>
          <cell r="C5920" t="str">
            <v>20.7500.600.23</v>
          </cell>
          <cell r="D5920" t="str">
            <v>IT.75.1629.796</v>
          </cell>
          <cell r="F5920" t="str">
            <v>8.2.1_0,4 кВ и ниже с ТТ_средства коммерческого учета электрической энергии (мощности) трехфазные прямого включения</v>
          </cell>
          <cell r="G5920">
            <v>2023</v>
          </cell>
          <cell r="H5920">
            <v>0.4</v>
          </cell>
          <cell r="I5920">
            <v>1</v>
          </cell>
        </row>
        <row r="5921">
          <cell r="B5921" t="str">
            <v>Установка счетчиков (Зарипова А.Е.)</v>
          </cell>
          <cell r="C5921" t="str">
            <v>20.7500.1584.23</v>
          </cell>
          <cell r="D5921" t="str">
            <v>IT.75.1629.798</v>
          </cell>
          <cell r="F5921" t="str">
            <v>8.2.1_0,4 кВ и ниже с ТТ_средства коммерческого учета электрической энергии (мощности) трехфазные прямого включения</v>
          </cell>
          <cell r="G5921">
            <v>2023</v>
          </cell>
          <cell r="H5921">
            <v>0.4</v>
          </cell>
          <cell r="I5921">
            <v>1</v>
          </cell>
        </row>
        <row r="5922">
          <cell r="B5922" t="str">
            <v>Установка счетчиков (Радионов П.В.)</v>
          </cell>
          <cell r="C5922" t="str">
            <v>20.7500.3435.22</v>
          </cell>
          <cell r="D5922" t="str">
            <v>IT.75.1629.799</v>
          </cell>
          <cell r="F5922" t="str">
            <v>8.2.1_0,4 кВ и ниже с ТТ_средства коммерческого учета электрической энергии (мощности) трехфазные прямого включения</v>
          </cell>
          <cell r="G5922">
            <v>2023</v>
          </cell>
          <cell r="H5922">
            <v>0.4</v>
          </cell>
          <cell r="I5922">
            <v>1</v>
          </cell>
        </row>
        <row r="5923">
          <cell r="B5923" t="str">
            <v>Установка счетчиков (Эпов К.Г.)</v>
          </cell>
          <cell r="C5923" t="str">
            <v>20.7500.1074.23</v>
          </cell>
          <cell r="D5923" t="str">
            <v>IT.75.1629.803</v>
          </cell>
          <cell r="F5923" t="str">
            <v>8.2.1_0,4 кВ и ниже с ТТ_средства коммерческого учета электрической энергии (мощности) трехфазные прямого включения</v>
          </cell>
          <cell r="G5923">
            <v>2023</v>
          </cell>
          <cell r="H5923">
            <v>0.4</v>
          </cell>
          <cell r="I5923">
            <v>1</v>
          </cell>
        </row>
        <row r="5924">
          <cell r="B5924" t="str">
            <v>Установка счетчиков (Миронов А.О.)</v>
          </cell>
          <cell r="C5924" t="str">
            <v>20.7500.1371.23</v>
          </cell>
          <cell r="D5924" t="str">
            <v>IT.75.1629.804</v>
          </cell>
          <cell r="F5924" t="str">
            <v>8.2.1_0,4 кВ и ниже с ТТ_средства коммерческого учета электрической энергии (мощности) трехфазные прямого включения</v>
          </cell>
          <cell r="G5924">
            <v>2023</v>
          </cell>
          <cell r="H5924">
            <v>0.4</v>
          </cell>
          <cell r="I5924">
            <v>1</v>
          </cell>
        </row>
        <row r="5925">
          <cell r="B5925" t="str">
            <v>Установка счетчиков (Алтобасов О.В.)</v>
          </cell>
          <cell r="C5925" t="str">
            <v>20.7500.3350.23</v>
          </cell>
          <cell r="D5925" t="str">
            <v>IT.75.1629.944</v>
          </cell>
          <cell r="F5925" t="str">
            <v>8.2.1_0,4 кВ и ниже с ТТ_средства коммерческого учета электрической энергии (мощности) трехфазные прямого включения</v>
          </cell>
          <cell r="G5925">
            <v>2023</v>
          </cell>
          <cell r="H5925">
            <v>0.4</v>
          </cell>
          <cell r="I5925">
            <v>1</v>
          </cell>
        </row>
        <row r="5926">
          <cell r="B5926" t="str">
            <v>Установка счетчиков (Абловацкая Т.С.)</v>
          </cell>
          <cell r="C5926" t="str">
            <v>20.7500.1266.23</v>
          </cell>
          <cell r="D5926" t="str">
            <v>IT.75.1629.805</v>
          </cell>
          <cell r="F5926" t="str">
            <v>8.2.1_0,4 кВ и ниже с ТТ_средства коммерческого учета электрической энергии (мощности) трехфазные прямого включения</v>
          </cell>
          <cell r="G5926">
            <v>2023</v>
          </cell>
          <cell r="H5926">
            <v>0.4</v>
          </cell>
          <cell r="I5926">
            <v>1</v>
          </cell>
        </row>
        <row r="5927">
          <cell r="B5927" t="str">
            <v>Установка счетчиков (Алфёров В.В.)</v>
          </cell>
          <cell r="C5927" t="str">
            <v>20.7500.2947.22</v>
          </cell>
          <cell r="D5927" t="str">
            <v>IT.75.1629.806</v>
          </cell>
          <cell r="F5927" t="str">
            <v>8.2.1_0,4 кВ и ниже с ТТ_средства коммерческого учета электрической энергии (мощности) трехфазные прямого включения</v>
          </cell>
          <cell r="G5927">
            <v>2023</v>
          </cell>
          <cell r="H5927">
            <v>0.4</v>
          </cell>
          <cell r="I5927">
            <v>1</v>
          </cell>
        </row>
        <row r="5928">
          <cell r="B5928" t="str">
            <v>Установка счетчиков (Баланёва М.В.)</v>
          </cell>
          <cell r="C5928" t="str">
            <v>20.7500.558.23</v>
          </cell>
          <cell r="D5928" t="str">
            <v>IT.75.1629.807</v>
          </cell>
          <cell r="F5928" t="str">
            <v>8.2.1_0,4 кВ и ниже с ТТ_средства коммерческого учета электрической энергии (мощности) трехфазные прямого включения</v>
          </cell>
          <cell r="G5928">
            <v>2023</v>
          </cell>
          <cell r="H5928">
            <v>0.4</v>
          </cell>
          <cell r="I5928">
            <v>1</v>
          </cell>
        </row>
        <row r="5929">
          <cell r="B5929" t="str">
            <v>Установка счетчиков (Батуева Л.Т.)</v>
          </cell>
          <cell r="C5929" t="str">
            <v>20.7500.1155.23</v>
          </cell>
          <cell r="D5929" t="str">
            <v>IT.75.1629.808</v>
          </cell>
          <cell r="F5929" t="str">
            <v>8.2.1_0,4 кВ и ниже с ТТ_средства коммерческого учета электрической энергии (мощности) трехфазные прямого включения</v>
          </cell>
          <cell r="G5929">
            <v>2023</v>
          </cell>
          <cell r="H5929">
            <v>0.4</v>
          </cell>
          <cell r="I5929">
            <v>1</v>
          </cell>
        </row>
        <row r="5930">
          <cell r="B5930" t="str">
            <v>Установка счетчиков (Жанчипова Н.)</v>
          </cell>
          <cell r="C5930" t="str">
            <v>20.7500.1338.23</v>
          </cell>
          <cell r="D5930" t="str">
            <v>IT.75.1629.811</v>
          </cell>
          <cell r="F5930" t="str">
            <v>8.2.1_0,4 кВ и ниже с ТТ_средства коммерческого учета электрической энергии (мощности) трехфазные прямого включения</v>
          </cell>
          <cell r="G5930">
            <v>2023</v>
          </cell>
          <cell r="H5930">
            <v>0.4</v>
          </cell>
          <cell r="I5930">
            <v>1</v>
          </cell>
        </row>
        <row r="5931">
          <cell r="B5931" t="str">
            <v>Установка счетчиков (Намдаков С.С.)</v>
          </cell>
          <cell r="C5931" t="str">
            <v>20.7500.1228.23</v>
          </cell>
          <cell r="D5931" t="str">
            <v>IT.75.1629.814</v>
          </cell>
          <cell r="F5931" t="str">
            <v>8.2.1_0,4 кВ и ниже с ТТ_средства коммерческого учета электрической энергии (мощности) трехфазные прямого включения</v>
          </cell>
          <cell r="G5931">
            <v>2023</v>
          </cell>
          <cell r="H5931">
            <v>0.4</v>
          </cell>
          <cell r="I5931">
            <v>1</v>
          </cell>
        </row>
        <row r="5932">
          <cell r="B5932" t="str">
            <v>Установка счетчиков (ООО "Забайкальская</v>
          </cell>
          <cell r="C5932" t="str">
            <v>20.7500.3696.22</v>
          </cell>
          <cell r="D5932" t="str">
            <v>IT.75.1629.815</v>
          </cell>
          <cell r="F5932" t="str">
            <v>8.2.1_0,4 кВ и ниже с ТТ_средства коммерческого учета электрической энергии (мощности) трехфазные прямого включения</v>
          </cell>
          <cell r="G5932">
            <v>2023</v>
          </cell>
          <cell r="H5932">
            <v>0.4</v>
          </cell>
          <cell r="I5932">
            <v>1</v>
          </cell>
        </row>
        <row r="5933">
          <cell r="B5933" t="str">
            <v>Установка счетчиков (ООО"Забуголь")</v>
          </cell>
          <cell r="C5933" t="str">
            <v>20.7500.224.23</v>
          </cell>
          <cell r="D5933" t="str">
            <v>IT.75.1629.816</v>
          </cell>
          <cell r="F5933" t="str">
            <v>8.2.1_0,4 кВ и ниже с ТТ_средства коммерческого учета электрической энергии (мощности) трехфазные прямого включения</v>
          </cell>
          <cell r="G5933">
            <v>2023</v>
          </cell>
          <cell r="H5933">
            <v>0.4</v>
          </cell>
          <cell r="I5933">
            <v>1</v>
          </cell>
        </row>
        <row r="5934">
          <cell r="B5934" t="str">
            <v>Установка счетчиков (Подшивалова И.Ю.)</v>
          </cell>
          <cell r="C5934" t="str">
            <v>20.7500.1610.23</v>
          </cell>
          <cell r="D5934" t="str">
            <v>IT.75.1629.817</v>
          </cell>
          <cell r="F5934" t="str">
            <v>8.2.1_0,4 кВ и ниже с ТТ_средства коммерческого учета электрической энергии (мощности) трехфазные прямого включения</v>
          </cell>
          <cell r="G5934">
            <v>2023</v>
          </cell>
          <cell r="H5934">
            <v>0.4</v>
          </cell>
          <cell r="I5934">
            <v>1</v>
          </cell>
        </row>
        <row r="5935">
          <cell r="B5935" t="str">
            <v>Установка счетчиков (Степанов А.В.)</v>
          </cell>
          <cell r="C5935" t="str">
            <v>20.7500.1313.23</v>
          </cell>
          <cell r="D5935" t="str">
            <v>IT.75.1629.818</v>
          </cell>
          <cell r="F5935" t="str">
            <v>8.2.1_0,4 кВ и ниже с ТТ_средства коммерческого учета электрической энергии (мощности) трехфазные прямого включения</v>
          </cell>
          <cell r="G5935">
            <v>2023</v>
          </cell>
          <cell r="H5935">
            <v>0.4</v>
          </cell>
          <cell r="I5935">
            <v>1</v>
          </cell>
        </row>
        <row r="5936">
          <cell r="B5936" t="str">
            <v>Установка счетчиков (Сутурина А.П.)</v>
          </cell>
          <cell r="C5936" t="str">
            <v>20.7500.866.23</v>
          </cell>
          <cell r="D5936" t="str">
            <v>IT.75.1629.819</v>
          </cell>
          <cell r="F5936" t="str">
            <v>8.2.1_0,4 кВ и ниже с ТТ_средства коммерческого учета электрической энергии (мощности) трехфазные прямого включения</v>
          </cell>
          <cell r="G5936">
            <v>2023</v>
          </cell>
          <cell r="H5936">
            <v>0.4</v>
          </cell>
          <cell r="I5936">
            <v>1</v>
          </cell>
        </row>
        <row r="5937">
          <cell r="B5937" t="str">
            <v>Установка счетчиков (Сухорукова Ю.В.)</v>
          </cell>
          <cell r="C5937" t="str">
            <v>20.7500.3049.21</v>
          </cell>
          <cell r="D5937" t="str">
            <v>IT.75.1629.820</v>
          </cell>
          <cell r="F5937" t="str">
            <v>8.2.1_0,4 кВ и ниже с ТТ_средства коммерческого учета электрической энергии (мощности) трехфазные прямого включения</v>
          </cell>
          <cell r="G5937">
            <v>2023</v>
          </cell>
          <cell r="H5937">
            <v>0.4</v>
          </cell>
          <cell r="I5937">
            <v>1</v>
          </cell>
        </row>
        <row r="5938">
          <cell r="B5938" t="str">
            <v>Установка счетчиков (Тюменцев Д.В.)</v>
          </cell>
          <cell r="C5938" t="str">
            <v>20.7500.1212.23</v>
          </cell>
          <cell r="D5938" t="str">
            <v>IT.75.1629.821</v>
          </cell>
          <cell r="F5938" t="str">
            <v>8.2.1_0,4 кВ и ниже с ТТ_средства коммерческого учета электрической энергии (мощности) трехфазные прямого включения</v>
          </cell>
          <cell r="G5938">
            <v>2023</v>
          </cell>
          <cell r="H5938">
            <v>0.4</v>
          </cell>
          <cell r="I5938">
            <v>1</v>
          </cell>
        </row>
        <row r="5939">
          <cell r="B5939" t="str">
            <v>Установка счетчиков (ФКУ Упрдор "Забайка</v>
          </cell>
          <cell r="C5939" t="str">
            <v>20.7500.2483.22</v>
          </cell>
          <cell r="D5939" t="str">
            <v>IT.75.1629.823</v>
          </cell>
          <cell r="F5939" t="str">
            <v>8.2.1_0,4 кВ и ниже с ТТ_средства коммерческого учета электрической энергии (мощности) трехфазные прямого включения</v>
          </cell>
          <cell r="G5939">
            <v>2023</v>
          </cell>
          <cell r="H5939">
            <v>0.4</v>
          </cell>
          <cell r="I5939">
            <v>1</v>
          </cell>
        </row>
        <row r="5940">
          <cell r="B5940" t="str">
            <v>Установка счетчиков (ИП Зыбцев Д.А.)</v>
          </cell>
          <cell r="C5940" t="str">
            <v>20.7500.905.23</v>
          </cell>
          <cell r="D5940" t="str">
            <v>IT.75.1629.825</v>
          </cell>
          <cell r="F5940" t="str">
            <v>8.2.1_0,4 кВ и ниже с ТТ_средства коммерческого учета электрической энергии (мощности) трехфазные прямого включения</v>
          </cell>
          <cell r="G5940">
            <v>2023</v>
          </cell>
          <cell r="H5940">
            <v>0.4</v>
          </cell>
          <cell r="I5940">
            <v>1</v>
          </cell>
        </row>
        <row r="5941">
          <cell r="B5941" t="str">
            <v>Установка счетчиков (Норбоев Б.Н.)</v>
          </cell>
          <cell r="C5941" t="str">
            <v>20.7500.3386.23</v>
          </cell>
          <cell r="D5941" t="str">
            <v>IT.75.1629.826</v>
          </cell>
          <cell r="F5941" t="str">
            <v>8.2.1_0,4 кВ и ниже с ТТ_средства коммерческого учета электрической энергии (мощности) трехфазные прямого включения</v>
          </cell>
          <cell r="G5941">
            <v>2023</v>
          </cell>
          <cell r="H5941">
            <v>0.4</v>
          </cell>
          <cell r="I5941">
            <v>1</v>
          </cell>
        </row>
        <row r="5942">
          <cell r="B5942" t="str">
            <v>Установка счетчиков (Болотов Ц.Д.)</v>
          </cell>
          <cell r="C5942" t="str">
            <v>20.7500.3449.23</v>
          </cell>
          <cell r="D5942" t="str">
            <v>IT.75.1629.827</v>
          </cell>
          <cell r="F5942" t="str">
            <v>8.2.1_0,4 кВ и ниже с ТТ_средства коммерческого учета электрической энергии (мощности) трехфазные прямого включения</v>
          </cell>
          <cell r="G5942">
            <v>2023</v>
          </cell>
          <cell r="H5942">
            <v>0.4</v>
          </cell>
          <cell r="I5942">
            <v>1</v>
          </cell>
        </row>
        <row r="5943">
          <cell r="B5943" t="str">
            <v>Установка счетчиков (Намсараев Б.Б.)</v>
          </cell>
          <cell r="C5943" t="str">
            <v>20.7500.3436.23</v>
          </cell>
          <cell r="D5943" t="str">
            <v>IT.75.1629.828</v>
          </cell>
          <cell r="F5943" t="str">
            <v>8.2.1_0,4 кВ и ниже с ТТ_средства коммерческого учета электрической энергии (мощности) трехфазные прямого включения</v>
          </cell>
          <cell r="G5943">
            <v>2023</v>
          </cell>
          <cell r="H5943">
            <v>0.4</v>
          </cell>
          <cell r="I5943">
            <v>1</v>
          </cell>
        </row>
        <row r="5944">
          <cell r="B5944" t="str">
            <v>Установка счетчиков (Цынгэсамбуев Б.Ж.)</v>
          </cell>
          <cell r="C5944" t="str">
            <v>20.7500.3503.23</v>
          </cell>
          <cell r="D5944" t="str">
            <v>IT.75.1629.829</v>
          </cell>
          <cell r="F5944" t="str">
            <v>8.2.1_0,4 кВ и ниже с ТТ_средства коммерческого учета электрической энергии (мощности) трехфазные прямого включения</v>
          </cell>
          <cell r="G5944">
            <v>2023</v>
          </cell>
          <cell r="H5944">
            <v>0.4</v>
          </cell>
          <cell r="I5944">
            <v>1</v>
          </cell>
        </row>
        <row r="5945">
          <cell r="B5945" t="str">
            <v>Установка счетчиков (Попов С.В.)</v>
          </cell>
          <cell r="C5945" t="str">
            <v>20.7500.761.23</v>
          </cell>
          <cell r="D5945" t="str">
            <v>IT.75.1629.830</v>
          </cell>
          <cell r="F5945" t="str">
            <v>8.2.1_0,4 кВ и ниже с ТТ_средства коммерческого учета электрической энергии (мощности) трехфазные прямого включения</v>
          </cell>
          <cell r="G5945">
            <v>2023</v>
          </cell>
          <cell r="H5945">
            <v>0.4</v>
          </cell>
          <cell r="I5945">
            <v>1</v>
          </cell>
        </row>
        <row r="5946">
          <cell r="B5946" t="str">
            <v>Установка счетчиков (Березанский И.В.)</v>
          </cell>
          <cell r="C5946" t="str">
            <v>20.7500.759.22</v>
          </cell>
          <cell r="D5946" t="str">
            <v>IT.75.1629.832</v>
          </cell>
          <cell r="F5946" t="str">
            <v>8.2.1_0,4 кВ и ниже с ТТ_средства коммерческого учета электрической энергии (мощности) трехфазные прямого включения</v>
          </cell>
          <cell r="G5946">
            <v>2023</v>
          </cell>
          <cell r="H5946">
            <v>0.4</v>
          </cell>
          <cell r="I5946">
            <v>1</v>
          </cell>
        </row>
        <row r="5947">
          <cell r="B5947" t="str">
            <v>Установка счетчиков (Плотникова С.А.)</v>
          </cell>
          <cell r="C5947" t="str">
            <v>20.7500.1547.23</v>
          </cell>
          <cell r="D5947" t="str">
            <v>IT.75.1629.834</v>
          </cell>
          <cell r="F5947" t="str">
            <v>8.2.1_0,4 кВ и ниже с ТТ_средства коммерческого учета электрической энергии (мощности) трехфазные прямого включения</v>
          </cell>
          <cell r="G5947">
            <v>2023</v>
          </cell>
          <cell r="H5947">
            <v>0.4</v>
          </cell>
          <cell r="I5947">
            <v>1</v>
          </cell>
        </row>
        <row r="5948">
          <cell r="B5948" t="str">
            <v>Установка счетчиков (Вертопрахова И.Г.)</v>
          </cell>
          <cell r="C5948" t="str">
            <v>20.7500.3518.23</v>
          </cell>
          <cell r="D5948" t="str">
            <v>IT.75.1629.836</v>
          </cell>
          <cell r="F5948" t="str">
            <v>8.2.1_0,4 кВ и ниже с ТТ_средства коммерческого учета электрической энергии (мощности) трехфазные прямого включения</v>
          </cell>
          <cell r="G5948">
            <v>2023</v>
          </cell>
          <cell r="H5948">
            <v>0.4</v>
          </cell>
          <cell r="I5948">
            <v>1</v>
          </cell>
        </row>
        <row r="5949">
          <cell r="B5949" t="str">
            <v>Установка счетчиков (Мелконян Г.А.)</v>
          </cell>
          <cell r="C5949" t="str">
            <v>20.7500.1916.23</v>
          </cell>
          <cell r="D5949" t="str">
            <v>IT.75.1629.837</v>
          </cell>
          <cell r="F5949" t="str">
            <v>8.2.1_0,4 кВ и ниже с ТТ_средства коммерческого учета электрической энергии (мощности) трехфазные прямого включения</v>
          </cell>
          <cell r="G5949">
            <v>2023</v>
          </cell>
          <cell r="H5949">
            <v>0.4</v>
          </cell>
          <cell r="I5949">
            <v>1</v>
          </cell>
        </row>
        <row r="5950">
          <cell r="B5950" t="str">
            <v>Установка счетчиков (Кондратьев В.В.)</v>
          </cell>
          <cell r="C5950" t="str">
            <v>20.7500.132.23</v>
          </cell>
          <cell r="D5950" t="str">
            <v>IT.75.1629.838</v>
          </cell>
          <cell r="F5950" t="str">
            <v>8.2.1_0,4 кВ и ниже с ТТ_средства коммерческого учета электрической энергии (мощности) трехфазные прямого включения</v>
          </cell>
          <cell r="G5950">
            <v>2023</v>
          </cell>
          <cell r="H5950">
            <v>0.4</v>
          </cell>
          <cell r="I5950">
            <v>1</v>
          </cell>
        </row>
        <row r="5951">
          <cell r="B5951" t="str">
            <v>Установка счетчиков (Варламов В.В.)</v>
          </cell>
          <cell r="C5951" t="str">
            <v>20.7500.3512.23</v>
          </cell>
          <cell r="D5951" t="str">
            <v>IT.75.1629.840</v>
          </cell>
          <cell r="F5951" t="str">
            <v>8.2.1_0,4 кВ и ниже с ТТ_средства коммерческого учета электрической энергии (мощности) трехфазные прямого включения</v>
          </cell>
          <cell r="G5951">
            <v>2023</v>
          </cell>
          <cell r="H5951">
            <v>0.4</v>
          </cell>
          <cell r="I5951">
            <v>1</v>
          </cell>
        </row>
        <row r="5952">
          <cell r="B5952" t="str">
            <v>Установка счетчиков (Евстратова Л.В.)</v>
          </cell>
          <cell r="C5952" t="str">
            <v>20.7500.3361.23</v>
          </cell>
          <cell r="D5952" t="str">
            <v>IT.75.1629.841</v>
          </cell>
          <cell r="F5952" t="str">
            <v>8.2.1_0,4 кВ и ниже с ТТ_средства коммерческого учета электрической энергии (мощности) трехфазные прямого включения</v>
          </cell>
          <cell r="G5952">
            <v>2023</v>
          </cell>
          <cell r="H5952">
            <v>0.4</v>
          </cell>
          <cell r="I5952">
            <v>1</v>
          </cell>
        </row>
        <row r="5953">
          <cell r="B5953" t="str">
            <v>Установка счетчиков (Куцин А.Н.)</v>
          </cell>
          <cell r="C5953" t="str">
            <v>20.7500.1256.23</v>
          </cell>
          <cell r="D5953" t="str">
            <v>IT.75.1629.843</v>
          </cell>
          <cell r="F5953" t="str">
            <v>8.2.1_0,4 кВ и ниже с ТТ_средства коммерческого учета электрической энергии (мощности) трехфазные прямого включения</v>
          </cell>
          <cell r="G5953">
            <v>2023</v>
          </cell>
          <cell r="H5953">
            <v>0.4</v>
          </cell>
          <cell r="I5953">
            <v>1</v>
          </cell>
        </row>
        <row r="5954">
          <cell r="B5954" t="str">
            <v>Установка счетчиков (Лизунов В.С.)</v>
          </cell>
          <cell r="C5954" t="str">
            <v>20.7500.3213.23</v>
          </cell>
          <cell r="D5954" t="str">
            <v>IT.75.1629.845</v>
          </cell>
          <cell r="F5954" t="str">
            <v>8.2.1_0,4 кВ и ниже с ТТ_средства коммерческого учета электрической энергии (мощности) трехфазные прямого включения</v>
          </cell>
          <cell r="G5954">
            <v>2023</v>
          </cell>
          <cell r="H5954">
            <v>0.4</v>
          </cell>
          <cell r="I5954">
            <v>1</v>
          </cell>
        </row>
        <row r="5955">
          <cell r="B5955" t="str">
            <v>Установка счетчиков (Семенова А.В.)</v>
          </cell>
          <cell r="C5955" t="str">
            <v>20.7500.2736.22</v>
          </cell>
          <cell r="D5955" t="str">
            <v>IT.75.1629.846</v>
          </cell>
          <cell r="F5955" t="str">
            <v>8.2.1_0,4 кВ и ниже с ТТ_средства коммерческого учета электрической энергии (мощности) трехфазные прямого включения</v>
          </cell>
          <cell r="G5955">
            <v>2023</v>
          </cell>
          <cell r="H5955">
            <v>0.4</v>
          </cell>
          <cell r="I5955">
            <v>1</v>
          </cell>
        </row>
        <row r="5956">
          <cell r="B5956" t="str">
            <v>Установка счетчиков (Базарсадаева Т.Ж.)</v>
          </cell>
          <cell r="C5956" t="str">
            <v>20.7500.854.23</v>
          </cell>
          <cell r="D5956" t="str">
            <v>IT.75.1629.850</v>
          </cell>
          <cell r="F5956" t="str">
            <v>8.2.1_0,4 кВ и ниже с ТТ_средства коммерческого учета электрической энергии (мощности) трехфазные прямого включения</v>
          </cell>
          <cell r="G5956">
            <v>2023</v>
          </cell>
          <cell r="H5956">
            <v>0.4</v>
          </cell>
          <cell r="I5956">
            <v>1</v>
          </cell>
        </row>
        <row r="5957">
          <cell r="B5957" t="str">
            <v>Установка счетчиков (Ковалев И.С.)</v>
          </cell>
          <cell r="C5957" t="str">
            <v>20.7500.3459.22</v>
          </cell>
          <cell r="D5957" t="str">
            <v>IT.75.1629.853</v>
          </cell>
          <cell r="F5957" t="str">
            <v>8.2.1_0,4 кВ и ниже с ТТ_средства коммерческого учета электрической энергии (мощности) трехфазные прямого включения</v>
          </cell>
          <cell r="G5957">
            <v>2023</v>
          </cell>
          <cell r="H5957">
            <v>0.4</v>
          </cell>
          <cell r="I5957">
            <v>1</v>
          </cell>
        </row>
        <row r="5958">
          <cell r="B5958" t="str">
            <v>Установка счетчиков (Круглова К.А.)</v>
          </cell>
          <cell r="C5958" t="str">
            <v>20.7500.1794.23</v>
          </cell>
          <cell r="D5958" t="str">
            <v>IT.75.1629.854</v>
          </cell>
          <cell r="F5958" t="str">
            <v>8.2.1_0,4 кВ и ниже с ТТ_средства коммерческого учета электрической энергии (мощности) трехфазные прямого включения</v>
          </cell>
          <cell r="G5958">
            <v>2023</v>
          </cell>
          <cell r="H5958">
            <v>0.4</v>
          </cell>
          <cell r="I5958">
            <v>1</v>
          </cell>
        </row>
        <row r="5959">
          <cell r="B5959" t="str">
            <v>Установка счетчиков (Грешилов В.М.)</v>
          </cell>
          <cell r="C5959" t="str">
            <v>20.7500.3612.22</v>
          </cell>
          <cell r="D5959" t="str">
            <v>IT.75.1629.863</v>
          </cell>
          <cell r="F5959" t="str">
            <v>8.2.1_0,4 кВ и ниже с ТТ_средства коммерческого учета электрической энергии (мощности) трехфазные прямого включения</v>
          </cell>
          <cell r="G5959">
            <v>2023</v>
          </cell>
          <cell r="H5959">
            <v>0.4</v>
          </cell>
          <cell r="I5959">
            <v>1</v>
          </cell>
        </row>
        <row r="5960">
          <cell r="B5960" t="str">
            <v>Установка счетчиков (Корячкина М.А.)</v>
          </cell>
          <cell r="C5960" t="str">
            <v>20.7500.3464.23</v>
          </cell>
          <cell r="D5960" t="str">
            <v>IT.75.1629.945</v>
          </cell>
          <cell r="F5960" t="str">
            <v>8.2.1_0,4 кВ и ниже с ТТ_средства коммерческого учета электрической энергии (мощности) трехфазные прямого включения</v>
          </cell>
          <cell r="G5960">
            <v>2023</v>
          </cell>
          <cell r="H5960">
            <v>0.4</v>
          </cell>
          <cell r="I5960">
            <v>1</v>
          </cell>
        </row>
        <row r="5961">
          <cell r="B5961" t="str">
            <v>Установка счетчиков (Бугрименко Е.В.)</v>
          </cell>
          <cell r="C5961" t="str">
            <v>20.7500.2022.23</v>
          </cell>
          <cell r="D5961" t="str">
            <v>IT.75.1629.865</v>
          </cell>
          <cell r="F5961" t="str">
            <v>8.2.1_0,4 кВ и ниже с ТТ_средства коммерческого учета электрической энергии (мощности) трехфазные прямого включения</v>
          </cell>
          <cell r="G5961">
            <v>2023</v>
          </cell>
          <cell r="H5961">
            <v>0.4</v>
          </cell>
          <cell r="I5961">
            <v>1</v>
          </cell>
        </row>
        <row r="5962">
          <cell r="B5962" t="str">
            <v>Установка счетчиков (Сулейманова Е.В.)</v>
          </cell>
          <cell r="C5962" t="str">
            <v>20.7500.3640.23</v>
          </cell>
          <cell r="D5962" t="str">
            <v>IT.75.1629.866</v>
          </cell>
          <cell r="F5962" t="str">
            <v>8.2.1_0,4 кВ и ниже с ТТ_средства коммерческого учета электрической энергии (мощности) трехфазные прямого включения</v>
          </cell>
          <cell r="G5962">
            <v>2023</v>
          </cell>
          <cell r="H5962">
            <v>0.4</v>
          </cell>
          <cell r="I5962">
            <v>1</v>
          </cell>
        </row>
        <row r="5963">
          <cell r="B5963" t="str">
            <v>Установка счетчиков (Ятимов А.Т.)</v>
          </cell>
          <cell r="C5963" t="str">
            <v>20.7500.1845.23</v>
          </cell>
          <cell r="D5963" t="str">
            <v>IT.75.1629.867</v>
          </cell>
          <cell r="F5963" t="str">
            <v>8.2.1_0,4 кВ и ниже с ТТ_средства коммерческого учета электрической энергии (мощности) трехфазные прямого включения</v>
          </cell>
          <cell r="G5963">
            <v>2023</v>
          </cell>
          <cell r="H5963">
            <v>0.4</v>
          </cell>
          <cell r="I5963">
            <v>1</v>
          </cell>
        </row>
        <row r="5964">
          <cell r="B5964" t="str">
            <v>Установка счетчиков (Иус Е.А.)</v>
          </cell>
          <cell r="C5964" t="str">
            <v>20.7500.3676.23</v>
          </cell>
          <cell r="D5964" t="str">
            <v>IT.75.1629.868</v>
          </cell>
          <cell r="F5964" t="str">
            <v>8.2.1_0,4 кВ и ниже с ТТ_средства коммерческого учета электрической энергии (мощности) трехфазные прямого включения</v>
          </cell>
          <cell r="G5964">
            <v>2023</v>
          </cell>
          <cell r="H5964">
            <v>0.4</v>
          </cell>
          <cell r="I5964">
            <v>1</v>
          </cell>
        </row>
        <row r="5965">
          <cell r="B5965" t="str">
            <v>Установка счетчиков (Гуляев А.В.)</v>
          </cell>
          <cell r="C5965" t="str">
            <v>20.7500.1955.23</v>
          </cell>
          <cell r="D5965" t="str">
            <v>IT.75.1629.869</v>
          </cell>
          <cell r="F5965" t="str">
            <v>8.2.1_0,4 кВ и ниже с ТТ_средства коммерческого учета электрической энергии (мощности) трехфазные прямого включения</v>
          </cell>
          <cell r="G5965">
            <v>2023</v>
          </cell>
          <cell r="H5965">
            <v>0.4</v>
          </cell>
          <cell r="I5965">
            <v>1</v>
          </cell>
        </row>
        <row r="5966">
          <cell r="B5966" t="str">
            <v>Установка счетчиков (Дугарова Д.Д.)</v>
          </cell>
          <cell r="C5966" t="str">
            <v>20.7500.3270.23</v>
          </cell>
          <cell r="D5966" t="str">
            <v>IT.75.1629.870</v>
          </cell>
          <cell r="F5966" t="str">
            <v>8.2.1_0,4 кВ и ниже с ТТ_средства коммерческого учета электрической энергии (мощности) трехфазные прямого включения</v>
          </cell>
          <cell r="G5966">
            <v>2023</v>
          </cell>
          <cell r="H5966">
            <v>0.4</v>
          </cell>
          <cell r="I5966">
            <v>1</v>
          </cell>
        </row>
        <row r="5967">
          <cell r="B5967" t="str">
            <v>Установка счетчиков (Пермякова О.В.)</v>
          </cell>
          <cell r="C5967" t="str">
            <v>20.7500.3605.23</v>
          </cell>
          <cell r="D5967" t="str">
            <v>IT.75.1629.871</v>
          </cell>
          <cell r="F5967" t="str">
            <v>8.2.1_0,4 кВ и ниже с ТТ_средства коммерческого учета электрической энергии (мощности) трехфазные прямого включения</v>
          </cell>
          <cell r="G5967">
            <v>2023</v>
          </cell>
          <cell r="H5967">
            <v>0.4</v>
          </cell>
          <cell r="I5967">
            <v>1</v>
          </cell>
        </row>
        <row r="5968">
          <cell r="B5968" t="str">
            <v>Установка счетчиков (Вишнякова А.П.)</v>
          </cell>
          <cell r="C5968" t="str">
            <v>20.7500.3490.23</v>
          </cell>
          <cell r="D5968" t="str">
            <v>IT.75.1629.947</v>
          </cell>
          <cell r="F5968" t="str">
            <v>8.2.1_0,4 кВ и ниже с ТТ_средства коммерческого учета электрической энергии (мощности) трехфазные прямого включения</v>
          </cell>
          <cell r="G5968">
            <v>2023</v>
          </cell>
          <cell r="H5968">
            <v>0.4</v>
          </cell>
          <cell r="I5968">
            <v>1</v>
          </cell>
        </row>
        <row r="5969">
          <cell r="B5969" t="str">
            <v>Установка счетчиков (ГУЗ "Шелопугинская</v>
          </cell>
          <cell r="C5969" t="str">
            <v>20.7500.1595.23</v>
          </cell>
          <cell r="D5969" t="str">
            <v>IT.75.1629.875</v>
          </cell>
          <cell r="F5969" t="str">
            <v>8.2.1_0,4 кВ и ниже с ТТ_средства коммерческого учета электрической энергии (мощности) трехфазные прямого включения</v>
          </cell>
          <cell r="G5969">
            <v>2023</v>
          </cell>
          <cell r="H5969">
            <v>0.4</v>
          </cell>
          <cell r="I5969">
            <v>1</v>
          </cell>
        </row>
        <row r="5970">
          <cell r="B5970" t="str">
            <v>Установка счетчиков (Михайлов П.Н.)</v>
          </cell>
          <cell r="C5970" t="str">
            <v>20.7500.1603.23</v>
          </cell>
          <cell r="D5970" t="str">
            <v>IT.75.1629.876</v>
          </cell>
          <cell r="F5970" t="str">
            <v>8.2.1_0,4 кВ и ниже с ТТ_средства коммерческого учета электрической энергии (мощности) трехфазные прямого включения</v>
          </cell>
          <cell r="G5970">
            <v>2023</v>
          </cell>
          <cell r="H5970">
            <v>0.4</v>
          </cell>
          <cell r="I5970">
            <v>1</v>
          </cell>
        </row>
        <row r="5971">
          <cell r="B5971" t="str">
            <v>Установка счетчиков (Администрация Нерчи</v>
          </cell>
          <cell r="C5971" t="str">
            <v>20.7500.3658.23</v>
          </cell>
          <cell r="D5971" t="str">
            <v>IT.75.1629.878</v>
          </cell>
          <cell r="F5971" t="str">
            <v>8.2.1_0,4 кВ и ниже с ТТ_средства коммерческого учета электрической энергии (мощности) трехфазные прямого включения</v>
          </cell>
          <cell r="G5971">
            <v>2023</v>
          </cell>
          <cell r="H5971">
            <v>0.4</v>
          </cell>
          <cell r="I5971">
            <v>1</v>
          </cell>
        </row>
        <row r="5972">
          <cell r="B5972" t="str">
            <v>Установка счетчиков (Администрация Нерчи</v>
          </cell>
          <cell r="C5972" t="str">
            <v>20.7500.3543.23</v>
          </cell>
          <cell r="D5972" t="str">
            <v>IT.75.1629.879</v>
          </cell>
          <cell r="F5972" t="str">
            <v>8.2.1_0,4 кВ и ниже с ТТ_средства коммерческого учета электрической энергии (мощности) трехфазные прямого включения</v>
          </cell>
          <cell r="G5972">
            <v>2023</v>
          </cell>
          <cell r="H5972">
            <v>0.4</v>
          </cell>
          <cell r="I5972">
            <v>1</v>
          </cell>
        </row>
        <row r="5973">
          <cell r="B5973" t="str">
            <v>Установка счетчиков (Администрация Нерчи</v>
          </cell>
          <cell r="C5973" t="str">
            <v>20.7500.2269.23</v>
          </cell>
          <cell r="D5973" t="str">
            <v>IT.75.1629.880</v>
          </cell>
          <cell r="F5973" t="str">
            <v>8.2.1_0,4 кВ и ниже с ТТ_средства коммерческого учета электрической энергии (мощности) трехфазные прямого включения</v>
          </cell>
          <cell r="G5973">
            <v>2023</v>
          </cell>
          <cell r="H5973">
            <v>0.4</v>
          </cell>
          <cell r="I5973">
            <v>1</v>
          </cell>
        </row>
        <row r="5974">
          <cell r="B5974" t="str">
            <v>Установка счетчиков (ПАО "РОСТЕЛЕКОМ")</v>
          </cell>
          <cell r="C5974" t="str">
            <v>20.7500.945.23</v>
          </cell>
          <cell r="D5974" t="str">
            <v>IT.75.1629.881</v>
          </cell>
          <cell r="F5974" t="str">
            <v>8.2.1_0,4 кВ и ниже с ТТ_средства коммерческого учета электрической энергии (мощности) трехфазные прямого включения</v>
          </cell>
          <cell r="G5974">
            <v>2023</v>
          </cell>
          <cell r="H5974">
            <v>0.4</v>
          </cell>
          <cell r="I5974">
            <v>1</v>
          </cell>
        </row>
        <row r="5975">
          <cell r="B5975" t="str">
            <v>Установка счетчиков (Уцына М.Г.)</v>
          </cell>
          <cell r="C5975" t="str">
            <v>20.7500.204.23</v>
          </cell>
          <cell r="D5975" t="str">
            <v>IT.75.1629.882</v>
          </cell>
          <cell r="F5975" t="str">
            <v>8.2.1_0,4 кВ и ниже с ТТ_средства коммерческого учета электрической энергии (мощности) трехфазные прямого включения</v>
          </cell>
          <cell r="G5975">
            <v>2023</v>
          </cell>
          <cell r="H5975">
            <v>0.4</v>
          </cell>
          <cell r="I5975">
            <v>1</v>
          </cell>
        </row>
        <row r="5976">
          <cell r="B5976" t="str">
            <v>Установка счетчиков (Федоренко В.Н.)</v>
          </cell>
          <cell r="C5976" t="str">
            <v>20.7500.51.23</v>
          </cell>
          <cell r="D5976" t="str">
            <v>IT.75.1629.883</v>
          </cell>
          <cell r="F5976" t="str">
            <v>8.2.1_0,4 кВ и ниже с ТТ_средства коммерческого учета электрической энергии (мощности) трехфазные прямого включения</v>
          </cell>
          <cell r="G5976">
            <v>2023</v>
          </cell>
          <cell r="H5976">
            <v>0.4</v>
          </cell>
          <cell r="I5976">
            <v>1</v>
          </cell>
        </row>
        <row r="5977">
          <cell r="B5977" t="str">
            <v>Установка счетчиков (Казаченко Н.В.)</v>
          </cell>
          <cell r="C5977" t="str">
            <v>20.7500.106.23</v>
          </cell>
          <cell r="D5977" t="str">
            <v>IT.75.1629.884</v>
          </cell>
          <cell r="F5977" t="str">
            <v>8.2.1_0,4 кВ и ниже с ТТ_средства коммерческого учета электрической энергии (мощности) трехфазные прямого включения</v>
          </cell>
          <cell r="G5977">
            <v>2023</v>
          </cell>
          <cell r="H5977">
            <v>0.4</v>
          </cell>
          <cell r="I5977">
            <v>1</v>
          </cell>
        </row>
        <row r="5978">
          <cell r="B5978" t="str">
            <v>Установка счетчиков (ПАО "МТС")</v>
          </cell>
          <cell r="C5978" t="str">
            <v>20.7500.102.23</v>
          </cell>
          <cell r="D5978" t="str">
            <v>IT.75.1629.885</v>
          </cell>
          <cell r="F5978" t="str">
            <v>8.2.1_0,4 кВ и ниже с ТТ_средства коммерческого учета электрической энергии (мощности) трехфазные прямого включения</v>
          </cell>
          <cell r="G5978">
            <v>2023</v>
          </cell>
          <cell r="H5978">
            <v>0.4</v>
          </cell>
          <cell r="I5978">
            <v>1</v>
          </cell>
        </row>
        <row r="5979">
          <cell r="B5979" t="str">
            <v>Установка счетчиков (Козловский В.В.)</v>
          </cell>
          <cell r="C5979" t="str">
            <v>20.7500.10.23</v>
          </cell>
          <cell r="D5979" t="str">
            <v>IT.75.1629.886</v>
          </cell>
          <cell r="F5979" t="str">
            <v>8.2.1_0,4 кВ и ниже с ТТ_средства коммерческого учета электрической энергии (мощности) трехфазные прямого включения</v>
          </cell>
          <cell r="G5979">
            <v>2023</v>
          </cell>
          <cell r="H5979">
            <v>0.4</v>
          </cell>
          <cell r="I5979">
            <v>1</v>
          </cell>
        </row>
        <row r="5980">
          <cell r="B5980" t="str">
            <v>Установка счетчиков (Нимаев О.Ц.)</v>
          </cell>
          <cell r="C5980" t="str">
            <v>20.7500.164.23</v>
          </cell>
          <cell r="D5980" t="str">
            <v>IT.75.1629.888</v>
          </cell>
          <cell r="F5980" t="str">
            <v>8.2.1_0,4 кВ и ниже с ТТ_средства коммерческого учета электрической энергии (мощности) трехфазные прямого включения</v>
          </cell>
          <cell r="G5980">
            <v>2023</v>
          </cell>
          <cell r="H5980">
            <v>0.4</v>
          </cell>
          <cell r="I5980">
            <v>1</v>
          </cell>
        </row>
        <row r="5981">
          <cell r="B5981" t="str">
            <v>Установка счетчиков (Чипизубов К.В.)</v>
          </cell>
          <cell r="C5981" t="str">
            <v>20.7500.508.23</v>
          </cell>
          <cell r="D5981" t="str">
            <v>IT.75.1629.891</v>
          </cell>
          <cell r="F5981" t="str">
            <v>8.2.1_0,4 кВ и ниже с ТТ_средства коммерческого учета электрической энергии (мощности) трехфазные прямого включения</v>
          </cell>
          <cell r="G5981">
            <v>2023</v>
          </cell>
          <cell r="H5981">
            <v>0.4</v>
          </cell>
          <cell r="I5981">
            <v>1</v>
          </cell>
        </row>
        <row r="5982">
          <cell r="B5982" t="str">
            <v>Установка счетчиков (Рекин А.В.)</v>
          </cell>
          <cell r="C5982" t="str">
            <v>20.7500.222.23</v>
          </cell>
          <cell r="D5982" t="str">
            <v>IT.75.1629.892</v>
          </cell>
          <cell r="F5982" t="str">
            <v>8.2.1_0,4 кВ и ниже с ТТ_средства коммерческого учета электрической энергии (мощности) трехфазные прямого включения</v>
          </cell>
          <cell r="G5982">
            <v>2023</v>
          </cell>
          <cell r="H5982">
            <v>0.4</v>
          </cell>
          <cell r="I5982">
            <v>1</v>
          </cell>
        </row>
        <row r="5983">
          <cell r="B5983" t="str">
            <v>Установка счетчиков (Голубь А.А.)</v>
          </cell>
          <cell r="C5983" t="str">
            <v>20.7500.339.23</v>
          </cell>
          <cell r="D5983" t="str">
            <v>IT.75.1629.893</v>
          </cell>
          <cell r="F5983" t="str">
            <v>8.2.1_0,4 кВ и ниже с ТТ_средства коммерческого учета электрической энергии (мощности) трехфазные прямого включения</v>
          </cell>
          <cell r="G5983">
            <v>2023</v>
          </cell>
          <cell r="H5983">
            <v>0.4</v>
          </cell>
          <cell r="I5983">
            <v>1</v>
          </cell>
        </row>
        <row r="5984">
          <cell r="B5984" t="str">
            <v>Установка счетчиков (Акулов Е.В.)</v>
          </cell>
          <cell r="C5984" t="str">
            <v>20.7500.585.23</v>
          </cell>
          <cell r="D5984" t="str">
            <v>IT.75.1629.896</v>
          </cell>
          <cell r="F5984" t="str">
            <v>8.2.1_0,4 кВ и ниже с ТТ_средства коммерческого учета электрической энергии (мощности) трехфазные прямого включения</v>
          </cell>
          <cell r="G5984">
            <v>2023</v>
          </cell>
          <cell r="H5984">
            <v>0.4</v>
          </cell>
          <cell r="I5984">
            <v>1</v>
          </cell>
        </row>
        <row r="5985">
          <cell r="B5985" t="str">
            <v>Установка счетчиков (Шестакова Е.В.)</v>
          </cell>
          <cell r="C5985" t="str">
            <v>20.7500.462.23</v>
          </cell>
          <cell r="D5985" t="str">
            <v>IT.75.1629.898</v>
          </cell>
          <cell r="F5985" t="str">
            <v>8.2.1_0,4 кВ и ниже с ТТ_средства коммерческого учета электрической энергии (мощности) трехфазные прямого включения</v>
          </cell>
          <cell r="G5985">
            <v>2023</v>
          </cell>
          <cell r="H5985">
            <v>0.4</v>
          </cell>
          <cell r="I5985">
            <v>1</v>
          </cell>
        </row>
        <row r="5986">
          <cell r="B5986" t="str">
            <v>Установка счетчиков (Домашевская О.И.)</v>
          </cell>
          <cell r="C5986" t="str">
            <v>20.7500.514.23</v>
          </cell>
          <cell r="D5986" t="str">
            <v>IT.75.1629.899</v>
          </cell>
          <cell r="F5986" t="str">
            <v>8.2.1_0,4 кВ и ниже с ТТ_средства коммерческого учета электрической энергии (мощности) трехфазные прямого включения</v>
          </cell>
          <cell r="G5986">
            <v>2023</v>
          </cell>
          <cell r="H5986">
            <v>0.4</v>
          </cell>
          <cell r="I5986">
            <v>1</v>
          </cell>
        </row>
        <row r="5987">
          <cell r="B5987" t="str">
            <v>Установка счетчиков (Кимсанов К.К.)</v>
          </cell>
          <cell r="C5987" t="str">
            <v>20.7500.483.23</v>
          </cell>
          <cell r="D5987" t="str">
            <v>IT.75.1629.900</v>
          </cell>
          <cell r="F5987" t="str">
            <v>8.2.1_0,4 кВ и ниже с ТТ_средства коммерческого учета электрической энергии (мощности) трехфазные прямого включения</v>
          </cell>
          <cell r="G5987">
            <v>2023</v>
          </cell>
          <cell r="H5987">
            <v>0.4</v>
          </cell>
          <cell r="I5987">
            <v>1</v>
          </cell>
        </row>
        <row r="5988">
          <cell r="B5988" t="str">
            <v>Установка счетчиков (Бабушкина С.И.)</v>
          </cell>
          <cell r="C5988" t="str">
            <v>20.7500.493.23</v>
          </cell>
          <cell r="D5988" t="str">
            <v>IT.75.1629.901</v>
          </cell>
          <cell r="F5988" t="str">
            <v>8.2.1_0,4 кВ и ниже с ТТ_средства коммерческого учета электрической энергии (мощности) трехфазные прямого включения</v>
          </cell>
          <cell r="G5988">
            <v>2023</v>
          </cell>
          <cell r="H5988">
            <v>0.4</v>
          </cell>
          <cell r="I5988">
            <v>1</v>
          </cell>
        </row>
        <row r="5989">
          <cell r="B5989" t="str">
            <v>Установка счетчиков (ПАО "МТС")</v>
          </cell>
          <cell r="C5989" t="str">
            <v>20.7500.708.23</v>
          </cell>
          <cell r="D5989" t="str">
            <v>IT.75.1629.902</v>
          </cell>
          <cell r="F5989" t="str">
            <v>8.2.1_0,4 кВ и ниже с ТТ_средства коммерческого учета электрической энергии (мощности) трехфазные прямого включения</v>
          </cell>
          <cell r="G5989">
            <v>2023</v>
          </cell>
          <cell r="H5989">
            <v>0.4</v>
          </cell>
          <cell r="I5989">
            <v>1</v>
          </cell>
        </row>
        <row r="5990">
          <cell r="B5990" t="str">
            <v>Установка счетчиков (Кузичев А.Г.)</v>
          </cell>
          <cell r="C5990" t="str">
            <v>20.7500.686.23</v>
          </cell>
          <cell r="D5990" t="str">
            <v>IT.75.1629.903</v>
          </cell>
          <cell r="F5990" t="str">
            <v>8.2.1_0,4 кВ и ниже с ТТ_средства коммерческого учета электрической энергии (мощности) трехфазные прямого включения</v>
          </cell>
          <cell r="G5990">
            <v>2023</v>
          </cell>
          <cell r="H5990">
            <v>0.4</v>
          </cell>
          <cell r="I5990">
            <v>1</v>
          </cell>
        </row>
        <row r="5991">
          <cell r="B5991" t="str">
            <v>Установка счетчиков (Целикова А.Ю.)</v>
          </cell>
          <cell r="C5991" t="str">
            <v>20.7500.783.23</v>
          </cell>
          <cell r="D5991" t="str">
            <v>IT.75.1629.905</v>
          </cell>
          <cell r="F5991" t="str">
            <v>8.2.1_0,4 кВ и ниже с ТТ_средства коммерческого учета электрической энергии (мощности) трехфазные прямого включения</v>
          </cell>
          <cell r="G5991">
            <v>2023</v>
          </cell>
          <cell r="H5991">
            <v>0.4</v>
          </cell>
          <cell r="I5991">
            <v>1</v>
          </cell>
        </row>
        <row r="5992">
          <cell r="B5992" t="str">
            <v>Установка счетчиков (Казакова В.И.К.)</v>
          </cell>
          <cell r="C5992" t="str">
            <v>20.7500.877.23</v>
          </cell>
          <cell r="D5992" t="str">
            <v>IT.75.1629.907</v>
          </cell>
          <cell r="F5992" t="str">
            <v>8.2.1_0,4 кВ и ниже с ТТ_средства коммерческого учета электрической энергии (мощности) трехфазные прямого включения</v>
          </cell>
          <cell r="G5992">
            <v>2023</v>
          </cell>
          <cell r="H5992">
            <v>0.4</v>
          </cell>
          <cell r="I5992">
            <v>1</v>
          </cell>
        </row>
        <row r="5993">
          <cell r="B5993" t="str">
            <v>Установка счетчиков (Гуляев Г.П.)</v>
          </cell>
          <cell r="C5993" t="str">
            <v>20.7500.912.23</v>
          </cell>
          <cell r="D5993" t="str">
            <v>IT.75.1629.909</v>
          </cell>
          <cell r="F5993" t="str">
            <v>8.2.1_0,4 кВ и ниже с ТТ_средства коммерческого учета электрической энергии (мощности) трехфазные прямого включения</v>
          </cell>
          <cell r="G5993">
            <v>2023</v>
          </cell>
          <cell r="H5993">
            <v>0.4</v>
          </cell>
          <cell r="I5993">
            <v>1</v>
          </cell>
        </row>
        <row r="5994">
          <cell r="B5994" t="str">
            <v>Установка счетчиков (Голощапова И.В.)</v>
          </cell>
          <cell r="C5994" t="str">
            <v>20.7500.1787.23</v>
          </cell>
          <cell r="D5994" t="str">
            <v>IT.75.1629.910</v>
          </cell>
          <cell r="F5994" t="str">
            <v>8.2.1_0,4 кВ и ниже с ТТ_средства коммерческого учета электрической энергии (мощности) трехфазные прямого включения</v>
          </cell>
          <cell r="G5994">
            <v>2023</v>
          </cell>
          <cell r="H5994">
            <v>0.4</v>
          </cell>
          <cell r="I5994">
            <v>1</v>
          </cell>
        </row>
        <row r="5995">
          <cell r="B5995" t="str">
            <v>Установка счетчиков (Перминов С.В.)</v>
          </cell>
          <cell r="C5995" t="str">
            <v>20.7500.1711.23</v>
          </cell>
          <cell r="D5995" t="str">
            <v>IT.75.1629.911</v>
          </cell>
          <cell r="F5995" t="str">
            <v>8.2.1_0,4 кВ и ниже с ТТ_средства коммерческого учета электрической энергии (мощности) трехфазные прямого включения</v>
          </cell>
          <cell r="G5995">
            <v>2023</v>
          </cell>
          <cell r="H5995">
            <v>0.4</v>
          </cell>
          <cell r="I5995">
            <v>1</v>
          </cell>
        </row>
        <row r="5996">
          <cell r="B5996" t="str">
            <v>Установка счетчиков (Ринчинов А.А.)</v>
          </cell>
          <cell r="C5996" t="str">
            <v>20.7500.3096.23</v>
          </cell>
          <cell r="D5996" t="str">
            <v>IT.75.1629.912</v>
          </cell>
          <cell r="F5996" t="str">
            <v>8.2.1_0,4 кВ и ниже с ТТ_средства коммерческого учета электрической энергии (мощности) трехфазные прямого включения</v>
          </cell>
          <cell r="G5996">
            <v>2023</v>
          </cell>
          <cell r="H5996">
            <v>0.4</v>
          </cell>
          <cell r="I5996">
            <v>1</v>
          </cell>
        </row>
        <row r="5997">
          <cell r="B5997" t="str">
            <v>Установка счетчиков (Катаев А.О.)</v>
          </cell>
          <cell r="C5997" t="str">
            <v>20.7500.3304.23</v>
          </cell>
          <cell r="D5997" t="str">
            <v>IT.75.1629.914</v>
          </cell>
          <cell r="F5997" t="str">
            <v>8.2.1_0,4 кВ и ниже с ТТ_средства коммерческого учета электрической энергии (мощности) трехфазные прямого включения</v>
          </cell>
          <cell r="G5997">
            <v>2023</v>
          </cell>
          <cell r="H5997">
            <v>0.4</v>
          </cell>
          <cell r="I5997">
            <v>1</v>
          </cell>
        </row>
        <row r="5998">
          <cell r="B5998" t="str">
            <v>Установка счетчиков (Бадмаева Д.А.)</v>
          </cell>
          <cell r="C5998" t="str">
            <v>20.7500.3584.23</v>
          </cell>
          <cell r="D5998" t="str">
            <v>IT.75.1629.915</v>
          </cell>
          <cell r="F5998" t="str">
            <v>8.2.1_0,4 кВ и ниже с ТТ_средства коммерческого учета электрической энергии (мощности) трехфазные прямого включения</v>
          </cell>
          <cell r="G5998">
            <v>2023</v>
          </cell>
          <cell r="H5998">
            <v>0.4</v>
          </cell>
          <cell r="I5998">
            <v>1</v>
          </cell>
        </row>
        <row r="5999">
          <cell r="B5999" t="str">
            <v>Установка счетчиков (Хлестунова О.О.)</v>
          </cell>
          <cell r="C5999" t="str">
            <v>20.7500.3411.23</v>
          </cell>
          <cell r="D5999" t="str">
            <v>IT.75.1629.918</v>
          </cell>
          <cell r="F5999" t="str">
            <v>8.2.1_0,4 кВ и ниже с ТТ_средства коммерческого учета электрической энергии (мощности) трехфазные прямого включения</v>
          </cell>
          <cell r="G5999">
            <v>2023</v>
          </cell>
          <cell r="H5999">
            <v>0.4</v>
          </cell>
          <cell r="I5999">
            <v>1</v>
          </cell>
        </row>
        <row r="6000">
          <cell r="B6000" t="str">
            <v>Установка счетчиков (Михалёв А.А.)</v>
          </cell>
          <cell r="C6000" t="str">
            <v>20.7500.3427.23</v>
          </cell>
          <cell r="D6000" t="str">
            <v>IT.75.1629.919</v>
          </cell>
          <cell r="F6000" t="str">
            <v>8.2.1_0,4 кВ и ниже с ТТ_средства коммерческого учета электрической энергии (мощности) трехфазные прямого включения</v>
          </cell>
          <cell r="G6000">
            <v>2023</v>
          </cell>
          <cell r="H6000">
            <v>0.4</v>
          </cell>
          <cell r="I6000">
            <v>1</v>
          </cell>
        </row>
        <row r="6001">
          <cell r="B6001" t="str">
            <v>Установка счетчиков (Молчанова Н.А.)</v>
          </cell>
          <cell r="C6001" t="str">
            <v>20.7500.3533.23</v>
          </cell>
          <cell r="D6001" t="str">
            <v>IT.75.1629.920</v>
          </cell>
          <cell r="F6001" t="str">
            <v>8.2.1_0,4 кВ и ниже с ТТ_средства коммерческого учета электрической энергии (мощности) трехфазные прямого включения</v>
          </cell>
          <cell r="G6001">
            <v>2023</v>
          </cell>
          <cell r="H6001">
            <v>0.4</v>
          </cell>
          <cell r="I6001">
            <v>1</v>
          </cell>
        </row>
        <row r="6002">
          <cell r="B6002" t="str">
            <v>Установка счетчиков (Маслова Н.А.)</v>
          </cell>
          <cell r="C6002" t="str">
            <v>20.7500.3448.23</v>
          </cell>
          <cell r="D6002" t="str">
            <v>IT.75.1629.921</v>
          </cell>
          <cell r="F6002" t="str">
            <v>8.2.1_0,4 кВ и ниже с ТТ_средства коммерческого учета электрической энергии (мощности) трехфазные прямого включения</v>
          </cell>
          <cell r="G6002">
            <v>2023</v>
          </cell>
          <cell r="H6002">
            <v>0.4</v>
          </cell>
          <cell r="I6002">
            <v>1</v>
          </cell>
        </row>
        <row r="6003">
          <cell r="B6003" t="str">
            <v>Установка счетчиков (Лаврушин А.В.)</v>
          </cell>
          <cell r="C6003" t="str">
            <v>20.7500.3742.23</v>
          </cell>
          <cell r="D6003" t="str">
            <v>IT.75.1629.923</v>
          </cell>
          <cell r="F6003" t="str">
            <v>8.2.1_0,4 кВ и ниже с ТТ_средства коммерческого учета электрической энергии (мощности) трехфазные прямого включения</v>
          </cell>
          <cell r="G6003">
            <v>2023</v>
          </cell>
          <cell r="H6003">
            <v>0.4</v>
          </cell>
          <cell r="I6003">
            <v>1</v>
          </cell>
        </row>
        <row r="6004">
          <cell r="B6004" t="str">
            <v>Установка счетчиков (Афанасьева И.В.)</v>
          </cell>
          <cell r="C6004" t="str">
            <v>20.7500.1626.23</v>
          </cell>
          <cell r="D6004" t="str">
            <v>IT.75.1629.925</v>
          </cell>
          <cell r="F6004" t="str">
            <v>8.2.1_0,4 кВ и ниже с ТТ_средства коммерческого учета электрической энергии (мощности) трехфазные прямого включения</v>
          </cell>
          <cell r="G6004">
            <v>2023</v>
          </cell>
          <cell r="H6004">
            <v>0.4</v>
          </cell>
          <cell r="I6004">
            <v>1</v>
          </cell>
        </row>
        <row r="6005">
          <cell r="B6005" t="str">
            <v>Установка счетчиков (Васильева О.С.)</v>
          </cell>
          <cell r="C6005" t="str">
            <v>20.7500.946.23</v>
          </cell>
          <cell r="D6005" t="str">
            <v>IT.75.1629.929</v>
          </cell>
          <cell r="F6005" t="str">
            <v>8.2.1_0,4 кВ и ниже с ТТ_средства коммерческого учета электрической энергии (мощности) трехфазные прямого включения</v>
          </cell>
          <cell r="G6005">
            <v>2023</v>
          </cell>
          <cell r="H6005">
            <v>0.4</v>
          </cell>
          <cell r="I6005">
            <v>1</v>
          </cell>
        </row>
        <row r="6006">
          <cell r="B6006" t="str">
            <v>Установка счетчиков (Фомин Р.Н.)</v>
          </cell>
          <cell r="C6006" t="str">
            <v>20.7500.1766.23</v>
          </cell>
          <cell r="D6006" t="str">
            <v>IT.75.1629.930</v>
          </cell>
          <cell r="F6006" t="str">
            <v>8.2.1_0,4 кВ и ниже с ТТ_средства коммерческого учета электрической энергии (мощности) трехфазные прямого включения</v>
          </cell>
          <cell r="G6006">
            <v>2023</v>
          </cell>
          <cell r="H6006">
            <v>0.4</v>
          </cell>
          <cell r="I6006">
            <v>1</v>
          </cell>
        </row>
        <row r="6007">
          <cell r="B6007" t="str">
            <v>Установка счетчиков (ПАО "Ростелеком")</v>
          </cell>
          <cell r="C6007" t="str">
            <v>20.7500.1555.23</v>
          </cell>
          <cell r="D6007" t="str">
            <v>IT.75.1629.931</v>
          </cell>
          <cell r="F6007" t="str">
            <v>8.2.1_0,4 кВ и ниже с ТТ_средства коммерческого учета электрической энергии (мощности) трехфазные прямого включения</v>
          </cell>
          <cell r="G6007">
            <v>2023</v>
          </cell>
          <cell r="H6007">
            <v>0.4</v>
          </cell>
          <cell r="I6007">
            <v>1</v>
          </cell>
        </row>
        <row r="6008">
          <cell r="B6008" t="str">
            <v>Установка счетчиков (Черных О.Б.)</v>
          </cell>
          <cell r="C6008" t="str">
            <v>20.7500.3791.22</v>
          </cell>
          <cell r="D6008" t="str">
            <v>IT.75.1629.932</v>
          </cell>
          <cell r="F6008" t="str">
            <v>8.2.1_0,4 кВ и ниже с ТТ_средства коммерческого учета электрической энергии (мощности) трехфазные прямого включения</v>
          </cell>
          <cell r="G6008">
            <v>2023</v>
          </cell>
          <cell r="H6008">
            <v>0.4</v>
          </cell>
          <cell r="I6008">
            <v>1</v>
          </cell>
        </row>
        <row r="6009">
          <cell r="B6009" t="str">
            <v>Установка счетчиков (Былков Н.В.)</v>
          </cell>
          <cell r="C6009" t="str">
            <v>20.7500.1538.22</v>
          </cell>
          <cell r="D6009" t="str">
            <v>IT.75.1629.933</v>
          </cell>
          <cell r="F6009" t="str">
            <v>8.2.1_0,4 кВ и ниже с ТТ_средства коммерческого учета электрической энергии (мощности) трехфазные прямого включения</v>
          </cell>
          <cell r="G6009">
            <v>2023</v>
          </cell>
          <cell r="H6009">
            <v>0.4</v>
          </cell>
          <cell r="I6009">
            <v>1</v>
          </cell>
        </row>
        <row r="6010">
          <cell r="B6010" t="str">
            <v>Установка счетчиков (Пентюк В.Ю.)</v>
          </cell>
          <cell r="C6010" t="str">
            <v>20.7500.2767.22</v>
          </cell>
          <cell r="D6010" t="str">
            <v>IT.75.1629.934</v>
          </cell>
          <cell r="F6010" t="str">
            <v>8.2.1_0,4 кВ и ниже с ТТ_средства коммерческого учета электрической энергии (мощности) трехфазные прямого включения</v>
          </cell>
          <cell r="G6010">
            <v>2023</v>
          </cell>
          <cell r="H6010">
            <v>0.4</v>
          </cell>
          <cell r="I6010">
            <v>1</v>
          </cell>
        </row>
        <row r="6011">
          <cell r="B6011" t="str">
            <v>Установка счетчиков (Хосоева О.А.)</v>
          </cell>
          <cell r="C6011" t="str">
            <v>20.7500.3135.22</v>
          </cell>
          <cell r="D6011" t="str">
            <v>IT.75.1629.935</v>
          </cell>
          <cell r="F6011" t="str">
            <v>8.2.1_0,4 кВ и ниже с ТТ_средства коммерческого учета электрической энергии (мощности) трехфазные прямого включения</v>
          </cell>
          <cell r="G6011">
            <v>2023</v>
          </cell>
          <cell r="H6011">
            <v>0.4</v>
          </cell>
          <cell r="I6011">
            <v>1</v>
          </cell>
        </row>
        <row r="6012">
          <cell r="B6012" t="str">
            <v>Установка счетчиков (Тодоровский А.В.)</v>
          </cell>
          <cell r="C6012" t="str">
            <v>20.7500.3537.22</v>
          </cell>
          <cell r="D6012" t="str">
            <v>IT.75.1629.936</v>
          </cell>
          <cell r="F6012" t="str">
            <v>8.2.1_0,4 кВ и ниже с ТТ_средства коммерческого учета электрической энергии (мощности) трехфазные прямого включения</v>
          </cell>
          <cell r="G6012">
            <v>2023</v>
          </cell>
          <cell r="H6012">
            <v>0.4</v>
          </cell>
          <cell r="I6012">
            <v>1</v>
          </cell>
        </row>
        <row r="6013">
          <cell r="B6013" t="str">
            <v>Установка счетчиков (Карасёва О.Ю.)</v>
          </cell>
          <cell r="C6013" t="str">
            <v>20.7500.3977.22</v>
          </cell>
          <cell r="D6013" t="str">
            <v>IT.75.1629.937</v>
          </cell>
          <cell r="F6013" t="str">
            <v>8.2.1_0,4 кВ и ниже с ТТ_средства коммерческого учета электрической энергии (мощности) трехфазные прямого включения</v>
          </cell>
          <cell r="G6013">
            <v>2023</v>
          </cell>
          <cell r="H6013">
            <v>0.4</v>
          </cell>
          <cell r="I6013">
            <v>1</v>
          </cell>
        </row>
        <row r="6014">
          <cell r="B6014" t="str">
            <v>Установка счетчиков (Прудникова Д.А.)</v>
          </cell>
          <cell r="C6014" t="str">
            <v>20.7500.4233.22</v>
          </cell>
          <cell r="D6014" t="str">
            <v>IT.75.1629.938</v>
          </cell>
          <cell r="F6014" t="str">
            <v>8.2.1_0,4 кВ и ниже с ТТ_средства коммерческого учета электрической энергии (мощности) трехфазные прямого включения</v>
          </cell>
          <cell r="G6014">
            <v>2023</v>
          </cell>
          <cell r="H6014">
            <v>0.4</v>
          </cell>
          <cell r="I6014">
            <v>1</v>
          </cell>
        </row>
        <row r="6015">
          <cell r="B6015" t="str">
            <v>Установка счетчиков (Плотникова Е.В.)</v>
          </cell>
          <cell r="C6015" t="str">
            <v>20.7500.4318.22</v>
          </cell>
          <cell r="D6015" t="str">
            <v>IT.75.1629.939</v>
          </cell>
          <cell r="F6015" t="str">
            <v>8.2.1_0,4 кВ и ниже с ТТ_средства коммерческого учета электрической энергии (мощности) трехфазные прямого включения</v>
          </cell>
          <cell r="G6015">
            <v>2023</v>
          </cell>
          <cell r="H6015">
            <v>0.4</v>
          </cell>
          <cell r="I6015">
            <v>1</v>
          </cell>
        </row>
        <row r="6016">
          <cell r="B6016" t="str">
            <v>Установка счетчиков (Авдеенко В.И.)</v>
          </cell>
          <cell r="C6016" t="str">
            <v>20.7500.3467.23</v>
          </cell>
          <cell r="D6016" t="str">
            <v>IT.75.1629.940</v>
          </cell>
          <cell r="F6016" t="str">
            <v>8.2.1_0,4 кВ и ниже с ТТ_средства коммерческого учета электрической энергии (мощности) трехфазные прямого включения</v>
          </cell>
          <cell r="G6016">
            <v>2023</v>
          </cell>
          <cell r="H6016">
            <v>0.4</v>
          </cell>
          <cell r="I6016">
            <v>1</v>
          </cell>
        </row>
        <row r="6017">
          <cell r="B6017" t="str">
            <v>Установка счетчиков (Подвигина Л.А.)</v>
          </cell>
          <cell r="C6017" t="str">
            <v>20.7500.3664.23</v>
          </cell>
          <cell r="D6017" t="str">
            <v>IT.75.1629.948</v>
          </cell>
          <cell r="F6017" t="str">
            <v>8.2.1_0,4 кВ и ниже с ТТ_средства коммерческого учета электрической энергии (мощности) трехфазные прямого включения</v>
          </cell>
          <cell r="G6017">
            <v>2023</v>
          </cell>
          <cell r="H6017">
            <v>0.4</v>
          </cell>
          <cell r="I6017">
            <v>1</v>
          </cell>
        </row>
        <row r="6018">
          <cell r="B6018" t="str">
            <v>Установка счетчиков (Фролова Е.О.)</v>
          </cell>
          <cell r="C6018" t="str">
            <v>20.7500.3430.23</v>
          </cell>
          <cell r="D6018" t="str">
            <v>IT.75.1629.949</v>
          </cell>
          <cell r="F6018" t="str">
            <v>8.2.1_0,4 кВ и ниже с ТТ_средства коммерческого учета электрической энергии (мощности) трехфазные прямого включения</v>
          </cell>
          <cell r="G6018">
            <v>2023</v>
          </cell>
          <cell r="H6018">
            <v>0.4</v>
          </cell>
          <cell r="I6018">
            <v>1</v>
          </cell>
        </row>
        <row r="6019">
          <cell r="B6019" t="str">
            <v>Установка счетчиков (Стригов Д.А.)</v>
          </cell>
          <cell r="C6019" t="str">
            <v>20.7500.3215.23</v>
          </cell>
          <cell r="D6019" t="str">
            <v>IT.75.1629.950</v>
          </cell>
          <cell r="F6019" t="str">
            <v>8.2.1_0,4 кВ и ниже с ТТ_средства коммерческого учета электрической энергии (мощности) трехфазные прямого включения</v>
          </cell>
          <cell r="G6019">
            <v>2023</v>
          </cell>
          <cell r="H6019">
            <v>0.4</v>
          </cell>
          <cell r="I6019">
            <v>1</v>
          </cell>
        </row>
        <row r="6020">
          <cell r="B6020" t="str">
            <v>Установка счетчиков (Карпова С.А.)</v>
          </cell>
          <cell r="C6020" t="str">
            <v>20.7500.3726.23</v>
          </cell>
          <cell r="D6020" t="str">
            <v>IT.75.1629.951</v>
          </cell>
          <cell r="F6020" t="str">
            <v>8.2.1_0,4 кВ и ниже с ТТ_средства коммерческого учета электрической энергии (мощности) трехфазные прямого включения</v>
          </cell>
          <cell r="G6020">
            <v>2023</v>
          </cell>
          <cell r="H6020">
            <v>0.4</v>
          </cell>
          <cell r="I6020">
            <v>1</v>
          </cell>
        </row>
        <row r="6021">
          <cell r="B6021" t="str">
            <v>Установка счетчиков (Яковлев М.И.)</v>
          </cell>
          <cell r="C6021" t="str">
            <v>20.7500.3347.23</v>
          </cell>
          <cell r="D6021" t="str">
            <v>IT.75.1629.952</v>
          </cell>
          <cell r="F6021" t="str">
            <v>8.2.1_0,4 кВ и ниже с ТТ_средства коммерческого учета электрической энергии (мощности) трехфазные прямого включения</v>
          </cell>
          <cell r="G6021">
            <v>2023</v>
          </cell>
          <cell r="H6021">
            <v>0.4</v>
          </cell>
          <cell r="I6021">
            <v>1</v>
          </cell>
        </row>
        <row r="6022">
          <cell r="B6022" t="str">
            <v>Установка счетчиков (Бессонов Д.Н.)</v>
          </cell>
          <cell r="C6022" t="str">
            <v>20.7500.3598.23</v>
          </cell>
          <cell r="D6022" t="str">
            <v>IT.75.1629.953</v>
          </cell>
          <cell r="F6022" t="str">
            <v>8.2.1_0,4 кВ и ниже с ТТ_средства коммерческого учета электрической энергии (мощности) трехфазные прямого включения</v>
          </cell>
          <cell r="G6022">
            <v>2023</v>
          </cell>
          <cell r="H6022">
            <v>0.4</v>
          </cell>
          <cell r="I6022">
            <v>1</v>
          </cell>
        </row>
        <row r="6023">
          <cell r="B6023" t="str">
            <v>Установка счетчиков (Набойченко Д.Ю.)</v>
          </cell>
          <cell r="C6023" t="str">
            <v>20.7500.3661.23</v>
          </cell>
          <cell r="D6023" t="str">
            <v>IT.75.1629.954</v>
          </cell>
          <cell r="F6023" t="str">
            <v>8.2.1_0,4 кВ и ниже с ТТ_средства коммерческого учета электрической энергии (мощности) трехфазные прямого включения</v>
          </cell>
          <cell r="G6023">
            <v>2023</v>
          </cell>
          <cell r="H6023">
            <v>0.4</v>
          </cell>
          <cell r="I6023">
            <v>1</v>
          </cell>
        </row>
        <row r="6024">
          <cell r="B6024" t="str">
            <v>Установка счетчиков (Володин Р.А.)</v>
          </cell>
          <cell r="C6024" t="str">
            <v>20.7500.3830.23</v>
          </cell>
          <cell r="D6024" t="str">
            <v>IT.75.1629.955</v>
          </cell>
          <cell r="F6024" t="str">
            <v>8.2.1_0,4 кВ и ниже с ТТ_средства коммерческого учета электрической энергии (мощности) трехфазные прямого включения</v>
          </cell>
          <cell r="G6024">
            <v>2023</v>
          </cell>
          <cell r="H6024">
            <v>0.4</v>
          </cell>
          <cell r="I6024">
            <v>1</v>
          </cell>
        </row>
        <row r="6025">
          <cell r="B6025" t="str">
            <v>Установка счетчиков (Галютина И.А.)</v>
          </cell>
          <cell r="C6025" t="str">
            <v>20.7500.3627.23</v>
          </cell>
          <cell r="D6025" t="str">
            <v>IT.75.1629.956</v>
          </cell>
          <cell r="F6025" t="str">
            <v>8.2.1_0,4 кВ и ниже с ТТ_средства коммерческого учета электрической энергии (мощности) трехфазные прямого включения</v>
          </cell>
          <cell r="G6025">
            <v>2023</v>
          </cell>
          <cell r="H6025">
            <v>0.4</v>
          </cell>
          <cell r="I6025">
            <v>1</v>
          </cell>
        </row>
        <row r="6026">
          <cell r="B6026" t="str">
            <v>Установка счетчиков (Калинин И.В.)</v>
          </cell>
          <cell r="C6026" t="str">
            <v>20.7500.3610.23</v>
          </cell>
          <cell r="D6026" t="str">
            <v>IT.75.1629.957</v>
          </cell>
          <cell r="F6026" t="str">
            <v>8.2.1_0,4 кВ и ниже с ТТ_средства коммерческого учета электрической энергии (мощности) трехфазные прямого включения</v>
          </cell>
          <cell r="G6026">
            <v>2023</v>
          </cell>
          <cell r="H6026">
            <v>0.4</v>
          </cell>
          <cell r="I6026">
            <v>1</v>
          </cell>
        </row>
        <row r="6027">
          <cell r="B6027" t="str">
            <v>Установка счетчиков (Семенова Д.А.)</v>
          </cell>
          <cell r="C6027" t="str">
            <v>20.7500.3446.23</v>
          </cell>
          <cell r="D6027" t="str">
            <v>IT.75.1629.958</v>
          </cell>
          <cell r="F6027" t="str">
            <v>8.2.1_0,4 кВ и ниже с ТТ_средства коммерческого учета электрической энергии (мощности) трехфазные прямого включения</v>
          </cell>
          <cell r="G6027">
            <v>2023</v>
          </cell>
          <cell r="H6027">
            <v>0.4</v>
          </cell>
          <cell r="I6027">
            <v>1</v>
          </cell>
        </row>
        <row r="6028">
          <cell r="B6028" t="str">
            <v>Установка счетчиков (Сёмина А.В.)</v>
          </cell>
          <cell r="C6028" t="str">
            <v>20.7500.1239.23</v>
          </cell>
          <cell r="D6028" t="str">
            <v>IT.75.1629.960</v>
          </cell>
          <cell r="F6028" t="str">
            <v>8.2.1_0,4 кВ и ниже с ТТ_средства коммерческого учета электрической энергии (мощности) трехфазные прямого включения</v>
          </cell>
          <cell r="G6028">
            <v>2023</v>
          </cell>
          <cell r="H6028">
            <v>0.4</v>
          </cell>
          <cell r="I6028">
            <v>1</v>
          </cell>
        </row>
        <row r="6029">
          <cell r="B6029" t="str">
            <v>Установка счетчиков (Брезгина Е.А.)</v>
          </cell>
          <cell r="C6029" t="str">
            <v>20.7500.2170.23</v>
          </cell>
          <cell r="D6029" t="str">
            <v>IT.75.1629.961</v>
          </cell>
          <cell r="F6029" t="str">
            <v>8.2.1_0,4 кВ и ниже с ТТ_средства коммерческого учета электрической энергии (мощности) трехфазные прямого включения</v>
          </cell>
          <cell r="G6029">
            <v>2023</v>
          </cell>
          <cell r="H6029">
            <v>0.4</v>
          </cell>
          <cell r="I6029">
            <v>1</v>
          </cell>
        </row>
        <row r="6030">
          <cell r="B6030" t="str">
            <v>Установка счетчиков (Макашенцев С.В.)</v>
          </cell>
          <cell r="C6030" t="str">
            <v>20.7500.3565.22</v>
          </cell>
          <cell r="D6030" t="str">
            <v>IT.75.1629.962</v>
          </cell>
          <cell r="F6030" t="str">
            <v>8.2.1_0,4 кВ и ниже с ТТ_средства коммерческого учета электрической энергии (мощности) трехфазные прямого включения</v>
          </cell>
          <cell r="G6030">
            <v>2023</v>
          </cell>
          <cell r="H6030">
            <v>0.4</v>
          </cell>
          <cell r="I6030">
            <v>1</v>
          </cell>
        </row>
        <row r="6031">
          <cell r="B6031" t="str">
            <v>Установка счетчиков (Намсараев Б.Д.)</v>
          </cell>
          <cell r="C6031" t="str">
            <v>20.7500.1193.23</v>
          </cell>
          <cell r="D6031" t="str">
            <v>IT.75.1629.963</v>
          </cell>
          <cell r="F6031" t="str">
            <v>8.2.1_0,4 кВ и ниже с ТТ_средства коммерческого учета электрической энергии (мощности) трехфазные прямого включения</v>
          </cell>
          <cell r="G6031">
            <v>2023</v>
          </cell>
          <cell r="H6031">
            <v>0.4</v>
          </cell>
          <cell r="I6031">
            <v>1</v>
          </cell>
        </row>
        <row r="6032">
          <cell r="B6032" t="str">
            <v>Установка счетчиков (ПАО "РОСТЕЛЕКОМ")</v>
          </cell>
          <cell r="C6032" t="str">
            <v>20.7500.970.23</v>
          </cell>
          <cell r="D6032" t="str">
            <v>IT.75.1629.964</v>
          </cell>
          <cell r="F6032" t="str">
            <v>8.2.1_0,4 кВ и ниже с ТТ_средства коммерческого учета электрической энергии (мощности) трехфазные прямого включения</v>
          </cell>
          <cell r="G6032">
            <v>2023</v>
          </cell>
          <cell r="H6032">
            <v>0.4</v>
          </cell>
          <cell r="I6032">
            <v>1</v>
          </cell>
        </row>
        <row r="6033">
          <cell r="B6033" t="str">
            <v>Установка счетчиков (Местная религиозная</v>
          </cell>
          <cell r="C6033" t="str">
            <v>20.7500.3820.23</v>
          </cell>
          <cell r="D6033" t="str">
            <v>IT.75.1629.965</v>
          </cell>
          <cell r="F6033" t="str">
            <v>8.2.1_0,4 кВ и ниже с ТТ_средства коммерческого учета электрической энергии (мощности) трехфазные прямого включения</v>
          </cell>
          <cell r="G6033">
            <v>2023</v>
          </cell>
          <cell r="H6033">
            <v>0.4</v>
          </cell>
          <cell r="I6033">
            <v>1</v>
          </cell>
        </row>
        <row r="6034">
          <cell r="B6034" t="str">
            <v>Установка счетчиков (ИП Кибирев В.А.)</v>
          </cell>
          <cell r="C6034" t="str">
            <v>20.7500.2912.19</v>
          </cell>
          <cell r="D6034" t="str">
            <v>IT.75.1629.966</v>
          </cell>
          <cell r="F6034" t="str">
            <v>8.2.1_0,4 кВ и ниже с ТТ_средства коммерческого учета электрической энергии (мощности) трехфазные прямого включения</v>
          </cell>
          <cell r="G6034">
            <v>2023</v>
          </cell>
          <cell r="H6034">
            <v>0.4</v>
          </cell>
          <cell r="I6034">
            <v>1</v>
          </cell>
        </row>
        <row r="6035">
          <cell r="B6035" t="str">
            <v>Установка счетчиков (Атаманов В.В.)</v>
          </cell>
          <cell r="C6035" t="str">
            <v>20.7500.3524.23</v>
          </cell>
          <cell r="D6035" t="str">
            <v>IT.75.1629.967</v>
          </cell>
          <cell r="F6035" t="str">
            <v>8.2.1_0,4 кВ и ниже с ТТ_средства коммерческого учета электрической энергии (мощности) трехфазные прямого включения</v>
          </cell>
          <cell r="G6035">
            <v>2023</v>
          </cell>
          <cell r="H6035">
            <v>0.4</v>
          </cell>
          <cell r="I6035">
            <v>1</v>
          </cell>
        </row>
        <row r="6036">
          <cell r="B6036" t="str">
            <v>Установка счетчиков (Акционерное обществ</v>
          </cell>
          <cell r="C6036" t="str">
            <v>20.7500.4225.23</v>
          </cell>
          <cell r="D6036" t="str">
            <v>IT.75.1629.972</v>
          </cell>
          <cell r="F6036" t="str">
            <v>8.2.1_0,4 кВ и ниже с ТТ_средства коммерческого учета электрической энергии (мощности) трехфазные прямого включения</v>
          </cell>
          <cell r="G6036">
            <v>2023</v>
          </cell>
          <cell r="H6036">
            <v>0.4</v>
          </cell>
          <cell r="I6036">
            <v>1</v>
          </cell>
        </row>
        <row r="6037">
          <cell r="B6037" t="str">
            <v>Установка счетчиков (Мосягин А.Э.)</v>
          </cell>
          <cell r="C6037" t="str">
            <v>20.7500.1039.23</v>
          </cell>
          <cell r="D6037" t="str">
            <v>IT.75.1629.974</v>
          </cell>
          <cell r="F6037" t="str">
            <v>8.2.1_0,4 кВ и ниже с ТТ_средства коммерческого учета электрической энергии (мощности) трехфазные прямого включения</v>
          </cell>
          <cell r="G6037">
            <v>2023</v>
          </cell>
          <cell r="H6037">
            <v>0.4</v>
          </cell>
          <cell r="I6037">
            <v>1</v>
          </cell>
        </row>
        <row r="6038">
          <cell r="B6038" t="str">
            <v>Установка счетчиков (Горбунова Н.А.)</v>
          </cell>
          <cell r="C6038" t="str">
            <v>20.7500.1049.23</v>
          </cell>
          <cell r="D6038" t="str">
            <v>IT.75.1629.975</v>
          </cell>
          <cell r="F6038" t="str">
            <v>8.2.1_0,4 кВ и ниже с ТТ_средства коммерческого учета электрической энергии (мощности) трехфазные прямого включения</v>
          </cell>
          <cell r="G6038">
            <v>2023</v>
          </cell>
          <cell r="H6038">
            <v>0.4</v>
          </cell>
          <cell r="I6038">
            <v>1</v>
          </cell>
        </row>
        <row r="6039">
          <cell r="B6039" t="str">
            <v>Установка счетчиков (Инкин В.А.)</v>
          </cell>
          <cell r="C6039" t="str">
            <v>20.7500.3839.23</v>
          </cell>
          <cell r="D6039" t="str">
            <v>IT.75.1629.978</v>
          </cell>
          <cell r="F6039" t="str">
            <v>8.2.1_0,4 кВ и ниже с ТТ_средства коммерческого учета электрической энергии (мощности) трехфазные прямого включения</v>
          </cell>
          <cell r="G6039">
            <v>2023</v>
          </cell>
          <cell r="H6039">
            <v>0.4</v>
          </cell>
          <cell r="I6039">
            <v>1</v>
          </cell>
        </row>
        <row r="6040">
          <cell r="B6040" t="str">
            <v>Установка счетчиков (Кошеватая О.О.)</v>
          </cell>
          <cell r="C6040" t="str">
            <v>20.7500.3959.23</v>
          </cell>
          <cell r="D6040" t="str">
            <v>IT.75.1629.979</v>
          </cell>
          <cell r="F6040" t="str">
            <v>8.2.1_0,4 кВ и ниже с ТТ_средства коммерческого учета электрической энергии (мощности) трехфазные прямого включения</v>
          </cell>
          <cell r="G6040">
            <v>2023</v>
          </cell>
          <cell r="H6040">
            <v>0.4</v>
          </cell>
          <cell r="I6040">
            <v>1</v>
          </cell>
        </row>
        <row r="6041">
          <cell r="B6041" t="str">
            <v>Установка счетчиков (Сайбель Н.А.)</v>
          </cell>
          <cell r="C6041" t="str">
            <v>20.7500.4205.23</v>
          </cell>
          <cell r="D6041" t="str">
            <v>IT.75.1629.982</v>
          </cell>
          <cell r="F6041" t="str">
            <v>8.2.1_0,4 кВ и ниже с ТТ_средства коммерческого учета электрической энергии (мощности) трехфазные прямого включения</v>
          </cell>
          <cell r="G6041">
            <v>2023</v>
          </cell>
          <cell r="H6041">
            <v>0.4</v>
          </cell>
          <cell r="I6041">
            <v>1</v>
          </cell>
        </row>
        <row r="6042">
          <cell r="B6042" t="str">
            <v>Установка счетчиков (Владимиров А.П.)</v>
          </cell>
          <cell r="C6042" t="str">
            <v>20.7500.4219.23</v>
          </cell>
          <cell r="D6042" t="str">
            <v>IT.75.1629.983</v>
          </cell>
          <cell r="F6042" t="str">
            <v>8.2.1_0,4 кВ и ниже с ТТ_средства коммерческого учета электрической энергии (мощности) трехфазные прямого включения</v>
          </cell>
          <cell r="G6042">
            <v>2023</v>
          </cell>
          <cell r="H6042">
            <v>0.4</v>
          </cell>
          <cell r="I6042">
            <v>1</v>
          </cell>
        </row>
        <row r="6043">
          <cell r="B6043" t="str">
            <v>Установка счетчиков (ИП Слюсаренко А.Е.)</v>
          </cell>
          <cell r="C6043" t="str">
            <v>20.7500.3196.23</v>
          </cell>
          <cell r="D6043" t="str">
            <v>IT.75.1629.984</v>
          </cell>
          <cell r="F6043" t="str">
            <v>8.2.1_0,4 кВ и ниже с ТТ_средства коммерческого учета электрической энергии (мощности) трехфазные прямого включения</v>
          </cell>
          <cell r="G6043">
            <v>2023</v>
          </cell>
          <cell r="H6043">
            <v>0.4</v>
          </cell>
          <cell r="I6043">
            <v>1</v>
          </cell>
        </row>
        <row r="6044">
          <cell r="B6044" t="str">
            <v>Установка счетчиков (ГУЗ "Улетовская ЦРБ</v>
          </cell>
          <cell r="C6044" t="str">
            <v>20.7500.2316.23</v>
          </cell>
          <cell r="D6044" t="str">
            <v>IT.75.1629.985</v>
          </cell>
          <cell r="F6044" t="str">
            <v>8.2.1_0,4 кВ и ниже с ТТ_средства коммерческого учета электрической энергии (мощности) трехфазные прямого включения</v>
          </cell>
          <cell r="G6044">
            <v>2023</v>
          </cell>
          <cell r="H6044">
            <v>0.4</v>
          </cell>
          <cell r="I6044">
            <v>1</v>
          </cell>
        </row>
        <row r="6045">
          <cell r="B6045" t="str">
            <v>Установка счетчиков (Куйдин В.В.)</v>
          </cell>
          <cell r="C6045" t="str">
            <v>20.7500.1617.23</v>
          </cell>
          <cell r="D6045" t="str">
            <v>IT.75.1629.986</v>
          </cell>
          <cell r="F6045" t="str">
            <v>8.2.1_0,4 кВ и ниже с ТТ_средства коммерческого учета электрической энергии (мощности) трехфазные прямого включения</v>
          </cell>
          <cell r="G6045">
            <v>2023</v>
          </cell>
          <cell r="H6045">
            <v>0.4</v>
          </cell>
          <cell r="I6045">
            <v>1</v>
          </cell>
        </row>
        <row r="6046">
          <cell r="B6046" t="str">
            <v>Установка счетчиков (Нимбуев А.Г.)</v>
          </cell>
          <cell r="C6046" t="str">
            <v>20.7500.1503.23</v>
          </cell>
          <cell r="D6046" t="str">
            <v>IT.75.1629.987</v>
          </cell>
          <cell r="F6046" t="str">
            <v>8.2.1_0,4 кВ и ниже с ТТ_средства коммерческого учета электрической энергии (мощности) трехфазные прямого включения</v>
          </cell>
          <cell r="G6046">
            <v>2023</v>
          </cell>
          <cell r="H6046">
            <v>0.4</v>
          </cell>
          <cell r="I6046">
            <v>1</v>
          </cell>
        </row>
        <row r="6047">
          <cell r="B6047" t="str">
            <v>Установка счечтиков (Батуева В.Б.)</v>
          </cell>
          <cell r="C6047" t="str">
            <v>20.7500.1351.22</v>
          </cell>
          <cell r="D6047" t="str">
            <v>IT.75.1629.988</v>
          </cell>
          <cell r="F6047" t="str">
            <v>8.2.1_0,4 кВ и ниже с ТТ_средства коммерческого учета электрической энергии (мощности) трехфазные прямого включения</v>
          </cell>
          <cell r="G6047">
            <v>2023</v>
          </cell>
          <cell r="H6047">
            <v>0.4</v>
          </cell>
          <cell r="I6047">
            <v>1</v>
          </cell>
        </row>
        <row r="6048">
          <cell r="B6048" t="str">
            <v>Установка счетчиков (Соболев А.П.)</v>
          </cell>
          <cell r="C6048" t="str">
            <v>20.7500.1934.23</v>
          </cell>
          <cell r="D6048" t="str">
            <v>IT.75.1629.992</v>
          </cell>
          <cell r="F6048" t="str">
            <v>8.2.1_0,4 кВ и ниже с ТТ_средства коммерческого учета электрической энергии (мощности) трехфазные прямого включения</v>
          </cell>
          <cell r="G6048">
            <v>2023</v>
          </cell>
          <cell r="H6048">
            <v>0.4</v>
          </cell>
          <cell r="I6048">
            <v>1</v>
          </cell>
        </row>
        <row r="6049">
          <cell r="B6049" t="str">
            <v>Установка счетчиков (Трофимов Г.П.)</v>
          </cell>
          <cell r="C6049" t="str">
            <v>20.7500.1685.23</v>
          </cell>
          <cell r="D6049" t="str">
            <v>IT.75.1629.994</v>
          </cell>
          <cell r="F6049" t="str">
            <v>8.2.1_0,4 кВ и ниже с ТТ_средства коммерческого учета электрической энергии (мощности) трехфазные прямого включения</v>
          </cell>
          <cell r="G6049">
            <v>2023</v>
          </cell>
          <cell r="H6049">
            <v>0.4</v>
          </cell>
          <cell r="I6049">
            <v>1</v>
          </cell>
        </row>
        <row r="6050">
          <cell r="B6050" t="str">
            <v>Установка счетчиков (ГА УЗО  «Шилкинская</v>
          </cell>
          <cell r="C6050" t="str">
            <v>20.7500.1850.23</v>
          </cell>
          <cell r="D6050" t="str">
            <v>IT.75.1629.998</v>
          </cell>
          <cell r="F6050" t="str">
            <v>8.2.1_0,4 кВ и ниже с ТТ_средства коммерческого учета электрической энергии (мощности) трехфазные прямого включения</v>
          </cell>
          <cell r="G6050">
            <v>2023</v>
          </cell>
          <cell r="H6050">
            <v>0.4</v>
          </cell>
          <cell r="I6050">
            <v>1</v>
          </cell>
        </row>
        <row r="6051">
          <cell r="B6051" t="str">
            <v>Установка счетчиков (ООО "АТП")</v>
          </cell>
          <cell r="C6051" t="str">
            <v>20.7500.1714.23</v>
          </cell>
          <cell r="D6051" t="str">
            <v>IT.75.1629.999</v>
          </cell>
          <cell r="F6051" t="str">
            <v>8.2.1_0,4 кВ и ниже с ТТ_средства коммерческого учета электрической энергии (мощности) трехфазные прямого включения</v>
          </cell>
          <cell r="G6051">
            <v>2023</v>
          </cell>
          <cell r="H6051">
            <v>0.4</v>
          </cell>
          <cell r="I6051">
            <v>1</v>
          </cell>
        </row>
        <row r="6052">
          <cell r="B6052" t="str">
            <v>Установка счетчиков (Никифорова Г.К.)</v>
          </cell>
          <cell r="C6052" t="str">
            <v>20.7500.4108.23</v>
          </cell>
          <cell r="D6052" t="str">
            <v>IT.75.1631.074</v>
          </cell>
          <cell r="F6052" t="str">
            <v>8.2.1_0,4 кВ и ниже с ТТ_средства коммерческого учета электрической энергии (мощности) трехфазные прямого включения</v>
          </cell>
          <cell r="G6052">
            <v>2023</v>
          </cell>
          <cell r="H6052">
            <v>0.4</v>
          </cell>
          <cell r="I6052">
            <v>1</v>
          </cell>
        </row>
        <row r="6053">
          <cell r="B6053" t="str">
            <v>Установка счетчиков (Боровской А.В.)</v>
          </cell>
          <cell r="C6053" t="str">
            <v>20.7500.3978.23</v>
          </cell>
          <cell r="D6053" t="str">
            <v>IT.75.1631.075</v>
          </cell>
          <cell r="F6053" t="str">
            <v>8.2.1_0,4 кВ и ниже с ТТ_средства коммерческого учета электрической энергии (мощности) трехфазные прямого включения</v>
          </cell>
          <cell r="G6053">
            <v>2023</v>
          </cell>
          <cell r="H6053">
            <v>0.4</v>
          </cell>
          <cell r="I6053">
            <v>1</v>
          </cell>
        </row>
        <row r="6054">
          <cell r="B6054" t="str">
            <v>Установка счетчиков (Багателия С.И.)</v>
          </cell>
          <cell r="C6054" t="str">
            <v>20.7500.2411.23</v>
          </cell>
          <cell r="D6054" t="str">
            <v>IT.75.1631.076</v>
          </cell>
          <cell r="F6054" t="str">
            <v>8.2.1_0,4 кВ и ниже с ТТ_средства коммерческого учета электрической энергии (мощности) трехфазные прямого включения</v>
          </cell>
          <cell r="G6054">
            <v>2023</v>
          </cell>
          <cell r="H6054">
            <v>0.4</v>
          </cell>
          <cell r="I6054">
            <v>1</v>
          </cell>
        </row>
        <row r="6055">
          <cell r="B6055" t="str">
            <v>Установка счетчиков (Бадмацибенова Г.Ю.)</v>
          </cell>
          <cell r="C6055" t="str">
            <v>20.7500.1536.23</v>
          </cell>
          <cell r="D6055" t="str">
            <v>IT.75.1631.077</v>
          </cell>
          <cell r="F6055" t="str">
            <v>8.2.1_0,4 кВ и ниже с ТТ_средства коммерческого учета электрической энергии (мощности) трехфазные прямого включения</v>
          </cell>
          <cell r="G6055">
            <v>2023</v>
          </cell>
          <cell r="H6055">
            <v>0.4</v>
          </cell>
          <cell r="I6055">
            <v>1</v>
          </cell>
        </row>
        <row r="6056">
          <cell r="B6056" t="str">
            <v>Установка счетчиков (Велигоша Ж.И.)</v>
          </cell>
          <cell r="C6056" t="str">
            <v>20.7500.1059.23</v>
          </cell>
          <cell r="D6056" t="str">
            <v>IT.75.1631.078</v>
          </cell>
          <cell r="F6056" t="str">
            <v>8.2.1_0,4 кВ и ниже с ТТ_средства коммерческого учета электрической энергии (мощности) трехфазные прямого включения</v>
          </cell>
          <cell r="G6056">
            <v>2023</v>
          </cell>
          <cell r="H6056">
            <v>0.4</v>
          </cell>
          <cell r="I6056">
            <v>1</v>
          </cell>
        </row>
        <row r="6057">
          <cell r="B6057" t="str">
            <v>Установка счетчиков (Титов А.О.)</v>
          </cell>
          <cell r="C6057" t="str">
            <v>20.7500.747.23</v>
          </cell>
          <cell r="D6057" t="str">
            <v>IT.75.1631.079</v>
          </cell>
          <cell r="F6057" t="str">
            <v>8.2.1_0,4 кВ и ниже с ТТ_средства коммерческого учета электрической энергии (мощности) трехфазные прямого включения</v>
          </cell>
          <cell r="G6057">
            <v>2023</v>
          </cell>
          <cell r="H6057">
            <v>0.4</v>
          </cell>
          <cell r="I6057">
            <v>1</v>
          </cell>
        </row>
        <row r="6058">
          <cell r="B6058" t="str">
            <v>Установка счетчиков (ГКУ "Служба единого</v>
          </cell>
          <cell r="C6058" t="str">
            <v>20.7500.892.23</v>
          </cell>
          <cell r="D6058" t="str">
            <v>IT.75.1631.080</v>
          </cell>
          <cell r="F6058" t="str">
            <v>8.2.1_0,4 кВ и ниже с ТТ_средства коммерческого учета электрической энергии (мощности) трехфазные прямого включения</v>
          </cell>
          <cell r="G6058">
            <v>2023</v>
          </cell>
          <cell r="H6058">
            <v>0.4</v>
          </cell>
          <cell r="I6058">
            <v>1</v>
          </cell>
        </row>
        <row r="6059">
          <cell r="B6059" t="str">
            <v>Установка счетчиков (Артемьев С.А.)</v>
          </cell>
          <cell r="C6059" t="str">
            <v>20.7500.2366.23</v>
          </cell>
          <cell r="D6059" t="str">
            <v>IT.75.1631.280</v>
          </cell>
          <cell r="F6059" t="str">
            <v>8.2.1_0,4 кВ и ниже с ТТ_средства коммерческого учета электрической энергии (мощности) трехфазные прямого включения</v>
          </cell>
          <cell r="G6059">
            <v>2023</v>
          </cell>
          <cell r="H6059">
            <v>0.4</v>
          </cell>
          <cell r="I6059">
            <v>1</v>
          </cell>
        </row>
        <row r="6060">
          <cell r="B6060" t="str">
            <v>Установка счетчиков (МАУДО "Агинская рай</v>
          </cell>
          <cell r="C6060" t="str">
            <v>20.7500.3704.23</v>
          </cell>
          <cell r="D6060" t="str">
            <v>IT.75.1631.001</v>
          </cell>
          <cell r="F6060" t="str">
            <v>8.2.1_0,4 кВ и ниже с ТТ_средства коммерческого учета электрической энергии (мощности) трехфазные прямого включения</v>
          </cell>
          <cell r="G6060">
            <v>2023</v>
          </cell>
          <cell r="H6060">
            <v>0.4</v>
          </cell>
          <cell r="I6060">
            <v>1</v>
          </cell>
        </row>
        <row r="6061">
          <cell r="B6061" t="str">
            <v>Установка счетчиков (Татауров А.А.)</v>
          </cell>
          <cell r="C6061" t="str">
            <v>20.7500.1411.23</v>
          </cell>
          <cell r="D6061" t="str">
            <v>IT.75.1631.002</v>
          </cell>
          <cell r="F6061" t="str">
            <v>8.2.1_0,4 кВ и ниже с ТТ_средства коммерческого учета электрической энергии (мощности) трехфазные прямого включения</v>
          </cell>
          <cell r="G6061">
            <v>2023</v>
          </cell>
          <cell r="H6061">
            <v>0.4</v>
          </cell>
          <cell r="I6061">
            <v>1</v>
          </cell>
        </row>
        <row r="6062">
          <cell r="B6062" t="str">
            <v>Установка счетчиков (Цыденжапова А.Ц.)</v>
          </cell>
          <cell r="C6062" t="str">
            <v>20.7500.1418.23</v>
          </cell>
          <cell r="D6062" t="str">
            <v>IT.75.1631.003</v>
          </cell>
          <cell r="F6062" t="str">
            <v>8.2.1_0,4 кВ и ниже с ТТ_средства коммерческого учета электрической энергии (мощности) трехфазные прямого включения</v>
          </cell>
          <cell r="G6062">
            <v>2023</v>
          </cell>
          <cell r="H6062">
            <v>0.4</v>
          </cell>
          <cell r="I6062">
            <v>1</v>
          </cell>
        </row>
        <row r="6063">
          <cell r="B6063" t="str">
            <v>Установка счетчиков (Дагбаев Б.Э.)</v>
          </cell>
          <cell r="C6063" t="str">
            <v>20.7500.2172.23</v>
          </cell>
          <cell r="D6063" t="str">
            <v>IT.75.1631.004</v>
          </cell>
          <cell r="F6063" t="str">
            <v>8.2.1_0,4 кВ и ниже с ТТ_средства коммерческого учета электрической энергии (мощности) трехфазные прямого включения</v>
          </cell>
          <cell r="G6063">
            <v>2023</v>
          </cell>
          <cell r="H6063">
            <v>0.4</v>
          </cell>
          <cell r="I6063">
            <v>1</v>
          </cell>
        </row>
        <row r="6064">
          <cell r="B6064" t="str">
            <v>Установка счетчиков (Очирова Б.Ш.)</v>
          </cell>
          <cell r="C6064" t="str">
            <v>20.7500.2216.23</v>
          </cell>
          <cell r="D6064" t="str">
            <v>IT.75.1631.005</v>
          </cell>
          <cell r="F6064" t="str">
            <v>8.2.1_0,4 кВ и ниже с ТТ_средства коммерческого учета электрической энергии (мощности) трехфазные прямого включения</v>
          </cell>
          <cell r="G6064">
            <v>2023</v>
          </cell>
          <cell r="H6064">
            <v>0.4</v>
          </cell>
          <cell r="I6064">
            <v>1</v>
          </cell>
        </row>
        <row r="6065">
          <cell r="B6065" t="str">
            <v>Установка счетчиков (Батомункуева Ц.Д.)</v>
          </cell>
          <cell r="C6065" t="str">
            <v>20.7500.3709.23</v>
          </cell>
          <cell r="D6065" t="str">
            <v>IT.75.1631.006</v>
          </cell>
          <cell r="F6065" t="str">
            <v>8.2.1_0,4 кВ и ниже с ТТ_средства коммерческого учета электрической энергии (мощности) трехфазные прямого включения</v>
          </cell>
          <cell r="G6065">
            <v>2023</v>
          </cell>
          <cell r="H6065">
            <v>0.4</v>
          </cell>
          <cell r="I6065">
            <v>1</v>
          </cell>
        </row>
        <row r="6066">
          <cell r="B6066" t="str">
            <v>Установка счетчиков (ИП Жарихин Е.В.)</v>
          </cell>
          <cell r="C6066" t="str">
            <v>20.7500.3840.23</v>
          </cell>
          <cell r="D6066" t="str">
            <v>IT.75.1631.009</v>
          </cell>
          <cell r="F6066" t="str">
            <v>8.2.1_0,4 кВ и ниже с ТТ_средства коммерческого учета электрической энергии (мощности) трехфазные прямого включения</v>
          </cell>
          <cell r="G6066">
            <v>2023</v>
          </cell>
          <cell r="H6066">
            <v>0.23</v>
          </cell>
          <cell r="I6066">
            <v>1</v>
          </cell>
        </row>
        <row r="6067">
          <cell r="B6067" t="str">
            <v>Установка счетчиков (Асанова Т.В.)</v>
          </cell>
          <cell r="C6067" t="str">
            <v>20.7500.2199.23</v>
          </cell>
          <cell r="D6067" t="str">
            <v>IT.75.1631.010</v>
          </cell>
          <cell r="F6067" t="str">
            <v>8.2.1_0,4 кВ и ниже с ТТ_средства коммерческого учета электрической энергии (мощности) трехфазные прямого включения</v>
          </cell>
          <cell r="G6067">
            <v>2023</v>
          </cell>
          <cell r="H6067">
            <v>0.4</v>
          </cell>
          <cell r="I6067">
            <v>1</v>
          </cell>
        </row>
        <row r="6068">
          <cell r="B6068" t="str">
            <v>Установка счетчиков (Дзюба Р.В.)</v>
          </cell>
          <cell r="C6068" t="str">
            <v>20.7500.1260.23</v>
          </cell>
          <cell r="D6068" t="str">
            <v>IT.75.1631.011</v>
          </cell>
          <cell r="F6068" t="str">
            <v>8.2.1_0,4 кВ и ниже с ТТ_средства коммерческого учета электрической энергии (мощности) трехфазные прямого включения</v>
          </cell>
          <cell r="G6068">
            <v>2023</v>
          </cell>
          <cell r="H6068">
            <v>0.4</v>
          </cell>
          <cell r="I6068">
            <v>1</v>
          </cell>
        </row>
        <row r="6069">
          <cell r="B6069" t="str">
            <v>Установка счетчиков (Цыденов Б.Д.)</v>
          </cell>
          <cell r="C6069" t="str">
            <v>20.7500.3643.23</v>
          </cell>
          <cell r="D6069" t="str">
            <v>IT.75.1631.015</v>
          </cell>
          <cell r="F6069" t="str">
            <v>8.2.1_0,4 кВ и ниже с ТТ_средства коммерческого учета электрической энергии (мощности) трехфазные прямого включения</v>
          </cell>
          <cell r="G6069">
            <v>2023</v>
          </cell>
          <cell r="H6069">
            <v>0.4</v>
          </cell>
          <cell r="I6069">
            <v>1</v>
          </cell>
        </row>
        <row r="6070">
          <cell r="B6070" t="str">
            <v>Установка счетчиков (Соболева Е.В.)</v>
          </cell>
          <cell r="C6070" t="str">
            <v>20.7500.3527.23</v>
          </cell>
          <cell r="D6070" t="str">
            <v>IT.75.1631.016</v>
          </cell>
          <cell r="F6070" t="str">
            <v>8.2.1_0,4 кВ и ниже с ТТ_средства коммерческого учета электрической энергии (мощности) трехфазные прямого включения</v>
          </cell>
          <cell r="G6070">
            <v>2023</v>
          </cell>
          <cell r="H6070">
            <v>0.4</v>
          </cell>
          <cell r="I6070">
            <v>1</v>
          </cell>
        </row>
        <row r="6071">
          <cell r="B6071" t="str">
            <v>Установка счетчиков (Жаргалова Б.Д.)</v>
          </cell>
          <cell r="C6071" t="str">
            <v>20.7500.2293.19</v>
          </cell>
          <cell r="D6071" t="str">
            <v>IT.75.1631.018</v>
          </cell>
          <cell r="F6071" t="str">
            <v>8.2.1_0,4 кВ и ниже с ТТ_средства коммерческого учета электрической энергии (мощности) трехфазные прямого включения</v>
          </cell>
          <cell r="G6071">
            <v>2023</v>
          </cell>
          <cell r="H6071">
            <v>0.4</v>
          </cell>
          <cell r="I6071">
            <v>1</v>
          </cell>
        </row>
        <row r="6072">
          <cell r="B6072" t="str">
            <v>Установка счетчиков (Жалсанов Б.Г.)</v>
          </cell>
          <cell r="C6072" t="str">
            <v>20.7500.2756.19</v>
          </cell>
          <cell r="D6072" t="str">
            <v>IT.75.1631.019</v>
          </cell>
          <cell r="F6072" t="str">
            <v>8.2.1_0,4 кВ и ниже с ТТ_средства коммерческого учета электрической энергии (мощности) трехфазные прямого включения</v>
          </cell>
          <cell r="G6072">
            <v>2023</v>
          </cell>
          <cell r="H6072">
            <v>0.4</v>
          </cell>
          <cell r="I6072">
            <v>1</v>
          </cell>
        </row>
        <row r="6073">
          <cell r="B6073" t="str">
            <v>Установка счетчиков (Жамбалов Б.Д.)</v>
          </cell>
          <cell r="C6073" t="str">
            <v>20.7500.2665.19</v>
          </cell>
          <cell r="D6073" t="str">
            <v>IT.75.1631.020</v>
          </cell>
          <cell r="F6073" t="str">
            <v>8.2.1_0,4 кВ и ниже с ТТ_средства коммерческого учета электрической энергии (мощности) трехфазные прямого включения</v>
          </cell>
          <cell r="G6073">
            <v>2023</v>
          </cell>
          <cell r="H6073">
            <v>0.4</v>
          </cell>
          <cell r="I6073">
            <v>1</v>
          </cell>
        </row>
        <row r="6074">
          <cell r="B6074" t="str">
            <v>Установка счетчиков (Тудупов Б.Ц.)</v>
          </cell>
          <cell r="C6074" t="str">
            <v>20.7500.3169.19</v>
          </cell>
          <cell r="D6074" t="str">
            <v>IT.75.1631.021</v>
          </cell>
          <cell r="F6074" t="str">
            <v>8.2.1_0,4 кВ и ниже с ТТ_средства коммерческого учета электрической энергии (мощности) трехфазные прямого включения</v>
          </cell>
          <cell r="G6074">
            <v>2023</v>
          </cell>
          <cell r="H6074">
            <v>0.4</v>
          </cell>
          <cell r="I6074">
            <v>1</v>
          </cell>
        </row>
        <row r="6075">
          <cell r="B6075" t="str">
            <v>Установка счетчиков (Дамбаева Ч.Б.)</v>
          </cell>
          <cell r="C6075" t="str">
            <v>20.7500.3769.23</v>
          </cell>
          <cell r="D6075" t="str">
            <v>IT.75.1631.023</v>
          </cell>
          <cell r="F6075" t="str">
            <v>8.2.1_0,4 кВ и ниже с ТТ_средства коммерческого учета электрической энергии (мощности) трехфазные прямого включения</v>
          </cell>
          <cell r="G6075">
            <v>2023</v>
          </cell>
          <cell r="H6075">
            <v>0.4</v>
          </cell>
          <cell r="I6075">
            <v>1</v>
          </cell>
        </row>
        <row r="6076">
          <cell r="B6076" t="str">
            <v>Установка счетчиков (Чимитцыренов Ю.Г.)</v>
          </cell>
          <cell r="C6076" t="str">
            <v>20.7500.3639.23</v>
          </cell>
          <cell r="D6076" t="str">
            <v>IT.75.1631.024</v>
          </cell>
          <cell r="F6076" t="str">
            <v>8.2.1_0,4 кВ и ниже с ТТ_средства коммерческого учета электрической энергии (мощности) трехфазные прямого включения</v>
          </cell>
          <cell r="G6076">
            <v>2023</v>
          </cell>
          <cell r="H6076">
            <v>0.4</v>
          </cell>
          <cell r="I6076">
            <v>1</v>
          </cell>
        </row>
        <row r="6077">
          <cell r="B6077" t="str">
            <v>Установка счетчиков (Аюрова Т.Н.)</v>
          </cell>
          <cell r="C6077" t="str">
            <v>20.7500.3352.23</v>
          </cell>
          <cell r="D6077" t="str">
            <v>IT.75.1631.025</v>
          </cell>
          <cell r="F6077" t="str">
            <v>8.2.1_0,4 кВ и ниже с ТТ_средства коммерческого учета электрической энергии (мощности) трехфазные прямого включения</v>
          </cell>
          <cell r="G6077">
            <v>2023</v>
          </cell>
          <cell r="H6077">
            <v>0.4</v>
          </cell>
          <cell r="I6077">
            <v>1</v>
          </cell>
        </row>
        <row r="6078">
          <cell r="B6078" t="str">
            <v>Установка счетчиков (Цыренова С.Ж.)</v>
          </cell>
          <cell r="C6078" t="str">
            <v>20.7500.3439.23</v>
          </cell>
          <cell r="D6078" t="str">
            <v>IT.75.1631.026</v>
          </cell>
          <cell r="F6078" t="str">
            <v>8.2.1_0,4 кВ и ниже с ТТ_средства коммерческого учета электрической энергии (мощности) трехфазные прямого включения</v>
          </cell>
          <cell r="G6078">
            <v>2023</v>
          </cell>
          <cell r="H6078">
            <v>0.4</v>
          </cell>
          <cell r="I6078">
            <v>1</v>
          </cell>
        </row>
        <row r="6079">
          <cell r="B6079" t="str">
            <v>Установка счетчиков (Тудупова Р.В.)</v>
          </cell>
          <cell r="C6079" t="str">
            <v>20.7500.3428.23</v>
          </cell>
          <cell r="D6079" t="str">
            <v>IT.75.1631.027</v>
          </cell>
          <cell r="F6079" t="str">
            <v>8.2.1_0,4 кВ и ниже с ТТ_средства коммерческого учета электрической энергии (мощности) трехфазные прямого включения</v>
          </cell>
          <cell r="G6079">
            <v>2023</v>
          </cell>
          <cell r="H6079">
            <v>0.4</v>
          </cell>
          <cell r="I6079">
            <v>1</v>
          </cell>
        </row>
        <row r="6080">
          <cell r="B6080" t="str">
            <v>Установка счетчиков (Горбунова О.Н.)</v>
          </cell>
          <cell r="C6080" t="str">
            <v>20.7500.785.23</v>
          </cell>
          <cell r="D6080" t="str">
            <v>IT.75.1631.031</v>
          </cell>
          <cell r="F6080" t="str">
            <v>8.2.1_0,4 кВ и ниже с ТТ_средства коммерческого учета электрической энергии (мощности) трехфазные прямого включения</v>
          </cell>
          <cell r="G6080">
            <v>2023</v>
          </cell>
          <cell r="H6080">
            <v>0.4</v>
          </cell>
          <cell r="I6080">
            <v>1</v>
          </cell>
        </row>
        <row r="6081">
          <cell r="B6081" t="str">
            <v>Установка счетчиков (Снегирев А.Н.)</v>
          </cell>
          <cell r="C6081" t="str">
            <v>20.7500.2335.23</v>
          </cell>
          <cell r="D6081" t="str">
            <v>IT.75.1631.034</v>
          </cell>
          <cell r="F6081" t="str">
            <v>8.2.1_0,4 кВ и ниже с ТТ_средства коммерческого учета электрической энергии (мощности) трехфазные прямого включения</v>
          </cell>
          <cell r="G6081">
            <v>2023</v>
          </cell>
          <cell r="H6081">
            <v>0.4</v>
          </cell>
          <cell r="I6081">
            <v>1</v>
          </cell>
        </row>
        <row r="6082">
          <cell r="B6082" t="str">
            <v>Установка счетчиков (Ништун Г.Г.)</v>
          </cell>
          <cell r="C6082" t="str">
            <v>20.7500.2217.23</v>
          </cell>
          <cell r="D6082" t="str">
            <v>IT.75.1631.036</v>
          </cell>
          <cell r="F6082" t="str">
            <v>8.2.1_0,4 кВ и ниже с ТТ_средства коммерческого учета электрической энергии (мощности) трехфазные прямого включения</v>
          </cell>
          <cell r="G6082">
            <v>2023</v>
          </cell>
          <cell r="H6082">
            <v>0.4</v>
          </cell>
          <cell r="I6082">
            <v>1</v>
          </cell>
        </row>
        <row r="6083">
          <cell r="B6083" t="str">
            <v>Установка счетчиков (Рязанцева И.В.)</v>
          </cell>
          <cell r="C6083" t="str">
            <v>20.7500.2436.23</v>
          </cell>
          <cell r="D6083" t="str">
            <v>IT.75.1631.281</v>
          </cell>
          <cell r="F6083" t="str">
            <v>8.2.1_0,4 кВ и ниже с ТТ_средства коммерческого учета электрической энергии (мощности) трехфазные прямого включения</v>
          </cell>
          <cell r="G6083">
            <v>2023</v>
          </cell>
          <cell r="H6083">
            <v>0.4</v>
          </cell>
          <cell r="I6083">
            <v>1</v>
          </cell>
        </row>
        <row r="6084">
          <cell r="B6084" t="str">
            <v>Установка счетчиков (Яковлев А.М.)</v>
          </cell>
          <cell r="C6084" t="str">
            <v>20.7500.2642.23</v>
          </cell>
          <cell r="D6084" t="str">
            <v>IT.75.1631.282</v>
          </cell>
          <cell r="F6084" t="str">
            <v>8.2.1_0,4 кВ и ниже с ТТ_средства коммерческого учета электрической энергии (мощности) трехфазные прямого включения</v>
          </cell>
          <cell r="G6084">
            <v>2023</v>
          </cell>
          <cell r="H6084">
            <v>0.4</v>
          </cell>
          <cell r="I6084">
            <v>1</v>
          </cell>
        </row>
        <row r="6085">
          <cell r="B6085" t="str">
            <v>Установка счетчиков (Зверева А.В.)</v>
          </cell>
          <cell r="C6085" t="str">
            <v>20.7500.3385.23</v>
          </cell>
          <cell r="D6085" t="str">
            <v>IT.75.1631.038</v>
          </cell>
          <cell r="F6085" t="str">
            <v>8.2.1_0,4 кВ и ниже с ТТ_средства коммерческого учета электрической энергии (мощности) трехфазные прямого включения</v>
          </cell>
          <cell r="G6085">
            <v>2023</v>
          </cell>
          <cell r="H6085">
            <v>0.4</v>
          </cell>
          <cell r="I6085">
            <v>1</v>
          </cell>
        </row>
        <row r="6086">
          <cell r="B6086" t="str">
            <v>Установка счетчиков (Казакова Л.А.)</v>
          </cell>
          <cell r="C6086" t="str">
            <v>20.7500.4010.23</v>
          </cell>
          <cell r="D6086" t="str">
            <v>IT.75.1631.041</v>
          </cell>
          <cell r="F6086" t="str">
            <v>8.2.1_0,4 кВ и ниже с ТТ_средства коммерческого учета электрической энергии (мощности) трехфазные прямого включения</v>
          </cell>
          <cell r="G6086">
            <v>2023</v>
          </cell>
          <cell r="H6086">
            <v>0.4</v>
          </cell>
          <cell r="I6086">
            <v>1</v>
          </cell>
        </row>
        <row r="6087">
          <cell r="B6087" t="str">
            <v>Установка счетчиков (ПАО "МТС")</v>
          </cell>
          <cell r="C6087" t="str">
            <v>20.7500.3881.23</v>
          </cell>
          <cell r="D6087" t="str">
            <v>IT.75.1631.042</v>
          </cell>
          <cell r="F6087" t="str">
            <v>8.2.1_0,4 кВ и ниже с ТТ_средства коммерческого учета электрической энергии (мощности) трехфазные прямого включения</v>
          </cell>
          <cell r="G6087">
            <v>2023</v>
          </cell>
          <cell r="H6087">
            <v>0.4</v>
          </cell>
          <cell r="I6087">
            <v>1</v>
          </cell>
        </row>
        <row r="6088">
          <cell r="B6088" t="str">
            <v>Установка счетчиков (ПАО "ВЫМПЕЛ-КОММУНИ</v>
          </cell>
          <cell r="C6088" t="str">
            <v>20.7500.74.22</v>
          </cell>
          <cell r="D6088" t="str">
            <v>IT.75.1631.064</v>
          </cell>
          <cell r="F6088" t="str">
            <v>8.2.1_0,4 кВ и ниже с ТТ_средства коммерческого учета электрической энергии (мощности) трехфазные прямого включения</v>
          </cell>
          <cell r="G6088">
            <v>2023</v>
          </cell>
          <cell r="H6088">
            <v>0.4</v>
          </cell>
          <cell r="I6088">
            <v>1</v>
          </cell>
        </row>
        <row r="6089">
          <cell r="B6089" t="str">
            <v>Установка счетчиков (ГКУ "Служба единого</v>
          </cell>
          <cell r="C6089" t="str">
            <v>20.7500.1444.23</v>
          </cell>
          <cell r="D6089" t="str">
            <v>IT.75.1631.065</v>
          </cell>
          <cell r="F6089" t="str">
            <v>8.2.1_0,4 кВ и ниже с ТТ_средства коммерческого учета электрической энергии (мощности) трехфазные прямого включения</v>
          </cell>
          <cell r="G6089">
            <v>2023</v>
          </cell>
          <cell r="H6089">
            <v>0.4</v>
          </cell>
          <cell r="I6089">
            <v>1</v>
          </cell>
        </row>
        <row r="6090">
          <cell r="B6090" t="str">
            <v>Установка счетчиков (АО  "Первая Башенна</v>
          </cell>
          <cell r="C6090" t="str">
            <v>20.7500.2619.23</v>
          </cell>
          <cell r="D6090" t="str">
            <v>IT.75.1631.066</v>
          </cell>
          <cell r="F6090" t="str">
            <v>8.2.1_0,4 кВ и ниже с ТТ_средства коммерческого учета электрической энергии (мощности) трехфазные прямого включения</v>
          </cell>
          <cell r="G6090">
            <v>2023</v>
          </cell>
          <cell r="H6090">
            <v>0.4</v>
          </cell>
          <cell r="I6090">
            <v>1</v>
          </cell>
        </row>
        <row r="6091">
          <cell r="B6091" t="str">
            <v>Установка счетчиков (Шумова М.Ю.)</v>
          </cell>
          <cell r="C6091" t="str">
            <v>20.7500.2966.23</v>
          </cell>
          <cell r="D6091" t="str">
            <v>IT.75.1631.067</v>
          </cell>
          <cell r="F6091" t="str">
            <v>8.2.1_0,4 кВ и ниже с ТТ_средства коммерческого учета электрической энергии (мощности) трехфазные прямого включения</v>
          </cell>
          <cell r="G6091">
            <v>2023</v>
          </cell>
          <cell r="H6091">
            <v>0.4</v>
          </cell>
          <cell r="I6091">
            <v>1</v>
          </cell>
        </row>
        <row r="6092">
          <cell r="B6092" t="str">
            <v>Установка счетчиков (Потехина Е.А.)</v>
          </cell>
          <cell r="C6092" t="str">
            <v>20.7500.4005.23</v>
          </cell>
          <cell r="D6092" t="str">
            <v>IT.75.1631.069</v>
          </cell>
          <cell r="F6092" t="str">
            <v>8.2.1_0,4 кВ и ниже с ТТ_средства коммерческого учета электрической энергии (мощности) трехфазные прямого включения</v>
          </cell>
          <cell r="G6092">
            <v>2023</v>
          </cell>
          <cell r="H6092">
            <v>0.4</v>
          </cell>
          <cell r="I6092">
            <v>1</v>
          </cell>
        </row>
        <row r="6093">
          <cell r="B6093" t="str">
            <v>Установка счетчиков (ООО "ТОРГОВЫЙ ДОМ Б</v>
          </cell>
          <cell r="C6093" t="str">
            <v>20.7500.3841.21</v>
          </cell>
          <cell r="D6093" t="str">
            <v>IT.75.1631.070</v>
          </cell>
          <cell r="F6093" t="str">
            <v>8.2.1_0,4 кВ и ниже с ТТ_средства коммерческого учета электрической энергии (мощности) трехфазные прямого включения</v>
          </cell>
          <cell r="G6093">
            <v>2023</v>
          </cell>
          <cell r="H6093">
            <v>0.4</v>
          </cell>
          <cell r="I6093">
            <v>6</v>
          </cell>
        </row>
        <row r="6094">
          <cell r="B6094" t="str">
            <v>Установка счетчиков (Козлов В.Г.)</v>
          </cell>
          <cell r="C6094" t="str">
            <v>20.7500.586.23</v>
          </cell>
          <cell r="D6094" t="str">
            <v>IT.75.1631.071</v>
          </cell>
          <cell r="F6094" t="str">
            <v>8.2.1_0,4 кВ и ниже с ТТ_средства коммерческого учета электрической энергии (мощности) трехфазные прямого включения</v>
          </cell>
          <cell r="G6094">
            <v>2023</v>
          </cell>
          <cell r="H6094">
            <v>0.4</v>
          </cell>
          <cell r="I6094">
            <v>1</v>
          </cell>
        </row>
        <row r="6095">
          <cell r="B6095" t="str">
            <v>Установка счетчиков (Дулова Т.Н.)</v>
          </cell>
          <cell r="C6095" t="str">
            <v>20.7500.1868.23</v>
          </cell>
          <cell r="D6095" t="str">
            <v>IT.75.1631.072</v>
          </cell>
          <cell r="F6095" t="str">
            <v>8.2.1_0,4 кВ и ниже с ТТ_средства коммерческого учета электрической энергии (мощности) трехфазные прямого включения</v>
          </cell>
          <cell r="G6095">
            <v>2023</v>
          </cell>
          <cell r="H6095">
            <v>0.4</v>
          </cell>
          <cell r="I6095">
            <v>1</v>
          </cell>
        </row>
        <row r="6096">
          <cell r="B6096" t="str">
            <v>Установка счетчиков (Достовалова Л.В.)</v>
          </cell>
          <cell r="C6096" t="str">
            <v>20.7500.4353.23</v>
          </cell>
          <cell r="D6096" t="str">
            <v>IT.75.1631.084</v>
          </cell>
          <cell r="F6096" t="str">
            <v>8.2.1_0,4 кВ и ниже с ТТ_средства коммерческого учета электрической энергии (мощности) трехфазные прямого включения</v>
          </cell>
          <cell r="G6096">
            <v>2023</v>
          </cell>
          <cell r="H6096">
            <v>0.4</v>
          </cell>
          <cell r="I6096">
            <v>1</v>
          </cell>
        </row>
        <row r="6097">
          <cell r="B6097" t="str">
            <v>Установка счетчиков (АО "Первая Башенная</v>
          </cell>
          <cell r="C6097" t="str">
            <v>20.7500.4101.23</v>
          </cell>
          <cell r="D6097" t="str">
            <v>IT.75.1631.085</v>
          </cell>
          <cell r="F6097" t="str">
            <v>8.2.1_0,4 кВ и ниже с ТТ_средства коммерческого учета электрической энергии (мощности) трехфазные прямого включения</v>
          </cell>
          <cell r="G6097">
            <v>2023</v>
          </cell>
          <cell r="H6097">
            <v>0.4</v>
          </cell>
          <cell r="I6097">
            <v>1</v>
          </cell>
        </row>
        <row r="6098">
          <cell r="B6098" t="str">
            <v>Установка счетчиков (Балданова С.Л.)</v>
          </cell>
          <cell r="C6098" t="str">
            <v>20.7500.4061.23</v>
          </cell>
          <cell r="D6098" t="str">
            <v>IT.75.1631.086</v>
          </cell>
          <cell r="F6098" t="str">
            <v>8.2.1_0,4 кВ и ниже с ТТ_средства коммерческого учета электрической энергии (мощности) трехфазные прямого включения</v>
          </cell>
          <cell r="G6098">
            <v>2023</v>
          </cell>
          <cell r="H6098">
            <v>0.4</v>
          </cell>
          <cell r="I6098">
            <v>1</v>
          </cell>
        </row>
        <row r="6099">
          <cell r="B6099" t="str">
            <v>Установка счетчиков (Ринчинов Д.Б.)</v>
          </cell>
          <cell r="C6099" t="str">
            <v>20.7500.2170.22</v>
          </cell>
          <cell r="D6099" t="str">
            <v>IT.75.1631.088</v>
          </cell>
          <cell r="F6099" t="str">
            <v>8.2.1_0,4 кВ и ниже с ТТ_средства коммерческого учета электрической энергии (мощности) трехфазные прямого включения</v>
          </cell>
          <cell r="G6099">
            <v>2023</v>
          </cell>
          <cell r="H6099">
            <v>0.4</v>
          </cell>
          <cell r="I6099">
            <v>1</v>
          </cell>
        </row>
        <row r="6100">
          <cell r="B6100" t="str">
            <v>Установка счетчиков (Почекунин С.С.)</v>
          </cell>
          <cell r="C6100" t="str">
            <v>20.7500.2133.23</v>
          </cell>
          <cell r="D6100" t="str">
            <v>IT.75.1631.089</v>
          </cell>
          <cell r="F6100" t="str">
            <v>8.2.1_0,4 кВ и ниже с ТТ_средства коммерческого учета электрической энергии (мощности) трехфазные прямого включения</v>
          </cell>
          <cell r="G6100">
            <v>2023</v>
          </cell>
          <cell r="H6100">
            <v>0.4</v>
          </cell>
          <cell r="I6100">
            <v>1</v>
          </cell>
        </row>
        <row r="6101">
          <cell r="B6101" t="str">
            <v>Установка счетчиков (Айрапетян А.Б.)</v>
          </cell>
          <cell r="C6101" t="str">
            <v>20.7500.2487.23</v>
          </cell>
          <cell r="D6101" t="str">
            <v>IT.75.1631.099</v>
          </cell>
          <cell r="F6101" t="str">
            <v>8.2.1_0,4 кВ и ниже с ТТ_средства коммерческого учета электрической энергии (мощности) трехфазные прямого включения</v>
          </cell>
          <cell r="G6101">
            <v>2023</v>
          </cell>
          <cell r="H6101">
            <v>0.4</v>
          </cell>
          <cell r="I6101">
            <v>1</v>
          </cell>
        </row>
        <row r="6102">
          <cell r="B6102" t="str">
            <v>Установка счетчиков (ИП Морозов А.А.)</v>
          </cell>
          <cell r="C6102" t="str">
            <v>20.7500.3800.23</v>
          </cell>
          <cell r="D6102" t="str">
            <v>IT.75.1631.102</v>
          </cell>
          <cell r="F6102" t="str">
            <v>8.2.1_0,4 кВ и ниже с ТТ_средства коммерческого учета электрической энергии (мощности) трехфазные прямого включения</v>
          </cell>
          <cell r="G6102">
            <v>2023</v>
          </cell>
          <cell r="H6102">
            <v>0.4</v>
          </cell>
          <cell r="I6102">
            <v>1</v>
          </cell>
        </row>
        <row r="6103">
          <cell r="B6103" t="str">
            <v>Установка счетчиков (Корнилова Л.Н.)</v>
          </cell>
          <cell r="C6103" t="str">
            <v>20.7500.3650.23</v>
          </cell>
          <cell r="D6103" t="str">
            <v>IT.75.1631.103</v>
          </cell>
          <cell r="F6103" t="str">
            <v>8.2.1_0,4 кВ и ниже с ТТ_средства коммерческого учета электрической энергии (мощности) трехфазные прямого включения</v>
          </cell>
          <cell r="G6103">
            <v>2023</v>
          </cell>
          <cell r="H6103">
            <v>0.4</v>
          </cell>
          <cell r="I6103">
            <v>1</v>
          </cell>
        </row>
        <row r="6104">
          <cell r="B6104" t="str">
            <v>Установка счетчиков (Давыдова Н.А.)</v>
          </cell>
          <cell r="C6104" t="str">
            <v>20.7500.3185.23</v>
          </cell>
          <cell r="D6104" t="str">
            <v>IT.75.1631.283</v>
          </cell>
          <cell r="F6104" t="str">
            <v>8.2.1_0,4 кВ и ниже с ТТ_средства коммерческого учета электрической энергии (мощности) трехфазные прямого включения</v>
          </cell>
          <cell r="G6104">
            <v>2023</v>
          </cell>
          <cell r="H6104">
            <v>0.4</v>
          </cell>
          <cell r="I6104">
            <v>1</v>
          </cell>
        </row>
        <row r="6105">
          <cell r="B6105" t="str">
            <v>Установка счетчиков (Павлуцкая Н.а.)</v>
          </cell>
          <cell r="C6105" t="str">
            <v>20.7500.3266.22</v>
          </cell>
          <cell r="D6105" t="str">
            <v>IT.75.1631.105</v>
          </cell>
          <cell r="F6105" t="str">
            <v>8.2.1_0,4 кВ и ниже с ТТ_средства коммерческого учета электрической энергии (мощности) трехфазные прямого включения</v>
          </cell>
          <cell r="G6105">
            <v>2023</v>
          </cell>
          <cell r="H6105">
            <v>0.4</v>
          </cell>
          <cell r="I6105">
            <v>1</v>
          </cell>
        </row>
        <row r="6106">
          <cell r="B6106" t="str">
            <v>Установка счетчиков (Бутин С.Ю.)</v>
          </cell>
          <cell r="C6106" t="str">
            <v>20.7500.592.21</v>
          </cell>
          <cell r="D6106" t="str">
            <v>IT.75.1631.106</v>
          </cell>
          <cell r="F6106" t="str">
            <v>8.2.1_0,4 кВ и ниже с ТТ_средства коммерческого учета электрической энергии (мощности) трехфазные прямого включения</v>
          </cell>
          <cell r="G6106">
            <v>2023</v>
          </cell>
          <cell r="H6106">
            <v>0.4</v>
          </cell>
          <cell r="I6106">
            <v>1</v>
          </cell>
        </row>
        <row r="6107">
          <cell r="B6107" t="str">
            <v>Установка счетчиков (Бояркин А.В.)</v>
          </cell>
          <cell r="C6107" t="str">
            <v>20.7500.909.23</v>
          </cell>
          <cell r="D6107" t="str">
            <v>IT.75.1631.107</v>
          </cell>
          <cell r="F6107" t="str">
            <v>8.2.1_0,4 кВ и ниже с ТТ_средства коммерческого учета электрической энергии (мощности) трехфазные прямого включения</v>
          </cell>
          <cell r="G6107">
            <v>2023</v>
          </cell>
          <cell r="H6107">
            <v>0.4</v>
          </cell>
          <cell r="I6107">
            <v>1</v>
          </cell>
        </row>
        <row r="6108">
          <cell r="B6108" t="str">
            <v>Установка счетчиков (Бадараева Ц.э.)</v>
          </cell>
          <cell r="C6108" t="str">
            <v>20.7500.2948.23</v>
          </cell>
          <cell r="D6108" t="str">
            <v>IT.75.1631.108</v>
          </cell>
          <cell r="F6108" t="str">
            <v>8.2.1_0,4 кВ и ниже с ТТ_средства коммерческого учета электрической энергии (мощности) трехфазные прямого включения</v>
          </cell>
          <cell r="G6108">
            <v>2023</v>
          </cell>
          <cell r="H6108">
            <v>0.4</v>
          </cell>
          <cell r="I6108">
            <v>1</v>
          </cell>
        </row>
        <row r="6109">
          <cell r="B6109" t="str">
            <v>Установка счетчиков (Сильчёнок Л.А.)</v>
          </cell>
          <cell r="C6109" t="str">
            <v>20.7500.3972.23</v>
          </cell>
          <cell r="D6109" t="str">
            <v>IT.75.1631.110</v>
          </cell>
          <cell r="F6109" t="str">
            <v>8.2.1_0,4 кВ и ниже с ТТ_средства коммерческого учета электрической энергии (мощности) трехфазные прямого включения</v>
          </cell>
          <cell r="G6109">
            <v>2023</v>
          </cell>
          <cell r="H6109">
            <v>0.4</v>
          </cell>
          <cell r="I6109">
            <v>1</v>
          </cell>
        </row>
        <row r="6110">
          <cell r="B6110" t="str">
            <v>Установка счетчиков (Сверкунова С.А.)</v>
          </cell>
          <cell r="C6110" t="str">
            <v>20.7500.3967.23</v>
          </cell>
          <cell r="D6110" t="str">
            <v>IT.75.1631.111</v>
          </cell>
          <cell r="F6110" t="str">
            <v>8.2.1_0,4 кВ и ниже с ТТ_средства коммерческого учета электрической энергии (мощности) трехфазные прямого включения</v>
          </cell>
          <cell r="G6110">
            <v>2023</v>
          </cell>
          <cell r="H6110">
            <v>0.4</v>
          </cell>
          <cell r="I6110">
            <v>1</v>
          </cell>
        </row>
        <row r="6111">
          <cell r="B6111" t="str">
            <v>Установка счетчиков (Сильчёнок Л.А.)</v>
          </cell>
          <cell r="C6111" t="str">
            <v>20.7500.3974.23</v>
          </cell>
          <cell r="D6111" t="str">
            <v>IT.75.1631.112</v>
          </cell>
          <cell r="F6111" t="str">
            <v>8.2.1_0,4 кВ и ниже с ТТ_средства коммерческого учета электрической энергии (мощности) трехфазные прямого включения</v>
          </cell>
          <cell r="G6111">
            <v>2023</v>
          </cell>
          <cell r="H6111">
            <v>0.4</v>
          </cell>
          <cell r="I6111">
            <v>1</v>
          </cell>
        </row>
        <row r="6112">
          <cell r="B6112" t="str">
            <v>Установка счетчиков (Эпов В.О.)</v>
          </cell>
          <cell r="C6112" t="str">
            <v>20.7500.3911.23</v>
          </cell>
          <cell r="D6112" t="str">
            <v>IT.75.1631.113</v>
          </cell>
          <cell r="F6112" t="str">
            <v>8.2.1_0,4 кВ и ниже с ТТ_средства коммерческого учета электрической энергии (мощности) трехфазные прямого включения</v>
          </cell>
          <cell r="G6112">
            <v>2023</v>
          </cell>
          <cell r="H6112">
            <v>0.4</v>
          </cell>
          <cell r="I6112">
            <v>1</v>
          </cell>
        </row>
        <row r="6113">
          <cell r="B6113" t="str">
            <v>Установка счетчиков (Цыдыпова Д.А.)</v>
          </cell>
          <cell r="C6113" t="str">
            <v>20.7500.1434.23</v>
          </cell>
          <cell r="D6113" t="str">
            <v>IT.75.1631.114</v>
          </cell>
          <cell r="F6113" t="str">
            <v>8.2.1_0,4 кВ и ниже с ТТ_средства коммерческого учета электрической энергии (мощности) трехфазные прямого включения</v>
          </cell>
          <cell r="G6113">
            <v>2023</v>
          </cell>
          <cell r="H6113">
            <v>0.4</v>
          </cell>
          <cell r="I6113">
            <v>1</v>
          </cell>
        </row>
        <row r="6114">
          <cell r="B6114" t="str">
            <v>Установка счетчиков (Иванов О.В.)</v>
          </cell>
          <cell r="C6114" t="str">
            <v>20.7500.2985.23</v>
          </cell>
          <cell r="D6114" t="str">
            <v>IT.75.1631.115</v>
          </cell>
          <cell r="F6114" t="str">
            <v>8.2.1_0,4 кВ и ниже с ТТ_средства коммерческого учета электрической энергии (мощности) трехфазные прямого включения</v>
          </cell>
          <cell r="G6114">
            <v>2023</v>
          </cell>
          <cell r="H6114">
            <v>0.4</v>
          </cell>
          <cell r="I6114">
            <v>1</v>
          </cell>
        </row>
        <row r="6115">
          <cell r="B6115" t="str">
            <v>Установка счетчиков (Котляр А.В.)</v>
          </cell>
          <cell r="C6115" t="str">
            <v>20.7500.3376.23</v>
          </cell>
          <cell r="D6115" t="str">
            <v>IT.75.1631.116</v>
          </cell>
          <cell r="F6115" t="str">
            <v>8.2.1_0,4 кВ и ниже с ТТ_средства коммерческого учета электрической энергии (мощности) трехфазные прямого включения</v>
          </cell>
          <cell r="G6115">
            <v>2023</v>
          </cell>
          <cell r="H6115">
            <v>0.4</v>
          </cell>
          <cell r="I6115">
            <v>1</v>
          </cell>
        </row>
        <row r="6116">
          <cell r="B6116" t="str">
            <v>Установка счетчиков (Зарубин И.Л.)</v>
          </cell>
          <cell r="C6116" t="str">
            <v>20.7500.3404.23</v>
          </cell>
          <cell r="D6116" t="str">
            <v>IT.75.1631.117</v>
          </cell>
          <cell r="F6116" t="str">
            <v>8.2.1_0,4 кВ и ниже с ТТ_средства коммерческого учета электрической энергии (мощности) трехфазные прямого включения</v>
          </cell>
          <cell r="G6116">
            <v>2023</v>
          </cell>
          <cell r="H6116">
            <v>0.4</v>
          </cell>
          <cell r="I6116">
            <v>1</v>
          </cell>
        </row>
        <row r="6117">
          <cell r="B6117" t="str">
            <v>Установка счетчиков (Дугаржапов Д.Н.)</v>
          </cell>
          <cell r="C6117" t="str">
            <v>20.7500.4152.23</v>
          </cell>
          <cell r="D6117" t="str">
            <v>IT.75.1631.118</v>
          </cell>
          <cell r="F6117" t="str">
            <v>8.2.1_0,4 кВ и ниже с ТТ_средства коммерческого учета электрической энергии (мощности) трехфазные прямого включения</v>
          </cell>
          <cell r="G6117">
            <v>2023</v>
          </cell>
          <cell r="H6117">
            <v>0.4</v>
          </cell>
          <cell r="I6117">
            <v>1</v>
          </cell>
        </row>
        <row r="6118">
          <cell r="B6118" t="str">
            <v>Установка счетчиков (Лобанов Д.Л.)</v>
          </cell>
          <cell r="C6118" t="str">
            <v>20.7500.33.23</v>
          </cell>
          <cell r="D6118" t="str">
            <v>IT.75.1631.119</v>
          </cell>
          <cell r="F6118" t="str">
            <v>8.2.1_0,4 кВ и ниже с ТТ_средства коммерческого учета электрической энергии (мощности) трехфазные прямого включения</v>
          </cell>
          <cell r="G6118">
            <v>2023</v>
          </cell>
          <cell r="H6118">
            <v>0.4</v>
          </cell>
          <cell r="I6118">
            <v>1</v>
          </cell>
        </row>
        <row r="6119">
          <cell r="B6119" t="str">
            <v>Установка счетчиков (Ефанов А.С.)</v>
          </cell>
          <cell r="C6119" t="str">
            <v>20.7500.1289.23</v>
          </cell>
          <cell r="D6119" t="str">
            <v>IT.75.1631.120</v>
          </cell>
          <cell r="F6119" t="str">
            <v>8.2.1_0,4 кВ и ниже с ТТ_средства коммерческого учета электрической энергии (мощности) трехфазные прямого включения</v>
          </cell>
          <cell r="G6119">
            <v>2023</v>
          </cell>
          <cell r="H6119">
            <v>0.4</v>
          </cell>
          <cell r="I6119">
            <v>1</v>
          </cell>
        </row>
        <row r="6120">
          <cell r="B6120" t="str">
            <v>Установка счетчиков (Чекунова М.В.)</v>
          </cell>
          <cell r="C6120" t="str">
            <v>20.7500.667.23</v>
          </cell>
          <cell r="D6120" t="str">
            <v>IT.75.1631.121</v>
          </cell>
          <cell r="F6120" t="str">
            <v>8.2.1_0,4 кВ и ниже с ТТ_средства коммерческого учета электрической энергии (мощности) трехфазные прямого включения</v>
          </cell>
          <cell r="G6120">
            <v>2023</v>
          </cell>
          <cell r="H6120">
            <v>0.4</v>
          </cell>
          <cell r="I6120">
            <v>1</v>
          </cell>
        </row>
        <row r="6121">
          <cell r="B6121" t="str">
            <v>Установка счетчиков (Суханова А.Н.)</v>
          </cell>
          <cell r="C6121" t="str">
            <v>20.7500.615.23</v>
          </cell>
          <cell r="D6121" t="str">
            <v>IT.75.1631.122</v>
          </cell>
          <cell r="F6121" t="str">
            <v>8.2.1_0,4 кВ и ниже с ТТ_средства коммерческого учета электрической энергии (мощности) трехфазные прямого включения</v>
          </cell>
          <cell r="G6121">
            <v>2023</v>
          </cell>
          <cell r="H6121">
            <v>0.4</v>
          </cell>
          <cell r="I6121">
            <v>1</v>
          </cell>
        </row>
        <row r="6122">
          <cell r="B6122" t="str">
            <v>Установка счетчиков (ПАО "МТС")</v>
          </cell>
          <cell r="C6122" t="str">
            <v>20.7500.3943.23</v>
          </cell>
          <cell r="D6122" t="str">
            <v>IT.75.1631.123</v>
          </cell>
          <cell r="F6122" t="str">
            <v>8.2.1_0,4 кВ и ниже с ТТ_средства коммерческого учета электрической энергии (мощности) трехфазные прямого включения</v>
          </cell>
          <cell r="G6122">
            <v>2023</v>
          </cell>
          <cell r="H6122">
            <v>0.4</v>
          </cell>
          <cell r="I6122">
            <v>1</v>
          </cell>
        </row>
        <row r="6123">
          <cell r="B6123" t="str">
            <v>Установка счетчиков (Казанцев В.Н.)</v>
          </cell>
          <cell r="C6123" t="str">
            <v>20.7500.3579.22</v>
          </cell>
          <cell r="D6123" t="str">
            <v>IT.75.1631.124</v>
          </cell>
          <cell r="F6123" t="str">
            <v>8.2.1_0,4 кВ и ниже с ТТ_средства коммерческого учета электрической энергии (мощности) трехфазные прямого включения</v>
          </cell>
          <cell r="G6123">
            <v>2023</v>
          </cell>
          <cell r="H6123">
            <v>0.4</v>
          </cell>
          <cell r="I6123">
            <v>1</v>
          </cell>
        </row>
        <row r="6124">
          <cell r="B6124" t="str">
            <v>Установка счетчиков (Жамбалдоржиева А.Г.</v>
          </cell>
          <cell r="C6124" t="str">
            <v>20.7500.1504.23</v>
          </cell>
          <cell r="D6124" t="str">
            <v>IT.75.1631.125</v>
          </cell>
          <cell r="F6124" t="str">
            <v>8.2.1_0,4 кВ и ниже с ТТ_средства коммерческого учета электрической энергии (мощности) трехфазные прямого включения</v>
          </cell>
          <cell r="G6124">
            <v>2023</v>
          </cell>
          <cell r="H6124">
            <v>0.4</v>
          </cell>
          <cell r="I6124">
            <v>1</v>
          </cell>
        </row>
        <row r="6125">
          <cell r="B6125" t="str">
            <v>Установка счетчиков (Ангарский В.В.)</v>
          </cell>
          <cell r="C6125" t="str">
            <v>20.7500.2088.23</v>
          </cell>
          <cell r="D6125" t="str">
            <v>IT.75.1631.126</v>
          </cell>
          <cell r="F6125" t="str">
            <v>8.2.1_0,4 кВ и ниже с ТТ_средства коммерческого учета электрической энергии (мощности) трехфазные прямого включения</v>
          </cell>
          <cell r="G6125">
            <v>2023</v>
          </cell>
          <cell r="H6125">
            <v>0.4</v>
          </cell>
          <cell r="I6125">
            <v>1</v>
          </cell>
        </row>
        <row r="6126">
          <cell r="B6126" t="str">
            <v>Установка счетчиков (Коленда В.С.)</v>
          </cell>
          <cell r="C6126" t="str">
            <v>20.7500.3884.23</v>
          </cell>
          <cell r="D6126" t="str">
            <v>IT.75.1631.130</v>
          </cell>
          <cell r="F6126" t="str">
            <v>8.2.1_0,4 кВ и ниже с ТТ_средства коммерческого учета электрической энергии (мощности) трехфазные прямого включения</v>
          </cell>
          <cell r="G6126">
            <v>2023</v>
          </cell>
          <cell r="H6126">
            <v>0.4</v>
          </cell>
          <cell r="I6126">
            <v>1</v>
          </cell>
        </row>
        <row r="6127">
          <cell r="B6127" t="str">
            <v>Установка счетчиков (Солнцев Д.Ю.)</v>
          </cell>
          <cell r="C6127" t="str">
            <v>20.7500.4027.23</v>
          </cell>
          <cell r="D6127" t="str">
            <v>IT.75.1631.131</v>
          </cell>
          <cell r="F6127" t="str">
            <v>8.2.1_0,4 кВ и ниже с ТТ_средства коммерческого учета электрической энергии (мощности) трехфазные прямого включения</v>
          </cell>
          <cell r="G6127">
            <v>2023</v>
          </cell>
          <cell r="H6127">
            <v>0.4</v>
          </cell>
          <cell r="I6127">
            <v>1</v>
          </cell>
        </row>
        <row r="6128">
          <cell r="B6128" t="str">
            <v>Установка счетчиков (Мухаметова Ю.А.)</v>
          </cell>
          <cell r="C6128" t="str">
            <v>20.7500.244.23</v>
          </cell>
          <cell r="D6128" t="str">
            <v>IT.75.1631.132</v>
          </cell>
          <cell r="F6128" t="str">
            <v>8.2.1_0,4 кВ и ниже с ТТ_средства коммерческого учета электрической энергии (мощности) трехфазные прямого включения</v>
          </cell>
          <cell r="G6128">
            <v>2023</v>
          </cell>
          <cell r="H6128">
            <v>0.4</v>
          </cell>
          <cell r="I6128">
            <v>1</v>
          </cell>
        </row>
        <row r="6129">
          <cell r="B6129" t="str">
            <v>Установка счетчиков (Гончаров А.В.)</v>
          </cell>
          <cell r="C6129" t="str">
            <v>20.7500.916.23</v>
          </cell>
          <cell r="D6129" t="str">
            <v>IT.75.1631.133</v>
          </cell>
          <cell r="F6129" t="str">
            <v>8.2.1_0,4 кВ и ниже с ТТ_средства коммерческого учета электрической энергии (мощности) трехфазные прямого включения</v>
          </cell>
          <cell r="G6129">
            <v>2023</v>
          </cell>
          <cell r="H6129">
            <v>0.4</v>
          </cell>
          <cell r="I6129">
            <v>1</v>
          </cell>
        </row>
        <row r="6130">
          <cell r="B6130" t="str">
            <v>Установка счетчиков (Дугарова Л.Д.)</v>
          </cell>
          <cell r="C6130" t="str">
            <v>20.7500.2097.23</v>
          </cell>
          <cell r="D6130" t="str">
            <v>IT.75.1631.134</v>
          </cell>
          <cell r="F6130" t="str">
            <v>8.2.1_0,4 кВ и ниже с ТТ_средства коммерческого учета электрической энергии (мощности) трехфазные прямого включения</v>
          </cell>
          <cell r="G6130">
            <v>2023</v>
          </cell>
          <cell r="H6130">
            <v>0.4</v>
          </cell>
          <cell r="I6130">
            <v>1</v>
          </cell>
        </row>
        <row r="6131">
          <cell r="B6131" t="str">
            <v>Установка счетчиков (Семёнов М.А.)</v>
          </cell>
          <cell r="C6131" t="str">
            <v>20.7500.1541.23</v>
          </cell>
          <cell r="D6131" t="str">
            <v>IT.75.1631.135</v>
          </cell>
          <cell r="F6131" t="str">
            <v>8.2.1_0,4 кВ и ниже с ТТ_средства коммерческого учета электрической энергии (мощности) трехфазные прямого включения</v>
          </cell>
          <cell r="G6131">
            <v>2023</v>
          </cell>
          <cell r="H6131">
            <v>0.4</v>
          </cell>
          <cell r="I6131">
            <v>1</v>
          </cell>
        </row>
        <row r="6132">
          <cell r="B6132" t="str">
            <v>Установка счетчиков (Максимова И.Н.)</v>
          </cell>
          <cell r="C6132" t="str">
            <v>20.7500.2831.22</v>
          </cell>
          <cell r="D6132" t="str">
            <v>IT.75.1631.136</v>
          </cell>
          <cell r="F6132" t="str">
            <v>8.2.1_0,4 кВ и ниже с ТТ_средства коммерческого учета электрической энергии (мощности) трехфазные прямого включения</v>
          </cell>
          <cell r="G6132">
            <v>2023</v>
          </cell>
          <cell r="H6132">
            <v>0.4</v>
          </cell>
          <cell r="I6132">
            <v>1</v>
          </cell>
        </row>
        <row r="6133">
          <cell r="B6133" t="str">
            <v>Установка счетчиков (Читавина Е.С.)</v>
          </cell>
          <cell r="C6133" t="str">
            <v>20.7500.3854.23</v>
          </cell>
          <cell r="D6133" t="str">
            <v>IT.75.1631.137</v>
          </cell>
          <cell r="F6133" t="str">
            <v>8.2.1_0,4 кВ и ниже с ТТ_средства коммерческого учета электрической энергии (мощности) трехфазные прямого включения</v>
          </cell>
          <cell r="G6133">
            <v>2023</v>
          </cell>
          <cell r="H6133">
            <v>0.4</v>
          </cell>
          <cell r="I6133">
            <v>1</v>
          </cell>
        </row>
        <row r="6134">
          <cell r="B6134" t="str">
            <v>Установка счетчиков (Афанасьев А.В.)</v>
          </cell>
          <cell r="C6134" t="str">
            <v>20.7500.4017.23</v>
          </cell>
          <cell r="D6134" t="str">
            <v>IT.75.1631.138</v>
          </cell>
          <cell r="F6134" t="str">
            <v>8.2.1_0,4 кВ и ниже с ТТ_средства коммерческого учета электрической энергии (мощности) трехфазные прямого включения</v>
          </cell>
          <cell r="G6134">
            <v>2023</v>
          </cell>
          <cell r="H6134">
            <v>0.4</v>
          </cell>
          <cell r="I6134">
            <v>1</v>
          </cell>
        </row>
        <row r="6135">
          <cell r="B6135" t="str">
            <v>Установка счетчиков (Шенец Ю.Ю.)</v>
          </cell>
          <cell r="C6135" t="str">
            <v>20.7500.4124.23</v>
          </cell>
          <cell r="D6135" t="str">
            <v>IT.75.1631.139</v>
          </cell>
          <cell r="F6135" t="str">
            <v>8.2.1_0,4 кВ и ниже с ТТ_средства коммерческого учета электрической энергии (мощности) трехфазные прямого включения</v>
          </cell>
          <cell r="G6135">
            <v>2023</v>
          </cell>
          <cell r="H6135">
            <v>0.4</v>
          </cell>
          <cell r="I6135">
            <v>1</v>
          </cell>
        </row>
        <row r="6136">
          <cell r="B6136" t="str">
            <v>Установка счетчиков (Доровская А.И.)</v>
          </cell>
          <cell r="C6136" t="str">
            <v>20.7500.3790.23</v>
          </cell>
          <cell r="D6136" t="str">
            <v>IT.75.1631.140</v>
          </cell>
          <cell r="F6136" t="str">
            <v>8.2.1_0,4 кВ и ниже с ТТ_средства коммерческого учета электрической энергии (мощности) трехфазные прямого включения</v>
          </cell>
          <cell r="G6136">
            <v>2023</v>
          </cell>
          <cell r="H6136">
            <v>0.4</v>
          </cell>
          <cell r="I6136">
            <v>1</v>
          </cell>
        </row>
        <row r="6137">
          <cell r="B6137" t="str">
            <v>Установка счетчиков (Афонасьев С.В.)</v>
          </cell>
          <cell r="C6137" t="str">
            <v>20.7500.3859.23</v>
          </cell>
          <cell r="D6137" t="str">
            <v>IT.75.1631.141</v>
          </cell>
          <cell r="F6137" t="str">
            <v>8.2.1_0,4 кВ и ниже с ТТ_средства коммерческого учета электрической энергии (мощности) трехфазные прямого включения</v>
          </cell>
          <cell r="G6137">
            <v>2023</v>
          </cell>
          <cell r="H6137">
            <v>0.4</v>
          </cell>
          <cell r="I6137">
            <v>1</v>
          </cell>
        </row>
        <row r="6138">
          <cell r="B6138" t="str">
            <v>Установка счетчиков (Сапижов С.Н.)</v>
          </cell>
          <cell r="C6138" t="str">
            <v>20.7500.1419.23</v>
          </cell>
          <cell r="D6138" t="str">
            <v>IT.75.1631.142</v>
          </cell>
          <cell r="F6138" t="str">
            <v>8.2.1_0,4 кВ и ниже с ТТ_средства коммерческого учета электрической энергии (мощности) трехфазные прямого включения</v>
          </cell>
          <cell r="G6138">
            <v>2023</v>
          </cell>
          <cell r="H6138">
            <v>0.4</v>
          </cell>
          <cell r="I6138">
            <v>1</v>
          </cell>
        </row>
        <row r="6139">
          <cell r="B6139" t="str">
            <v>Установка счетчиков (Щербаков А.Е.)</v>
          </cell>
          <cell r="C6139" t="str">
            <v>20.7500.2309.23</v>
          </cell>
          <cell r="D6139" t="str">
            <v>IT.75.1631.143</v>
          </cell>
          <cell r="F6139" t="str">
            <v>8.2.1_0,4 кВ и ниже с ТТ_средства коммерческого учета электрической энергии (мощности) трехфазные прямого включения</v>
          </cell>
          <cell r="G6139">
            <v>2023</v>
          </cell>
          <cell r="H6139">
            <v>0.4</v>
          </cell>
          <cell r="I6139">
            <v>1</v>
          </cell>
        </row>
        <row r="6140">
          <cell r="B6140" t="str">
            <v>Установка счетчиков (Горбенко М.Д.)</v>
          </cell>
          <cell r="C6140" t="str">
            <v>20.7500.64.23</v>
          </cell>
          <cell r="D6140" t="str">
            <v>IT.75.1631.145</v>
          </cell>
          <cell r="F6140" t="str">
            <v>8.2.1_0,4 кВ и ниже с ТТ_средства коммерческого учета электрической энергии (мощности) трехфазные прямого включения</v>
          </cell>
          <cell r="G6140">
            <v>2023</v>
          </cell>
          <cell r="H6140">
            <v>0.4</v>
          </cell>
          <cell r="I6140">
            <v>1</v>
          </cell>
        </row>
        <row r="6141">
          <cell r="B6141" t="str">
            <v>Установка счетчиков (Дамдинова Д.Б.)</v>
          </cell>
          <cell r="C6141" t="str">
            <v>20.7500.2290.23</v>
          </cell>
          <cell r="D6141" t="str">
            <v>IT.75.1631.146</v>
          </cell>
          <cell r="F6141" t="str">
            <v>8.2.1_0,4 кВ и ниже с ТТ_средства коммерческого учета электрической энергии (мощности) трехфазные прямого включения</v>
          </cell>
          <cell r="G6141">
            <v>2023</v>
          </cell>
          <cell r="H6141">
            <v>0.4</v>
          </cell>
          <cell r="I6141">
            <v>1</v>
          </cell>
        </row>
        <row r="6142">
          <cell r="B6142" t="str">
            <v>Установка счетчиков (Дрозд А.В.)</v>
          </cell>
          <cell r="C6142" t="str">
            <v>20.7500.1164.22</v>
          </cell>
          <cell r="D6142" t="str">
            <v>IT.75.1631.147</v>
          </cell>
          <cell r="F6142" t="str">
            <v>8.2.1_0,4 кВ и ниже с ТТ_средства коммерческого учета электрической энергии (мощности) трехфазные прямого включения</v>
          </cell>
          <cell r="G6142">
            <v>2023</v>
          </cell>
          <cell r="H6142">
            <v>0.4</v>
          </cell>
          <cell r="I6142">
            <v>1</v>
          </cell>
        </row>
        <row r="6143">
          <cell r="B6143" t="str">
            <v>Установка счетчиков (Дюрягин А.А.)</v>
          </cell>
          <cell r="C6143" t="str">
            <v>20.7500.1532.23</v>
          </cell>
          <cell r="D6143" t="str">
            <v>IT.75.1631.148</v>
          </cell>
          <cell r="F6143" t="str">
            <v>8.2.1_0,4 кВ и ниже с ТТ_средства коммерческого учета электрической энергии (мощности) трехфазные прямого включения</v>
          </cell>
          <cell r="G6143">
            <v>2023</v>
          </cell>
          <cell r="H6143">
            <v>0.4</v>
          </cell>
          <cell r="I6143">
            <v>1</v>
          </cell>
        </row>
        <row r="6144">
          <cell r="B6144" t="str">
            <v>Установка счетчиков (Жалсанов Б.А.)</v>
          </cell>
          <cell r="C6144" t="str">
            <v>20.7500.4119.22</v>
          </cell>
          <cell r="D6144" t="str">
            <v>IT.75.1631.149</v>
          </cell>
          <cell r="F6144" t="str">
            <v>8.2.1_0,4 кВ и ниже с ТТ_средства коммерческого учета электрической энергии (мощности) трехфазные прямого включения</v>
          </cell>
          <cell r="G6144">
            <v>2023</v>
          </cell>
          <cell r="H6144">
            <v>0.4</v>
          </cell>
          <cell r="I6144">
            <v>1</v>
          </cell>
        </row>
        <row r="6145">
          <cell r="B6145" t="str">
            <v>Установка счетчиков (Кракосевич Д.В.)</v>
          </cell>
          <cell r="C6145" t="str">
            <v>20.7500.2215.22</v>
          </cell>
          <cell r="D6145" t="str">
            <v>IT.75.1631.150</v>
          </cell>
          <cell r="F6145" t="str">
            <v>8.2.1_0,4 кВ и ниже с ТТ_средства коммерческого учета электрической энергии (мощности) трехфазные прямого включения</v>
          </cell>
          <cell r="G6145">
            <v>2023</v>
          </cell>
          <cell r="H6145">
            <v>0.4</v>
          </cell>
          <cell r="I6145">
            <v>1</v>
          </cell>
        </row>
        <row r="6146">
          <cell r="B6146" t="str">
            <v>Установка счетчиков (Кулешова К.Е.)</v>
          </cell>
          <cell r="C6146" t="str">
            <v>20.7500.1899.23</v>
          </cell>
          <cell r="D6146" t="str">
            <v>IT.75.1631.151</v>
          </cell>
          <cell r="F6146" t="str">
            <v>8.2.1_0,4 кВ и ниже с ТТ_средства коммерческого учета электрической энергии (мощности) трехфазные прямого включения</v>
          </cell>
          <cell r="G6146">
            <v>2023</v>
          </cell>
          <cell r="H6146">
            <v>0.4</v>
          </cell>
          <cell r="I6146">
            <v>1</v>
          </cell>
        </row>
        <row r="6147">
          <cell r="B6147" t="str">
            <v>Установка счетчиков (Назаркин В.А.)</v>
          </cell>
          <cell r="C6147" t="str">
            <v>20.7500.1689.23</v>
          </cell>
          <cell r="D6147" t="str">
            <v>IT.75.1631.152</v>
          </cell>
          <cell r="F6147" t="str">
            <v>8.2.1_0,4 кВ и ниже с ТТ_средства коммерческого учета электрической энергии (мощности) трехфазные прямого включения</v>
          </cell>
          <cell r="G6147">
            <v>2023</v>
          </cell>
          <cell r="H6147">
            <v>0.4</v>
          </cell>
          <cell r="I6147">
            <v>1</v>
          </cell>
        </row>
        <row r="6148">
          <cell r="B6148" t="str">
            <v>Установка счетчиков (Харитонов А.А.)</v>
          </cell>
          <cell r="C6148" t="str">
            <v>20.7500.1795.23</v>
          </cell>
          <cell r="D6148" t="str">
            <v>IT.75.1631.154</v>
          </cell>
          <cell r="F6148" t="str">
            <v>8.2.1_0,4 кВ и ниже с ТТ_средства коммерческого учета электрической энергии (мощности) трехфазные прямого включения</v>
          </cell>
          <cell r="G6148">
            <v>2023</v>
          </cell>
          <cell r="H6148">
            <v>0.4</v>
          </cell>
          <cell r="I6148">
            <v>1</v>
          </cell>
        </row>
        <row r="6149">
          <cell r="B6149" t="str">
            <v>Установка счетчиков (Чередова Ю.В.)</v>
          </cell>
          <cell r="C6149" t="str">
            <v>20.7500.4249.22</v>
          </cell>
          <cell r="D6149" t="str">
            <v>IT.75.1631.155</v>
          </cell>
          <cell r="F6149" t="str">
            <v>8.2.1_0,4 кВ и ниже с ТТ_средства коммерческого учета электрической энергии (мощности) трехфазные прямого включения</v>
          </cell>
          <cell r="G6149">
            <v>2023</v>
          </cell>
          <cell r="H6149">
            <v>0.4</v>
          </cell>
          <cell r="I6149">
            <v>1</v>
          </cell>
        </row>
        <row r="6150">
          <cell r="B6150" t="str">
            <v>Установка счетчиков (Шель Е.С.)</v>
          </cell>
          <cell r="C6150" t="str">
            <v>20.7500.3851.23</v>
          </cell>
          <cell r="D6150" t="str">
            <v>IT.75.1631.156</v>
          </cell>
          <cell r="F6150" t="str">
            <v>8.2.1_0,4 кВ и ниже с ТТ_средства коммерческого учета электрической энергии (мощности) трехфазные прямого включения</v>
          </cell>
          <cell r="G6150">
            <v>2023</v>
          </cell>
          <cell r="H6150">
            <v>0.4</v>
          </cell>
          <cell r="I6150">
            <v>1</v>
          </cell>
        </row>
        <row r="6151">
          <cell r="B6151" t="str">
            <v>Установка счетчиков (Дементьев В.Н.)</v>
          </cell>
          <cell r="C6151" t="str">
            <v>20.7500.3029.23</v>
          </cell>
          <cell r="D6151" t="str">
            <v>IT.75.1631.284</v>
          </cell>
          <cell r="F6151" t="str">
            <v>8.2.1_0,4 кВ и ниже с ТТ_средства коммерческого учета электрической энергии (мощности) трехфазные прямого включения</v>
          </cell>
          <cell r="G6151">
            <v>2023</v>
          </cell>
          <cell r="H6151">
            <v>0.4</v>
          </cell>
          <cell r="I6151">
            <v>1</v>
          </cell>
        </row>
        <row r="6152">
          <cell r="B6152" t="str">
            <v>Установка счетчиков (ООО «АртДорСтрой»)</v>
          </cell>
          <cell r="C6152" t="str">
            <v>20.7500.4122.22</v>
          </cell>
          <cell r="D6152" t="str">
            <v>IT.75.1631.158</v>
          </cell>
          <cell r="F6152" t="str">
            <v>8.2.1_0,4 кВ и ниже с ТТ_средства коммерческого учета электрической энергии (мощности) трехфазные прямого включения</v>
          </cell>
          <cell r="G6152">
            <v>2023</v>
          </cell>
          <cell r="H6152">
            <v>0.4</v>
          </cell>
          <cell r="I6152">
            <v>1</v>
          </cell>
        </row>
        <row r="6153">
          <cell r="B6153" t="str">
            <v>Установка счетчиков (Лагутин А.А.)</v>
          </cell>
          <cell r="C6153" t="str">
            <v>20.7500.2907.23</v>
          </cell>
          <cell r="D6153" t="str">
            <v>IT.75.1631.159</v>
          </cell>
          <cell r="F6153" t="str">
            <v>8.2.1_0,4 кВ и ниже с ТТ_средства коммерческого учета электрической энергии (мощности) трехфазные прямого включения</v>
          </cell>
          <cell r="G6153">
            <v>2023</v>
          </cell>
          <cell r="H6153">
            <v>0.4</v>
          </cell>
          <cell r="I6153">
            <v>1</v>
          </cell>
        </row>
        <row r="6154">
          <cell r="B6154" t="str">
            <v>Установка счетчиков (АГП "Нерчинское" му</v>
          </cell>
          <cell r="C6154" t="str">
            <v>20.7500.1905.23</v>
          </cell>
          <cell r="D6154" t="str">
            <v>IT.75.1631.169</v>
          </cell>
          <cell r="F6154" t="str">
            <v>8.2.1_0,4 кВ и ниже с ТТ_средства коммерческого учета электрической энергии (мощности) трехфазные прямого включения</v>
          </cell>
          <cell r="G6154">
            <v>2023</v>
          </cell>
          <cell r="H6154">
            <v>0.4</v>
          </cell>
          <cell r="I6154">
            <v>1</v>
          </cell>
        </row>
        <row r="6155">
          <cell r="B6155" t="str">
            <v>Установка счетчиков (ООО "ТЕХНОСЕРВИС")</v>
          </cell>
          <cell r="C6155" t="str">
            <v>20.7500.2312.21</v>
          </cell>
          <cell r="D6155" t="str">
            <v>IT.75.1631.171</v>
          </cell>
          <cell r="F6155" t="str">
            <v>8.2.1_0,4 кВ и ниже с ТТ_средства коммерческого учета электрической энергии (мощности) трехфазные прямого включения</v>
          </cell>
          <cell r="G6155">
            <v>2023</v>
          </cell>
          <cell r="H6155">
            <v>0.4</v>
          </cell>
          <cell r="I6155">
            <v>1</v>
          </cell>
        </row>
        <row r="6156">
          <cell r="B6156" t="str">
            <v>Установка счетчиков (Волков М.М.)</v>
          </cell>
          <cell r="C6156" t="str">
            <v>20.7500.3297.23</v>
          </cell>
          <cell r="D6156" t="str">
            <v>IT.75.1631.186</v>
          </cell>
          <cell r="F6156" t="str">
            <v>8.2.1_0,4 кВ и ниже с ТТ_средства коммерческого учета электрической энергии (мощности) трехфазные прямого включения</v>
          </cell>
          <cell r="G6156">
            <v>2023</v>
          </cell>
          <cell r="H6156">
            <v>0.4</v>
          </cell>
          <cell r="I6156">
            <v>1</v>
          </cell>
        </row>
        <row r="6157">
          <cell r="B6157" t="str">
            <v>Установка счетчиков (Конорезов И.В.)</v>
          </cell>
          <cell r="C6157" t="str">
            <v>20.7500.2016.22</v>
          </cell>
          <cell r="D6157" t="str">
            <v>IT.75.1631.191</v>
          </cell>
          <cell r="F6157" t="str">
            <v>8.2.1_0,4 кВ и ниже с ТТ_средства коммерческого учета электрической энергии (мощности) трехфазные прямого включения</v>
          </cell>
          <cell r="G6157">
            <v>2023</v>
          </cell>
          <cell r="H6157">
            <v>0.4</v>
          </cell>
          <cell r="I6157">
            <v>1</v>
          </cell>
        </row>
        <row r="6158">
          <cell r="B6158" t="str">
            <v>Установка счетчиков (Непомнящих А.А.)</v>
          </cell>
          <cell r="C6158" t="str">
            <v>20.7500.3130.23</v>
          </cell>
          <cell r="D6158" t="str">
            <v>IT.75.1631.192</v>
          </cell>
          <cell r="F6158" t="str">
            <v>8.2.1_0,4 кВ и ниже с ТТ_средства коммерческого учета электрической энергии (мощности) трехфазные прямого включения</v>
          </cell>
          <cell r="G6158">
            <v>2023</v>
          </cell>
          <cell r="H6158">
            <v>0.23</v>
          </cell>
          <cell r="I6158">
            <v>1</v>
          </cell>
        </row>
        <row r="6159">
          <cell r="B6159" t="str">
            <v>Установка счетчиков (Головин С.В.)</v>
          </cell>
          <cell r="C6159" t="str">
            <v>20.7500.1452.23</v>
          </cell>
          <cell r="D6159" t="str">
            <v>IT.75.1631.193</v>
          </cell>
          <cell r="F6159" t="str">
            <v>8.2.1_0,4 кВ и ниже с ТТ_средства коммерческого учета электрической энергии (мощности) трехфазные прямого включения</v>
          </cell>
          <cell r="G6159">
            <v>2023</v>
          </cell>
          <cell r="H6159">
            <v>0.4</v>
          </cell>
          <cell r="I6159">
            <v>1</v>
          </cell>
        </row>
        <row r="6160">
          <cell r="B6160" t="str">
            <v>Установка счетчиков (Калинин С.В.)</v>
          </cell>
          <cell r="C6160" t="str">
            <v>20.7500.1501.23</v>
          </cell>
          <cell r="D6160" t="str">
            <v>IT.75.1631.194</v>
          </cell>
          <cell r="F6160" t="str">
            <v>8.2.1_0,4 кВ и ниже с ТТ_средства коммерческого учета электрической энергии (мощности) трехфазные прямого включения</v>
          </cell>
          <cell r="G6160">
            <v>2023</v>
          </cell>
          <cell r="H6160">
            <v>0.4</v>
          </cell>
          <cell r="I6160">
            <v>1</v>
          </cell>
        </row>
        <row r="6161">
          <cell r="B6161" t="str">
            <v>Установка счетчиков (Калинин С.В.)</v>
          </cell>
          <cell r="C6161" t="str">
            <v>20.7500.1325.23</v>
          </cell>
          <cell r="D6161" t="str">
            <v>IT.75.1631.195</v>
          </cell>
          <cell r="F6161" t="str">
            <v>8.2.1_0,4 кВ и ниже с ТТ_средства коммерческого учета электрической энергии (мощности) трехфазные прямого включения</v>
          </cell>
          <cell r="G6161">
            <v>2023</v>
          </cell>
          <cell r="H6161">
            <v>0.4</v>
          </cell>
          <cell r="I6161">
            <v>1</v>
          </cell>
        </row>
        <row r="6162">
          <cell r="B6162" t="str">
            <v>Установка счетчиков (Калинин С.В.)</v>
          </cell>
          <cell r="C6162" t="str">
            <v>20.7500.3567.23</v>
          </cell>
          <cell r="D6162" t="str">
            <v>IT.75.1631.196</v>
          </cell>
          <cell r="F6162" t="str">
            <v>8.2.1_0,4 кВ и ниже с ТТ_средства коммерческого учета электрической энергии (мощности) трехфазные прямого включения</v>
          </cell>
          <cell r="G6162">
            <v>2023</v>
          </cell>
          <cell r="H6162">
            <v>0.4</v>
          </cell>
          <cell r="I6162">
            <v>1</v>
          </cell>
        </row>
        <row r="6163">
          <cell r="B6163" t="str">
            <v>Установка счетчиков (Попсуй Е.Н.)</v>
          </cell>
          <cell r="C6163" t="str">
            <v>20.7500.3200.23</v>
          </cell>
          <cell r="D6163" t="str">
            <v>IT.75.1631.197</v>
          </cell>
          <cell r="F6163" t="str">
            <v>8.2.1_0,4 кВ и ниже с ТТ_средства коммерческого учета электрической энергии (мощности) трехфазные прямого включения</v>
          </cell>
          <cell r="G6163">
            <v>2023</v>
          </cell>
          <cell r="H6163">
            <v>0.4</v>
          </cell>
          <cell r="I6163">
            <v>1</v>
          </cell>
        </row>
        <row r="6164">
          <cell r="B6164" t="str">
            <v>Установка счетчиков (Комилов Д.Р.)</v>
          </cell>
          <cell r="C6164" t="str">
            <v>20.7500.3773.23</v>
          </cell>
          <cell r="D6164" t="str">
            <v>IT.75.1631.199</v>
          </cell>
          <cell r="F6164" t="str">
            <v>8.2.1_0,4 кВ и ниже с ТТ_средства коммерческого учета электрической энергии (мощности) трехфазные прямого включения</v>
          </cell>
          <cell r="G6164">
            <v>2023</v>
          </cell>
          <cell r="H6164">
            <v>0.4</v>
          </cell>
          <cell r="I6164">
            <v>1</v>
          </cell>
        </row>
        <row r="6165">
          <cell r="B6165" t="str">
            <v>Установка счетчиков (Карманова С.А.)</v>
          </cell>
          <cell r="C6165" t="str">
            <v>20.7500.1402.23</v>
          </cell>
          <cell r="D6165" t="str">
            <v>IT.75.1631.200</v>
          </cell>
          <cell r="F6165" t="str">
            <v>8.2.1_0,4 кВ и ниже с ТТ_средства коммерческого учета электрической энергии (мощности) трехфазные прямого включения</v>
          </cell>
          <cell r="G6165">
            <v>2023</v>
          </cell>
          <cell r="H6165">
            <v>0.4</v>
          </cell>
          <cell r="I6165">
            <v>1</v>
          </cell>
        </row>
        <row r="6166">
          <cell r="B6166" t="str">
            <v>Установка счетчиков (Новиков О.С.)</v>
          </cell>
          <cell r="C6166" t="str">
            <v>20.7500.1346.23</v>
          </cell>
          <cell r="D6166" t="str">
            <v>IT.75.1631.201</v>
          </cell>
          <cell r="F6166" t="str">
            <v>8.2.1_0,4 кВ и ниже с ТТ_средства коммерческого учета электрической энергии (мощности) трехфазные прямого включения</v>
          </cell>
          <cell r="G6166">
            <v>2023</v>
          </cell>
          <cell r="H6166">
            <v>0.4</v>
          </cell>
          <cell r="I6166">
            <v>1</v>
          </cell>
        </row>
        <row r="6167">
          <cell r="B6167" t="str">
            <v>Установка счетчиков (Лепихина К.И.)</v>
          </cell>
          <cell r="C6167" t="str">
            <v>20.7500.4127.23</v>
          </cell>
          <cell r="D6167" t="str">
            <v>IT.75.1631.202</v>
          </cell>
          <cell r="F6167" t="str">
            <v>8.2.1_0,4 кВ и ниже с ТТ_средства коммерческого учета электрической энергии (мощности) трехфазные прямого включения</v>
          </cell>
          <cell r="G6167">
            <v>2023</v>
          </cell>
          <cell r="H6167">
            <v>0.4</v>
          </cell>
          <cell r="I6167">
            <v>1</v>
          </cell>
        </row>
        <row r="6168">
          <cell r="B6168" t="str">
            <v>Установка счетчиков (Маковецкая В.И.)</v>
          </cell>
          <cell r="C6168" t="str">
            <v>20.7500.3674.23</v>
          </cell>
          <cell r="D6168" t="str">
            <v>IT.75.1631.203</v>
          </cell>
          <cell r="F6168" t="str">
            <v>8.2.1_0,4 кВ и ниже с ТТ_средства коммерческого учета электрической энергии (мощности) трехфазные прямого включения</v>
          </cell>
          <cell r="G6168">
            <v>2023</v>
          </cell>
          <cell r="H6168">
            <v>0.4</v>
          </cell>
          <cell r="I6168">
            <v>1</v>
          </cell>
        </row>
        <row r="6169">
          <cell r="B6169" t="str">
            <v>Установка счетчиков (Большухин И.А.)</v>
          </cell>
          <cell r="C6169" t="str">
            <v>20.7500.3094.23</v>
          </cell>
          <cell r="D6169" t="str">
            <v>IT.75.1631.285</v>
          </cell>
          <cell r="F6169" t="str">
            <v>8.2.1_0,4 кВ и ниже с ТТ_средства коммерческого учета электрической энергии (мощности) трехфазные прямого включения</v>
          </cell>
          <cell r="G6169">
            <v>2023</v>
          </cell>
          <cell r="H6169">
            <v>0.4</v>
          </cell>
          <cell r="I6169">
            <v>1</v>
          </cell>
        </row>
        <row r="6170">
          <cell r="B6170" t="str">
            <v>Установка счетчиков (Серебрякова А.И.)</v>
          </cell>
          <cell r="C6170" t="str">
            <v>20.7500.980.20</v>
          </cell>
          <cell r="D6170" t="str">
            <v>IT.75.1631.206</v>
          </cell>
          <cell r="F6170" t="str">
            <v>8.2.1_0,4 кВ и ниже с ТТ_средства коммерческого учета электрической энергии (мощности) трехфазные прямого включения</v>
          </cell>
          <cell r="G6170">
            <v>2023</v>
          </cell>
          <cell r="H6170">
            <v>0.4</v>
          </cell>
          <cell r="I6170">
            <v>1</v>
          </cell>
        </row>
        <row r="6171">
          <cell r="B6171" t="str">
            <v>Установка счетчиков (Сосновская Е.В.)</v>
          </cell>
          <cell r="C6171" t="str">
            <v>20.7500.2598.21</v>
          </cell>
          <cell r="D6171" t="str">
            <v>IT.75.1631.207</v>
          </cell>
          <cell r="F6171" t="str">
            <v>8.2.1_0,4 кВ и ниже с ТТ_средства коммерческого учета электрической энергии (мощности) трехфазные прямого включения</v>
          </cell>
          <cell r="G6171">
            <v>2023</v>
          </cell>
          <cell r="H6171">
            <v>0.4</v>
          </cell>
          <cell r="I6171">
            <v>1</v>
          </cell>
        </row>
        <row r="6172">
          <cell r="B6172" t="str">
            <v>Установка счетчиков (Соснина О.С.)</v>
          </cell>
          <cell r="C6172" t="str">
            <v>20.7500.786.22</v>
          </cell>
          <cell r="D6172" t="str">
            <v>IT.75.1631.208</v>
          </cell>
          <cell r="F6172" t="str">
            <v>8.2.1_0,4 кВ и ниже с ТТ_средства коммерческого учета электрической энергии (мощности) трехфазные прямого включения</v>
          </cell>
          <cell r="G6172">
            <v>2023</v>
          </cell>
          <cell r="H6172">
            <v>0.4</v>
          </cell>
          <cell r="I6172">
            <v>1</v>
          </cell>
        </row>
        <row r="6173">
          <cell r="B6173" t="str">
            <v>Установка счетчиков (Чебаева А.А.)</v>
          </cell>
          <cell r="C6173" t="str">
            <v>20.7500.1633.22</v>
          </cell>
          <cell r="D6173" t="str">
            <v>IT.75.1631.209</v>
          </cell>
          <cell r="F6173" t="str">
            <v>8.2.1_0,4 кВ и ниже с ТТ_средства коммерческого учета электрической энергии (мощности) трехфазные прямого включения</v>
          </cell>
          <cell r="G6173">
            <v>2023</v>
          </cell>
          <cell r="H6173">
            <v>0.4</v>
          </cell>
          <cell r="I6173">
            <v>1</v>
          </cell>
        </row>
        <row r="6174">
          <cell r="B6174" t="str">
            <v>Установка счетчиков (Чебаева А.А.)</v>
          </cell>
          <cell r="C6174" t="str">
            <v>20.7500.2983.22</v>
          </cell>
          <cell r="D6174" t="str">
            <v>IT.75.1631.210</v>
          </cell>
          <cell r="F6174" t="str">
            <v>8.2.1_0,4 кВ и ниже с ТТ_средства коммерческого учета электрической энергии (мощности) трехфазные прямого включения</v>
          </cell>
          <cell r="G6174">
            <v>2023</v>
          </cell>
          <cell r="H6174">
            <v>0.4</v>
          </cell>
          <cell r="I6174">
            <v>1</v>
          </cell>
        </row>
        <row r="6175">
          <cell r="B6175" t="str">
            <v>Установка счетчиков (Шемякина Д.А.)</v>
          </cell>
          <cell r="C6175" t="str">
            <v>20.7500.3772.22</v>
          </cell>
          <cell r="D6175" t="str">
            <v>IT.75.1631.211</v>
          </cell>
          <cell r="F6175" t="str">
            <v>8.2.1_0,4 кВ и ниже с ТТ_средства коммерческого учета электрической энергии (мощности) трехфазные прямого включения</v>
          </cell>
          <cell r="G6175">
            <v>2023</v>
          </cell>
          <cell r="H6175">
            <v>0.4</v>
          </cell>
          <cell r="I6175">
            <v>1</v>
          </cell>
        </row>
        <row r="6176">
          <cell r="B6176" t="str">
            <v>Установка счетчиков (ИП Зорина Н.В.)</v>
          </cell>
          <cell r="C6176" t="str">
            <v>20.7500.3884.22</v>
          </cell>
          <cell r="D6176" t="str">
            <v>IT.75.1631.212</v>
          </cell>
          <cell r="F6176" t="str">
            <v>8.2.1_0,4 кВ и ниже с ТТ_средства коммерческого учета электрической энергии (мощности) трехфазные прямого включения</v>
          </cell>
          <cell r="G6176">
            <v>2023</v>
          </cell>
          <cell r="H6176">
            <v>0.4</v>
          </cell>
          <cell r="I6176">
            <v>1</v>
          </cell>
        </row>
        <row r="6177">
          <cell r="B6177" t="str">
            <v>Установка счетчиков (Кравцова Т.С.)</v>
          </cell>
          <cell r="C6177" t="str">
            <v>20.7500.3815.22</v>
          </cell>
          <cell r="D6177" t="str">
            <v>IT.75.1631.214</v>
          </cell>
          <cell r="F6177" t="str">
            <v>8.2.1_0,4 кВ и ниже с ТТ_средства коммерческого учета электрической энергии (мощности) трехфазные прямого включения</v>
          </cell>
          <cell r="G6177">
            <v>2023</v>
          </cell>
          <cell r="H6177">
            <v>0.4</v>
          </cell>
          <cell r="I6177">
            <v>1</v>
          </cell>
        </row>
        <row r="6178">
          <cell r="B6178" t="str">
            <v>Установка счетчиков (Лопатина Н.И.)</v>
          </cell>
          <cell r="C6178" t="str">
            <v>20.7500.4356.22</v>
          </cell>
          <cell r="D6178" t="str">
            <v>IT.75.1631.215</v>
          </cell>
          <cell r="F6178" t="str">
            <v>8.2.1_0,4 кВ и ниже с ТТ_средства коммерческого учета электрической энергии (мощности) трехфазные прямого включения</v>
          </cell>
          <cell r="G6178">
            <v>2023</v>
          </cell>
          <cell r="H6178">
            <v>0.4</v>
          </cell>
          <cell r="I6178">
            <v>1</v>
          </cell>
        </row>
        <row r="6179">
          <cell r="B6179" t="str">
            <v>Установка счетчиков (Батоцыренов А.Д.)</v>
          </cell>
          <cell r="C6179" t="str">
            <v>20.7500.4347.22</v>
          </cell>
          <cell r="D6179" t="str">
            <v>IT.75.1631.216</v>
          </cell>
          <cell r="F6179" t="str">
            <v>8.2.1_0,4 кВ и ниже с ТТ_средства коммерческого учета электрической энергии (мощности) трехфазные прямого включения</v>
          </cell>
          <cell r="G6179">
            <v>2023</v>
          </cell>
          <cell r="H6179">
            <v>0.4</v>
          </cell>
          <cell r="I6179">
            <v>1</v>
          </cell>
        </row>
        <row r="6180">
          <cell r="B6180" t="str">
            <v>Установка счетчиков (Васильцов С.В.)</v>
          </cell>
          <cell r="C6180" t="str">
            <v>20.7500.135.23</v>
          </cell>
          <cell r="D6180" t="str">
            <v>IT.75.1631.217</v>
          </cell>
          <cell r="F6180" t="str">
            <v>8.2.1_0,4 кВ и ниже с ТТ_средства коммерческого учета электрической энергии (мощности) трехфазные прямого включения</v>
          </cell>
          <cell r="G6180">
            <v>2023</v>
          </cell>
          <cell r="H6180">
            <v>0.4</v>
          </cell>
          <cell r="I6180">
            <v>1</v>
          </cell>
        </row>
        <row r="6181">
          <cell r="B6181" t="str">
            <v>Установка счетчиков (Жанчипов Д.Б.)</v>
          </cell>
          <cell r="C6181" t="str">
            <v>20.7500.13.23</v>
          </cell>
          <cell r="D6181" t="str">
            <v>IT.75.1631.218</v>
          </cell>
          <cell r="F6181" t="str">
            <v>8.2.1_0,4 кВ и ниже с ТТ_средства коммерческого учета электрической энергии (мощности) трехфазные прямого включения</v>
          </cell>
          <cell r="G6181">
            <v>2023</v>
          </cell>
          <cell r="H6181">
            <v>0.4</v>
          </cell>
          <cell r="I6181">
            <v>1</v>
          </cell>
        </row>
        <row r="6182">
          <cell r="B6182" t="str">
            <v>Установка счетчиков (Сизиков А.А.)</v>
          </cell>
          <cell r="C6182" t="str">
            <v>20.7500.256.23</v>
          </cell>
          <cell r="D6182" t="str">
            <v>IT.75.1631.219</v>
          </cell>
          <cell r="F6182" t="str">
            <v>8.2.1_0,4 кВ и ниже с ТТ_средства коммерческого учета электрической энергии (мощности) трехфазные прямого включения</v>
          </cell>
          <cell r="G6182">
            <v>2023</v>
          </cell>
          <cell r="H6182">
            <v>0.4</v>
          </cell>
          <cell r="I6182">
            <v>1</v>
          </cell>
        </row>
        <row r="6183">
          <cell r="B6183" t="str">
            <v>Установка счетчиков (Ускова Л.С.)</v>
          </cell>
          <cell r="C6183" t="str">
            <v>20.7500.24.23</v>
          </cell>
          <cell r="D6183" t="str">
            <v>IT.75.1631.220</v>
          </cell>
          <cell r="F6183" t="str">
            <v>8.2.1_0,4 кВ и ниже с ТТ_средства коммерческого учета электрической энергии (мощности) трехфазные прямого включения</v>
          </cell>
          <cell r="G6183">
            <v>2023</v>
          </cell>
          <cell r="H6183">
            <v>0.4</v>
          </cell>
          <cell r="I6183">
            <v>1</v>
          </cell>
        </row>
        <row r="6184">
          <cell r="B6184" t="str">
            <v>Установка счетчиков (Щербаков Р.С.)</v>
          </cell>
          <cell r="C6184" t="str">
            <v>20.7500.194.23</v>
          </cell>
          <cell r="D6184" t="str">
            <v>IT.75.1631.221</v>
          </cell>
          <cell r="F6184" t="str">
            <v>8.2.1_0,4 кВ и ниже с ТТ_средства коммерческого учета электрической энергии (мощности) трехфазные прямого включения</v>
          </cell>
          <cell r="G6184">
            <v>2023</v>
          </cell>
          <cell r="H6184">
            <v>0.4</v>
          </cell>
          <cell r="I6184">
            <v>1</v>
          </cell>
        </row>
        <row r="6185">
          <cell r="B6185" t="str">
            <v>Установка счетчиков (Аскаров Р.Р.)</v>
          </cell>
          <cell r="C6185" t="str">
            <v>20.7500.457.23</v>
          </cell>
          <cell r="D6185" t="str">
            <v>IT.75.1631.223</v>
          </cell>
          <cell r="F6185" t="str">
            <v>8.2.1_0,4 кВ и ниже с ТТ_средства коммерческого учета электрической энергии (мощности) трехфазные прямого включения</v>
          </cell>
          <cell r="G6185">
            <v>2023</v>
          </cell>
          <cell r="H6185">
            <v>0.4</v>
          </cell>
          <cell r="I6185">
            <v>1</v>
          </cell>
        </row>
        <row r="6186">
          <cell r="B6186" t="str">
            <v>Установка счетчиков (Ланцев В.В.)</v>
          </cell>
          <cell r="C6186" t="str">
            <v>20.7500.611.23</v>
          </cell>
          <cell r="D6186" t="str">
            <v>IT.75.1631.224</v>
          </cell>
          <cell r="F6186" t="str">
            <v>8.2.1_0,4 кВ и ниже с ТТ_средства коммерческого учета электрической энергии (мощности) трехфазные прямого включения</v>
          </cell>
          <cell r="G6186">
            <v>2023</v>
          </cell>
          <cell r="H6186">
            <v>0.4</v>
          </cell>
          <cell r="I6186">
            <v>1</v>
          </cell>
        </row>
        <row r="6187">
          <cell r="B6187" t="str">
            <v>Установка счетчиков (Припачкин О.А.)</v>
          </cell>
          <cell r="C6187" t="str">
            <v>20.7500.471.23</v>
          </cell>
          <cell r="D6187" t="str">
            <v>IT.75.1631.225</v>
          </cell>
          <cell r="F6187" t="str">
            <v>8.2.1_0,4 кВ и ниже с ТТ_средства коммерческого учета электрической энергии (мощности) трехфазные прямого включения</v>
          </cell>
          <cell r="G6187">
            <v>2023</v>
          </cell>
          <cell r="H6187">
            <v>0.4</v>
          </cell>
          <cell r="I6187">
            <v>1</v>
          </cell>
        </row>
        <row r="6188">
          <cell r="B6188" t="str">
            <v>Установка счетчиков (Ворона В.Н.)</v>
          </cell>
          <cell r="C6188" t="str">
            <v>20.7500.332.23</v>
          </cell>
          <cell r="D6188" t="str">
            <v>IT.75.1631.226</v>
          </cell>
          <cell r="F6188" t="str">
            <v>8.2.1_0,4 кВ и ниже с ТТ_средства коммерческого учета электрической энергии (мощности) трехфазные прямого включения</v>
          </cell>
          <cell r="G6188">
            <v>2023</v>
          </cell>
          <cell r="H6188">
            <v>0.4</v>
          </cell>
          <cell r="I6188">
            <v>1</v>
          </cell>
        </row>
        <row r="6189">
          <cell r="B6189" t="str">
            <v>Установка счетчиков (Кузнецов С.А.)</v>
          </cell>
          <cell r="C6189" t="str">
            <v>20.7500.1169.23</v>
          </cell>
          <cell r="D6189" t="str">
            <v>IT.75.1631.227</v>
          </cell>
          <cell r="F6189" t="str">
            <v>8.2.1_0,4 кВ и ниже с ТТ_средства коммерческого учета электрической энергии (мощности) трехфазные прямого включения</v>
          </cell>
          <cell r="G6189">
            <v>2023</v>
          </cell>
          <cell r="H6189">
            <v>0.4</v>
          </cell>
          <cell r="I6189">
            <v>1</v>
          </cell>
        </row>
        <row r="6190">
          <cell r="B6190" t="str">
            <v>Установка счетчиков (Мальцева М.А.)</v>
          </cell>
          <cell r="C6190" t="str">
            <v>20.7500.421.23</v>
          </cell>
          <cell r="D6190" t="str">
            <v>IT.75.1631.228</v>
          </cell>
          <cell r="F6190" t="str">
            <v>8.2.1_0,4 кВ и ниже с ТТ_средства коммерческого учета электрической энергии (мощности) трехфазные прямого включения</v>
          </cell>
          <cell r="G6190">
            <v>2023</v>
          </cell>
          <cell r="H6190">
            <v>0.4</v>
          </cell>
          <cell r="I6190">
            <v>1</v>
          </cell>
        </row>
        <row r="6191">
          <cell r="B6191" t="str">
            <v>Установка счетчиков (Ушаков С.А.)</v>
          </cell>
          <cell r="C6191" t="str">
            <v>20.7500.590.23</v>
          </cell>
          <cell r="D6191" t="str">
            <v>IT.75.1631.230</v>
          </cell>
          <cell r="F6191" t="str">
            <v>8.2.1_0,4 кВ и ниже с ТТ_средства коммерческого учета электрической энергии (мощности) трехфазные прямого включения</v>
          </cell>
          <cell r="G6191">
            <v>2023</v>
          </cell>
          <cell r="H6191">
            <v>0.4</v>
          </cell>
          <cell r="I6191">
            <v>1</v>
          </cell>
        </row>
        <row r="6192">
          <cell r="B6192" t="str">
            <v>Установка счетчиков (Боброва О.С.)</v>
          </cell>
          <cell r="C6192" t="str">
            <v>20.7500.657.23</v>
          </cell>
          <cell r="D6192" t="str">
            <v>IT.75.1631.231</v>
          </cell>
          <cell r="F6192" t="str">
            <v>8.2.1_0,4 кВ и ниже с ТТ_средства коммерческого учета электрической энергии (мощности) трехфазные прямого включения</v>
          </cell>
          <cell r="G6192">
            <v>2023</v>
          </cell>
          <cell r="H6192">
            <v>0.4</v>
          </cell>
          <cell r="I6192">
            <v>1</v>
          </cell>
        </row>
        <row r="6193">
          <cell r="B6193" t="str">
            <v>Установка счетчиков (Воронцов С.В.)</v>
          </cell>
          <cell r="C6193" t="str">
            <v>20.7500.860.23</v>
          </cell>
          <cell r="D6193" t="str">
            <v>IT.75.1631.233</v>
          </cell>
          <cell r="F6193" t="str">
            <v>8.2.1_0,4 кВ и ниже с ТТ_средства коммерческого учета электрической энергии (мощности) трехфазные прямого включения</v>
          </cell>
          <cell r="G6193">
            <v>2023</v>
          </cell>
          <cell r="H6193">
            <v>0.4</v>
          </cell>
          <cell r="I6193">
            <v>1</v>
          </cell>
        </row>
        <row r="6194">
          <cell r="B6194" t="str">
            <v>Установка счетчиков (Милованова Л.В.)</v>
          </cell>
          <cell r="C6194" t="str">
            <v>20.7500.697.23</v>
          </cell>
          <cell r="D6194" t="str">
            <v>IT.75.1631.235</v>
          </cell>
          <cell r="F6194" t="str">
            <v>8.2.1_0,4 кВ и ниже с ТТ_средства коммерческого учета электрической энергии (мощности) трехфазные прямого включения</v>
          </cell>
          <cell r="G6194">
            <v>2023</v>
          </cell>
          <cell r="H6194">
            <v>0.4</v>
          </cell>
          <cell r="I6194">
            <v>1</v>
          </cell>
        </row>
        <row r="6195">
          <cell r="B6195" t="str">
            <v>Установка счетчиков (Зыкова В.Г.)</v>
          </cell>
          <cell r="C6195" t="str">
            <v>20.7500.844.23</v>
          </cell>
          <cell r="D6195" t="str">
            <v>IT.75.1631.237</v>
          </cell>
          <cell r="F6195" t="str">
            <v>8.2.1_0,4 кВ и ниже с ТТ_средства коммерческого учета электрической энергии (мощности) трехфазные прямого включения</v>
          </cell>
          <cell r="G6195">
            <v>2023</v>
          </cell>
          <cell r="H6195">
            <v>0.4</v>
          </cell>
          <cell r="I6195">
            <v>1</v>
          </cell>
        </row>
        <row r="6196">
          <cell r="B6196" t="str">
            <v>Установка счетчиков (Бодриков А.М.)</v>
          </cell>
          <cell r="C6196" t="str">
            <v>20.7500.1061.23</v>
          </cell>
          <cell r="D6196" t="str">
            <v>IT.75.1631.238</v>
          </cell>
          <cell r="F6196" t="str">
            <v>8.2.1_0,4 кВ и ниже с ТТ_средства коммерческого учета электрической энергии (мощности) трехфазные прямого включения</v>
          </cell>
          <cell r="G6196">
            <v>2023</v>
          </cell>
          <cell r="H6196">
            <v>0.4</v>
          </cell>
          <cell r="I6196">
            <v>1</v>
          </cell>
        </row>
        <row r="6197">
          <cell r="B6197" t="str">
            <v>Установка счетчиков (Трифонова И.А.)</v>
          </cell>
          <cell r="C6197" t="str">
            <v>20.7500.1331.23</v>
          </cell>
          <cell r="D6197" t="str">
            <v>IT.75.1631.239</v>
          </cell>
          <cell r="F6197" t="str">
            <v>8.2.1_0,4 кВ и ниже с ТТ_средства коммерческого учета электрической энергии (мощности) трехфазные прямого включения</v>
          </cell>
          <cell r="G6197">
            <v>2023</v>
          </cell>
          <cell r="H6197">
            <v>0.4</v>
          </cell>
          <cell r="I6197">
            <v>1</v>
          </cell>
        </row>
        <row r="6198">
          <cell r="B6198" t="str">
            <v>Установка счетчиков (ИП Дмитриев В.Б.)</v>
          </cell>
          <cell r="C6198" t="str">
            <v>20.7500.1235.23</v>
          </cell>
          <cell r="D6198" t="str">
            <v>IT.75.1631.241</v>
          </cell>
          <cell r="F6198" t="str">
            <v>8.2.1_0,4 кВ и ниже с ТТ_средства коммерческого учета электрической энергии (мощности) трехфазные прямого включения</v>
          </cell>
          <cell r="G6198">
            <v>2023</v>
          </cell>
          <cell r="H6198">
            <v>0.4</v>
          </cell>
          <cell r="I6198">
            <v>1</v>
          </cell>
        </row>
        <row r="6199">
          <cell r="B6199" t="str">
            <v>Установка счетчиков (Афанаскина К.С.)</v>
          </cell>
          <cell r="C6199" t="str">
            <v>20.7500.1032.23</v>
          </cell>
          <cell r="D6199" t="str">
            <v>IT.75.1631.242</v>
          </cell>
          <cell r="F6199" t="str">
            <v>8.2.1_0,4 кВ и ниже с ТТ_средства коммерческого учета электрической энергии (мощности) трехфазные прямого включения</v>
          </cell>
          <cell r="G6199">
            <v>2023</v>
          </cell>
          <cell r="H6199">
            <v>0.4</v>
          </cell>
          <cell r="I6199">
            <v>1</v>
          </cell>
        </row>
        <row r="6200">
          <cell r="B6200" t="str">
            <v>Установка счетчиков (ИП Кочев А.А.)</v>
          </cell>
          <cell r="C6200" t="str">
            <v>20.7500.1333.23</v>
          </cell>
          <cell r="D6200" t="str">
            <v>IT.75.1631.243</v>
          </cell>
          <cell r="F6200" t="str">
            <v>8.2.1_0,4 кВ и ниже с ТТ_средства коммерческого учета электрической энергии (мощности) трехфазные прямого включения</v>
          </cell>
          <cell r="G6200">
            <v>2023</v>
          </cell>
          <cell r="H6200">
            <v>0.4</v>
          </cell>
          <cell r="I6200">
            <v>1</v>
          </cell>
        </row>
        <row r="6201">
          <cell r="B6201" t="str">
            <v>Установка счетчиков (Ильина О.И.)</v>
          </cell>
          <cell r="C6201" t="str">
            <v>20.7500.1211.23</v>
          </cell>
          <cell r="D6201" t="str">
            <v>IT.75.1631.245</v>
          </cell>
          <cell r="F6201" t="str">
            <v>8.2.1_0,4 кВ и ниже с ТТ_средства коммерческого учета электрической энергии (мощности) трехфазные прямого включения</v>
          </cell>
          <cell r="G6201">
            <v>2023</v>
          </cell>
          <cell r="H6201">
            <v>0.4</v>
          </cell>
          <cell r="I6201">
            <v>1</v>
          </cell>
        </row>
        <row r="6202">
          <cell r="B6202" t="str">
            <v>Установка счетчиков (Савиновский М.С.)</v>
          </cell>
          <cell r="C6202" t="str">
            <v>20.7500.1339.23</v>
          </cell>
          <cell r="D6202" t="str">
            <v>IT.75.1631.246</v>
          </cell>
          <cell r="F6202" t="str">
            <v>8.2.1_0,4 кВ и ниже с ТТ_средства коммерческого учета электрической энергии (мощности) трехфазные прямого включения</v>
          </cell>
          <cell r="G6202">
            <v>2023</v>
          </cell>
          <cell r="H6202">
            <v>0.4</v>
          </cell>
          <cell r="I6202">
            <v>1</v>
          </cell>
        </row>
        <row r="6203">
          <cell r="B6203" t="str">
            <v>Установка счетчиков (ИП Гусейнов Э.В.О.)</v>
          </cell>
          <cell r="C6203" t="str">
            <v>20.7500.1670.23</v>
          </cell>
          <cell r="D6203" t="str">
            <v>IT.75.1631.248</v>
          </cell>
          <cell r="F6203" t="str">
            <v>8.2.1_0,4 кВ и ниже с ТТ_средства коммерческого учета электрической энергии (мощности) трехфазные прямого включения</v>
          </cell>
          <cell r="G6203">
            <v>2023</v>
          </cell>
          <cell r="H6203">
            <v>0.4</v>
          </cell>
          <cell r="I6203">
            <v>1</v>
          </cell>
        </row>
        <row r="6204">
          <cell r="B6204" t="str">
            <v>Установка счетчиков (Валиева А.Р.)</v>
          </cell>
          <cell r="C6204" t="str">
            <v>20.7500.1304.23</v>
          </cell>
          <cell r="D6204" t="str">
            <v>IT.75.1631.249</v>
          </cell>
          <cell r="F6204" t="str">
            <v>8.2.1_0,4 кВ и ниже с ТТ_средства коммерческого учета электрической энергии (мощности) трехфазные прямого включения</v>
          </cell>
          <cell r="G6204">
            <v>2023</v>
          </cell>
          <cell r="H6204">
            <v>0.4</v>
          </cell>
          <cell r="I6204">
            <v>1</v>
          </cell>
        </row>
        <row r="6205">
          <cell r="B6205" t="str">
            <v>Установка счетчиков (ИП Чебаева А.А.)</v>
          </cell>
          <cell r="C6205" t="str">
            <v>20.7500.1483.23</v>
          </cell>
          <cell r="D6205" t="str">
            <v>IT.75.1631.250</v>
          </cell>
          <cell r="F6205" t="str">
            <v>8.2.1_0,4 кВ и ниже с ТТ_средства коммерческого учета электрической энергии (мощности) трехфазные прямого включения</v>
          </cell>
          <cell r="G6205">
            <v>2023</v>
          </cell>
          <cell r="H6205">
            <v>0.4</v>
          </cell>
          <cell r="I6205">
            <v>1</v>
          </cell>
        </row>
        <row r="6206">
          <cell r="B6206" t="str">
            <v>Установка счетчиков (Стафеева Е.Г.)</v>
          </cell>
          <cell r="C6206" t="str">
            <v>20.7500.1396.23</v>
          </cell>
          <cell r="D6206" t="str">
            <v>IT.75.1631.251</v>
          </cell>
          <cell r="F6206" t="str">
            <v>8.2.1_0,4 кВ и ниже с ТТ_средства коммерческого учета электрической энергии (мощности) трехфазные прямого включения</v>
          </cell>
          <cell r="G6206">
            <v>2023</v>
          </cell>
          <cell r="H6206">
            <v>0.4</v>
          </cell>
          <cell r="I6206">
            <v>1</v>
          </cell>
        </row>
        <row r="6207">
          <cell r="B6207" t="str">
            <v>Установка счетчиков (ИП Чукмасова С.А.)</v>
          </cell>
          <cell r="C6207" t="str">
            <v>20.7500.1415.23</v>
          </cell>
          <cell r="D6207" t="str">
            <v>IT.75.1631.252</v>
          </cell>
          <cell r="F6207" t="str">
            <v>8.2.1_0,4 кВ и ниже с ТТ_средства коммерческого учета электрической энергии (мощности) трехфазные прямого включения</v>
          </cell>
          <cell r="G6207">
            <v>2023</v>
          </cell>
          <cell r="H6207">
            <v>0.4</v>
          </cell>
          <cell r="I6207">
            <v>1</v>
          </cell>
        </row>
        <row r="6208">
          <cell r="B6208" t="str">
            <v>Установка счетчиков (Александров В.В.)</v>
          </cell>
          <cell r="C6208" t="str">
            <v>20.7500.1751.23</v>
          </cell>
          <cell r="D6208" t="str">
            <v>IT.75.1631.253</v>
          </cell>
          <cell r="F6208" t="str">
            <v>8.2.1_0,4 кВ и ниже с ТТ_средства коммерческого учета электрической энергии (мощности) трехфазные прямого включения</v>
          </cell>
          <cell r="G6208">
            <v>2023</v>
          </cell>
          <cell r="H6208">
            <v>0.4</v>
          </cell>
          <cell r="I6208">
            <v>1</v>
          </cell>
        </row>
        <row r="6209">
          <cell r="B6209" t="str">
            <v>Установка счетчиков (Александрова Н.В.)</v>
          </cell>
          <cell r="C6209" t="str">
            <v>20.7500.1728.23</v>
          </cell>
          <cell r="D6209" t="str">
            <v>IT.75.1631.254</v>
          </cell>
          <cell r="F6209" t="str">
            <v>8.2.1_0,4 кВ и ниже с ТТ_средства коммерческого учета электрической энергии (мощности) трехфазные прямого включения</v>
          </cell>
          <cell r="G6209">
            <v>2023</v>
          </cell>
          <cell r="H6209">
            <v>0.4</v>
          </cell>
          <cell r="I6209">
            <v>1</v>
          </cell>
        </row>
        <row r="6210">
          <cell r="B6210" t="str">
            <v>Установка счетчиков (Годяева О.И.)</v>
          </cell>
          <cell r="C6210" t="str">
            <v>20.7500.1472.23</v>
          </cell>
          <cell r="D6210" t="str">
            <v>IT.75.1631.257</v>
          </cell>
          <cell r="F6210" t="str">
            <v>8.2.1_0,4 кВ и ниже с ТТ_средства коммерческого учета электрической энергии (мощности) трехфазные прямого включения</v>
          </cell>
          <cell r="G6210">
            <v>2023</v>
          </cell>
          <cell r="H6210">
            <v>0.4</v>
          </cell>
          <cell r="I6210">
            <v>1</v>
          </cell>
        </row>
        <row r="6211">
          <cell r="B6211" t="str">
            <v>Установка счетчиков (Цыремпилова А.Д.)</v>
          </cell>
          <cell r="C6211" t="str">
            <v>20.7500.1754.23</v>
          </cell>
          <cell r="D6211" t="str">
            <v>IT.75.1631.258</v>
          </cell>
          <cell r="F6211" t="str">
            <v>8.2.1_0,4 кВ и ниже с ТТ_средства коммерческого учета электрической энергии (мощности) трехфазные прямого включения</v>
          </cell>
          <cell r="G6211">
            <v>2023</v>
          </cell>
          <cell r="H6211">
            <v>0.4</v>
          </cell>
          <cell r="I6211">
            <v>1</v>
          </cell>
        </row>
        <row r="6212">
          <cell r="B6212" t="str">
            <v>Установка счетчиков (Рожкова О.А.)</v>
          </cell>
          <cell r="C6212" t="str">
            <v>20.7500.1737.23</v>
          </cell>
          <cell r="D6212" t="str">
            <v>IT.75.1631.259</v>
          </cell>
          <cell r="F6212" t="str">
            <v>8.2.1_0,4 кВ и ниже с ТТ_средства коммерческого учета электрической энергии (мощности) трехфазные прямого включения</v>
          </cell>
          <cell r="G6212">
            <v>2023</v>
          </cell>
          <cell r="H6212">
            <v>0.4</v>
          </cell>
          <cell r="I6212">
            <v>1</v>
          </cell>
        </row>
        <row r="6213">
          <cell r="B6213" t="str">
            <v>Установка счетчиков (Першина М.В.)</v>
          </cell>
          <cell r="C6213" t="str">
            <v>20.7500.1609.23</v>
          </cell>
          <cell r="D6213" t="str">
            <v>IT.75.1631.261</v>
          </cell>
          <cell r="F6213" t="str">
            <v>8.2.1_0,4 кВ и ниже с ТТ_средства коммерческого учета электрической энергии (мощности) трехфазные прямого включения</v>
          </cell>
          <cell r="G6213">
            <v>2023</v>
          </cell>
          <cell r="H6213">
            <v>0.4</v>
          </cell>
          <cell r="I6213">
            <v>1</v>
          </cell>
        </row>
        <row r="6214">
          <cell r="B6214" t="str">
            <v>Установка счетчиков (Зайцева Н.А.)</v>
          </cell>
          <cell r="C6214" t="str">
            <v>20.7500.1550.23</v>
          </cell>
          <cell r="D6214" t="str">
            <v>IT.75.1631.262</v>
          </cell>
          <cell r="F6214" t="str">
            <v>8.2.1_0,4 кВ и ниже с ТТ_средства коммерческого учета электрической энергии (мощности) трехфазные прямого включения</v>
          </cell>
          <cell r="G6214">
            <v>2023</v>
          </cell>
          <cell r="H6214">
            <v>0.4</v>
          </cell>
          <cell r="I6214">
            <v>1</v>
          </cell>
        </row>
        <row r="6215">
          <cell r="B6215" t="str">
            <v>Установка счетчиков (Крысова В.И.)</v>
          </cell>
          <cell r="C6215" t="str">
            <v>20.7500.1690.23</v>
          </cell>
          <cell r="D6215" t="str">
            <v>IT.75.1631.263</v>
          </cell>
          <cell r="F6215" t="str">
            <v>8.2.1_0,4 кВ и ниже с ТТ_средства коммерческого учета электрической энергии (мощности) трехфазные прямого включения</v>
          </cell>
          <cell r="G6215">
            <v>2023</v>
          </cell>
          <cell r="H6215">
            <v>0.4</v>
          </cell>
          <cell r="I6215">
            <v>1</v>
          </cell>
        </row>
        <row r="6216">
          <cell r="B6216" t="str">
            <v>Установка счетчиков (Гордонов Р.С.)</v>
          </cell>
          <cell r="C6216" t="str">
            <v>20.7500.2091.23</v>
          </cell>
          <cell r="D6216" t="str">
            <v>IT.75.1631.264</v>
          </cell>
          <cell r="F6216" t="str">
            <v>8.2.1_0,4 кВ и ниже с ТТ_средства коммерческого учета электрической энергии (мощности) трехфазные прямого включения</v>
          </cell>
          <cell r="G6216">
            <v>2023</v>
          </cell>
          <cell r="H6216">
            <v>0.4</v>
          </cell>
          <cell r="I6216">
            <v>1</v>
          </cell>
        </row>
        <row r="6217">
          <cell r="B6217" t="str">
            <v>Установка счетчиков (Погосов Я.В.)</v>
          </cell>
          <cell r="C6217" t="str">
            <v>20.7500.1870.23</v>
          </cell>
          <cell r="D6217" t="str">
            <v>IT.75.1631.265</v>
          </cell>
          <cell r="F6217" t="str">
            <v>8.2.1_0,4 кВ и ниже с ТТ_средства коммерческого учета электрической энергии (мощности) трехфазные прямого включения</v>
          </cell>
          <cell r="G6217">
            <v>2023</v>
          </cell>
          <cell r="H6217">
            <v>0.4</v>
          </cell>
          <cell r="I6217">
            <v>1</v>
          </cell>
        </row>
        <row r="6218">
          <cell r="B6218" t="str">
            <v>Установка счетчиков (Васильев И.А.)</v>
          </cell>
          <cell r="C6218" t="str">
            <v>20.7500.1771.23</v>
          </cell>
          <cell r="D6218" t="str">
            <v>IT.75.1631.266</v>
          </cell>
          <cell r="F6218" t="str">
            <v>8.2.1_0,4 кВ и ниже с ТТ_средства коммерческого учета электрической энергии (мощности) трехфазные прямого включения</v>
          </cell>
          <cell r="G6218">
            <v>2023</v>
          </cell>
          <cell r="H6218">
            <v>0.4</v>
          </cell>
          <cell r="I6218">
            <v>1</v>
          </cell>
        </row>
        <row r="6219">
          <cell r="B6219" t="str">
            <v>Установка счетчиков (Старченко А.Н.)</v>
          </cell>
          <cell r="C6219" t="str">
            <v>20.7500.2134.23</v>
          </cell>
          <cell r="D6219" t="str">
            <v>IT.75.1631.267</v>
          </cell>
          <cell r="F6219" t="str">
            <v>8.2.1_0,4 кВ и ниже с ТТ_средства коммерческого учета электрической энергии (мощности) трехфазные прямого включения</v>
          </cell>
          <cell r="G6219">
            <v>2023</v>
          </cell>
          <cell r="H6219">
            <v>0.4</v>
          </cell>
          <cell r="I6219">
            <v>1</v>
          </cell>
        </row>
        <row r="6220">
          <cell r="B6220" t="str">
            <v>Установка счетчиков (Рафибеков Э.М.)</v>
          </cell>
          <cell r="C6220" t="str">
            <v>20.7500.2262.23</v>
          </cell>
          <cell r="D6220" t="str">
            <v>IT.75.1631.268</v>
          </cell>
          <cell r="F6220" t="str">
            <v>8.2.1_0,4 кВ и ниже с ТТ_средства коммерческого учета электрической энергии (мощности) трехфазные прямого включения</v>
          </cell>
          <cell r="G6220">
            <v>2023</v>
          </cell>
          <cell r="H6220">
            <v>0.4</v>
          </cell>
          <cell r="I6220">
            <v>1</v>
          </cell>
        </row>
        <row r="6221">
          <cell r="B6221" t="str">
            <v>Установка счетчиков (Бахарева М.С.)</v>
          </cell>
          <cell r="C6221" t="str">
            <v>20.7500.2099.23</v>
          </cell>
          <cell r="D6221" t="str">
            <v>IT.75.1631.269</v>
          </cell>
          <cell r="F6221" t="str">
            <v>8.2.1_0,4 кВ и ниже с ТТ_средства коммерческого учета электрической энергии (мощности) трехфазные прямого включения</v>
          </cell>
          <cell r="G6221">
            <v>2023</v>
          </cell>
          <cell r="H6221">
            <v>0.4</v>
          </cell>
          <cell r="I6221">
            <v>1</v>
          </cell>
        </row>
        <row r="6222">
          <cell r="B6222" t="str">
            <v>Установка счетчиков (Санжиева П.Д.)</v>
          </cell>
          <cell r="C6222" t="str">
            <v>20.7500.2249.23</v>
          </cell>
          <cell r="D6222" t="str">
            <v>IT.75.1631.271</v>
          </cell>
          <cell r="F6222" t="str">
            <v>8.2.1_0,4 кВ и ниже с ТТ_средства коммерческого учета электрической энергии (мощности) трехфазные прямого включения</v>
          </cell>
          <cell r="G6222">
            <v>2023</v>
          </cell>
          <cell r="H6222">
            <v>0.4</v>
          </cell>
          <cell r="I6222">
            <v>1</v>
          </cell>
        </row>
        <row r="6223">
          <cell r="B6223" t="str">
            <v>Установка счетчиков (Загребин А.О.)</v>
          </cell>
          <cell r="C6223" t="str">
            <v>20.7500.2305.23</v>
          </cell>
          <cell r="D6223" t="str">
            <v>IT.75.1631.272</v>
          </cell>
          <cell r="F6223" t="str">
            <v>8.2.1_0,4 кВ и ниже с ТТ_средства коммерческого учета электрической энергии (мощности) трехфазные прямого включения</v>
          </cell>
          <cell r="G6223">
            <v>2023</v>
          </cell>
          <cell r="H6223">
            <v>0.4</v>
          </cell>
          <cell r="I6223">
            <v>1</v>
          </cell>
        </row>
        <row r="6224">
          <cell r="B6224" t="str">
            <v>Установка счетчиков (ФКУ Упрдор "Забайка</v>
          </cell>
          <cell r="C6224" t="str">
            <v>20.7500.2895.22</v>
          </cell>
          <cell r="D6224" t="str">
            <v>IT.75.1631.273</v>
          </cell>
          <cell r="F6224" t="str">
            <v>8.2.1_0,4 кВ и ниже с ТТ_средства коммерческого учета электрической энергии (мощности) трехфазные прямого включения</v>
          </cell>
          <cell r="G6224">
            <v>2023</v>
          </cell>
          <cell r="H6224">
            <v>0.4</v>
          </cell>
          <cell r="I6224">
            <v>1</v>
          </cell>
        </row>
        <row r="6225">
          <cell r="B6225" t="str">
            <v>Установка счетчиков (Старков И.А.)</v>
          </cell>
          <cell r="C6225" t="str">
            <v>20.7500.883.23</v>
          </cell>
          <cell r="D6225" t="str">
            <v>IT.75.1631.274</v>
          </cell>
          <cell r="F6225" t="str">
            <v>8.2.1_0,4 кВ и ниже с ТТ_средства коммерческого учета электрической энергии (мощности) трехфазные прямого включения</v>
          </cell>
          <cell r="G6225">
            <v>2023</v>
          </cell>
          <cell r="H6225">
            <v>0.4</v>
          </cell>
          <cell r="I6225">
            <v>1</v>
          </cell>
        </row>
        <row r="6226">
          <cell r="B6226" t="str">
            <v>Установка счетчиков (Катасонов И.Г.)</v>
          </cell>
          <cell r="C6226" t="str">
            <v>20.7500.3735.23</v>
          </cell>
          <cell r="D6226" t="str">
            <v>IT.75.1631.275</v>
          </cell>
          <cell r="F6226" t="str">
            <v>8.2.1_0,4 кВ и ниже с ТТ_средства коммерческого учета электрической энергии (мощности) трехфазные прямого включения</v>
          </cell>
          <cell r="G6226">
            <v>2023</v>
          </cell>
          <cell r="H6226">
            <v>0.4</v>
          </cell>
          <cell r="I6226">
            <v>1</v>
          </cell>
        </row>
        <row r="6227">
          <cell r="B6227" t="str">
            <v>Установка счетчиков (ФКУ Упрдор "Забайка</v>
          </cell>
          <cell r="C6227" t="str">
            <v>20.7500.3593.23</v>
          </cell>
          <cell r="D6227" t="str">
            <v>IT.75.1631.276</v>
          </cell>
          <cell r="F6227" t="str">
            <v>8.2.1_0,4 кВ и ниже с ТТ_средства коммерческого учета электрической энергии (мощности) трехфазные прямого включения</v>
          </cell>
          <cell r="G6227">
            <v>2023</v>
          </cell>
          <cell r="H6227">
            <v>0.4</v>
          </cell>
          <cell r="I6227">
            <v>1</v>
          </cell>
        </row>
        <row r="6228">
          <cell r="B6228" t="str">
            <v>Установка счетчиков (Катасонов И.Г.)</v>
          </cell>
          <cell r="C6228" t="str">
            <v>20.7500.3825.23</v>
          </cell>
          <cell r="D6228" t="str">
            <v>IT.75.1631.277</v>
          </cell>
          <cell r="F6228" t="str">
            <v>8.2.1_0,4 кВ и ниже с ТТ_средства коммерческого учета электрической энергии (мощности) трехфазные прямого включения</v>
          </cell>
          <cell r="G6228">
            <v>2023</v>
          </cell>
          <cell r="H6228">
            <v>0.4</v>
          </cell>
          <cell r="I6228">
            <v>1</v>
          </cell>
        </row>
        <row r="6229">
          <cell r="B6229" t="str">
            <v>Установка счетчиков (ФКУ Упрдор "Забайка</v>
          </cell>
          <cell r="C6229" t="str">
            <v>20.7500.3599.23</v>
          </cell>
          <cell r="D6229" t="str">
            <v>IT.75.1631.278</v>
          </cell>
          <cell r="F6229" t="str">
            <v>8.2.1_0,4 кВ и ниже с ТТ_средства коммерческого учета электрической энергии (мощности) трехфазные прямого включения</v>
          </cell>
          <cell r="G6229">
            <v>2023</v>
          </cell>
          <cell r="H6229">
            <v>0.4</v>
          </cell>
          <cell r="I6229">
            <v>1</v>
          </cell>
        </row>
        <row r="6230">
          <cell r="B6230" t="str">
            <v>Установка счетчиков (ПАО "МТС")</v>
          </cell>
          <cell r="C6230" t="str">
            <v>20.7500.4094.23</v>
          </cell>
          <cell r="D6230" t="str">
            <v>IT.75.1631.279</v>
          </cell>
          <cell r="F6230" t="str">
            <v>8.2.1_0,4 кВ и ниже с ТТ_средства коммерческого учета электрической энергии (мощности) трехфазные прямого включения</v>
          </cell>
          <cell r="G6230">
            <v>2023</v>
          </cell>
          <cell r="H6230">
            <v>0.4</v>
          </cell>
          <cell r="I6230">
            <v>1</v>
          </cell>
        </row>
        <row r="6231">
          <cell r="B6231" t="str">
            <v>Установка счетчиков (АМР "Читинский райо</v>
          </cell>
          <cell r="C6231" t="str">
            <v>20.7500.3799.23</v>
          </cell>
          <cell r="D6231" t="str">
            <v>IT.75.1631.286</v>
          </cell>
          <cell r="F6231" t="str">
            <v>8.2.1_0,4 кВ и ниже с ТТ_средства коммерческого учета электрической энергии (мощности) трехфазные прямого включения</v>
          </cell>
          <cell r="G6231">
            <v>2023</v>
          </cell>
          <cell r="H6231">
            <v>0.4</v>
          </cell>
          <cell r="I6231">
            <v>1</v>
          </cell>
        </row>
        <row r="6232">
          <cell r="B6232" t="str">
            <v>Установка счетчиков (АМР "Читинский райо</v>
          </cell>
          <cell r="C6232" t="str">
            <v>20.7500.3803.23</v>
          </cell>
          <cell r="D6232" t="str">
            <v>IT.75.1631.287</v>
          </cell>
          <cell r="F6232" t="str">
            <v>8.2.1_0,4 кВ и ниже с ТТ_средства коммерческого учета электрической энергии (мощности) трехфазные прямого включения</v>
          </cell>
          <cell r="G6232">
            <v>2023</v>
          </cell>
          <cell r="H6232">
            <v>0.4</v>
          </cell>
          <cell r="I6232">
            <v>1</v>
          </cell>
        </row>
        <row r="6233">
          <cell r="B6233" t="str">
            <v>Установка счетчиков (Капустин Д.С.)</v>
          </cell>
          <cell r="C6233" t="str">
            <v>20.7500.3715.23</v>
          </cell>
          <cell r="D6233" t="str">
            <v>IT.75.1631.288</v>
          </cell>
          <cell r="F6233" t="str">
            <v>8.2.1_0,4 кВ и ниже с ТТ_средства коммерческого учета электрической энергии (мощности) трехфазные прямого включения</v>
          </cell>
          <cell r="G6233">
            <v>2023</v>
          </cell>
          <cell r="H6233">
            <v>0.4</v>
          </cell>
          <cell r="I6233">
            <v>1</v>
          </cell>
        </row>
        <row r="6234">
          <cell r="B6234" t="str">
            <v>Установка счетчиков (Дагбаев Ж.Б.)</v>
          </cell>
          <cell r="C6234" t="str">
            <v>20.7500.4023.23</v>
          </cell>
          <cell r="D6234" t="str">
            <v>IT.75.1631.289</v>
          </cell>
          <cell r="F6234" t="str">
            <v>8.2.1_0,4 кВ и ниже с ТТ_средства коммерческого учета электрической энергии (мощности) трехфазные прямого включения</v>
          </cell>
          <cell r="G6234">
            <v>2023</v>
          </cell>
          <cell r="H6234">
            <v>0.4</v>
          </cell>
          <cell r="I6234">
            <v>1</v>
          </cell>
        </row>
        <row r="6235">
          <cell r="B6235" t="str">
            <v>Установка счетчиков (Щербаков С.В.)</v>
          </cell>
          <cell r="C6235" t="str">
            <v>20.7500.3888.23</v>
          </cell>
          <cell r="D6235" t="str">
            <v>IT.75.1631.290</v>
          </cell>
          <cell r="F6235" t="str">
            <v>8.2.1_0,4 кВ и ниже с ТТ_средства коммерческого учета электрической энергии (мощности) трехфазные прямого включения</v>
          </cell>
          <cell r="G6235">
            <v>2023</v>
          </cell>
          <cell r="H6235">
            <v>0.4</v>
          </cell>
          <cell r="I6235">
            <v>1</v>
          </cell>
        </row>
        <row r="6236">
          <cell r="B6236" t="str">
            <v>Установка счетчиков (Зимин А.Г.)</v>
          </cell>
          <cell r="C6236" t="str">
            <v>20.7500.4350.23</v>
          </cell>
          <cell r="D6236" t="str">
            <v>IT.75.1631.294</v>
          </cell>
          <cell r="F6236" t="str">
            <v>8.2.1_0,4 кВ и ниже с ТТ_средства коммерческого учета электрической энергии (мощности) трехфазные прямого включения</v>
          </cell>
          <cell r="G6236">
            <v>2023</v>
          </cell>
          <cell r="H6236">
            <v>0.4</v>
          </cell>
          <cell r="I6236">
            <v>1</v>
          </cell>
        </row>
        <row r="6237">
          <cell r="B6237" t="str">
            <v>Установка счетчиков (Кадулина П.Е.)</v>
          </cell>
          <cell r="C6237" t="str">
            <v>20.7500.4378.23</v>
          </cell>
          <cell r="D6237" t="str">
            <v>IT.75.1631.296</v>
          </cell>
          <cell r="F6237" t="str">
            <v>8.2.1_0,4 кВ и ниже с ТТ_средства коммерческого учета электрической энергии (мощности) трехфазные прямого включения</v>
          </cell>
          <cell r="G6237">
            <v>2023</v>
          </cell>
          <cell r="H6237">
            <v>0.4</v>
          </cell>
          <cell r="I6237">
            <v>1</v>
          </cell>
        </row>
        <row r="6238">
          <cell r="B6238" t="str">
            <v>Установка счетчиков (Прокопчук Ю.А.)</v>
          </cell>
          <cell r="C6238" t="str">
            <v>20.7500.4460.23</v>
          </cell>
          <cell r="D6238" t="str">
            <v>IT.75.1631.297</v>
          </cell>
          <cell r="F6238" t="str">
            <v>8.2.1_0,4 кВ и ниже с ТТ_средства коммерческого учета электрической энергии (мощности) трехфазные прямого включения</v>
          </cell>
          <cell r="G6238">
            <v>2023</v>
          </cell>
          <cell r="H6238">
            <v>0.4</v>
          </cell>
          <cell r="I6238">
            <v>1</v>
          </cell>
        </row>
        <row r="6239">
          <cell r="B6239" t="str">
            <v>Установка счетчиков (Ахполов С.Х.)</v>
          </cell>
          <cell r="C6239" t="str">
            <v>20.7500.4438.23</v>
          </cell>
          <cell r="D6239" t="str">
            <v>IT.75.1631.299</v>
          </cell>
          <cell r="F6239" t="str">
            <v>8.2.1_0,4 кВ и ниже с ТТ_средства коммерческого учета электрической энергии (мощности) трехфазные прямого включения</v>
          </cell>
          <cell r="G6239">
            <v>2023</v>
          </cell>
          <cell r="H6239">
            <v>0.4</v>
          </cell>
          <cell r="I6239">
            <v>1</v>
          </cell>
        </row>
        <row r="6240">
          <cell r="B6240" t="str">
            <v>Установка счетчиков (Богданов Е.В.)</v>
          </cell>
          <cell r="C6240" t="str">
            <v>20.7500.4457.23</v>
          </cell>
          <cell r="D6240" t="str">
            <v>IT.75.1631.300</v>
          </cell>
          <cell r="F6240" t="str">
            <v>8.2.1_0,4 кВ и ниже с ТТ_средства коммерческого учета электрической энергии (мощности) трехфазные прямого включения</v>
          </cell>
          <cell r="G6240">
            <v>2023</v>
          </cell>
          <cell r="H6240">
            <v>0.4</v>
          </cell>
          <cell r="I6240">
            <v>1</v>
          </cell>
        </row>
        <row r="6241">
          <cell r="B6241" t="str">
            <v>Установка счетчиков (Леонова Т.Ю.)</v>
          </cell>
          <cell r="C6241" t="str">
            <v>20.7500.4595.23</v>
          </cell>
          <cell r="D6241" t="str">
            <v>IT.75.1631.302</v>
          </cell>
          <cell r="F6241" t="str">
            <v>8.2.1_0,4 кВ и ниже с ТТ_средства коммерческого учета электрической энергии (мощности) трехфазные прямого включения</v>
          </cell>
          <cell r="G6241">
            <v>2023</v>
          </cell>
          <cell r="H6241">
            <v>0.4</v>
          </cell>
          <cell r="I6241">
            <v>1</v>
          </cell>
        </row>
        <row r="6242">
          <cell r="B6242" t="str">
            <v>Установка счетчиков (Васильев А.С.)</v>
          </cell>
          <cell r="C6242" t="str">
            <v>20.7500.4531.23</v>
          </cell>
          <cell r="D6242" t="str">
            <v>IT.75.1631.303</v>
          </cell>
          <cell r="F6242" t="str">
            <v>8.2.1_0,4 кВ и ниже с ТТ_средства коммерческого учета электрической энергии (мощности) трехфазные прямого включения</v>
          </cell>
          <cell r="G6242">
            <v>2023</v>
          </cell>
          <cell r="H6242">
            <v>0.4</v>
          </cell>
          <cell r="I6242">
            <v>1</v>
          </cell>
        </row>
        <row r="6243">
          <cell r="B6243" t="str">
            <v>Установка счетчиков (Козлов А.В.)</v>
          </cell>
          <cell r="C6243" t="str">
            <v>20.7500.4554.23</v>
          </cell>
          <cell r="D6243" t="str">
            <v>IT.75.1631.305</v>
          </cell>
          <cell r="F6243" t="str">
            <v>8.2.1_0,4 кВ и ниже с ТТ_средства коммерческого учета электрической энергии (мощности) трехфазные прямого включения</v>
          </cell>
          <cell r="G6243">
            <v>2023</v>
          </cell>
          <cell r="H6243">
            <v>0.4</v>
          </cell>
          <cell r="I6243">
            <v>1</v>
          </cell>
        </row>
        <row r="6244">
          <cell r="B6244" t="str">
            <v>Установка счетчиков (ООО "МАРСКО")</v>
          </cell>
          <cell r="C6244" t="str">
            <v>20.7500.2483.23</v>
          </cell>
          <cell r="D6244" t="str">
            <v>IT.75.1631.306</v>
          </cell>
          <cell r="F6244" t="str">
            <v>8.2.1_0,4 кВ и ниже с ТТ_средства коммерческого учета электрической энергии (мощности) трехфазные прямого включения</v>
          </cell>
          <cell r="G6244">
            <v>2023</v>
          </cell>
          <cell r="H6244">
            <v>0.4</v>
          </cell>
          <cell r="I6244">
            <v>1</v>
          </cell>
        </row>
        <row r="6245">
          <cell r="B6245" t="str">
            <v>Установка счетчиков (Цыремпилов Б.Ц.)</v>
          </cell>
          <cell r="C6245" t="str">
            <v>20.7500.2193.23</v>
          </cell>
          <cell r="D6245" t="str">
            <v>IT.75.1631.307</v>
          </cell>
          <cell r="F6245" t="str">
            <v>8.2.1_0,4 кВ и ниже с ТТ_средства коммерческого учета электрической энергии (мощности) трехфазные прямого включения</v>
          </cell>
          <cell r="G6245">
            <v>2023</v>
          </cell>
          <cell r="H6245">
            <v>0.4</v>
          </cell>
          <cell r="I6245">
            <v>1</v>
          </cell>
        </row>
        <row r="6246">
          <cell r="B6246" t="str">
            <v>Установка счетчиков (Лескова Н.М.)</v>
          </cell>
          <cell r="C6246" t="str">
            <v>20.7500.3293.23</v>
          </cell>
          <cell r="D6246" t="str">
            <v>IT.75.1631.308</v>
          </cell>
          <cell r="F6246" t="str">
            <v>8.2.1_0,4 кВ и ниже с ТТ_средства коммерческого учета электрической энергии (мощности) трехфазные прямого включения</v>
          </cell>
          <cell r="G6246">
            <v>2023</v>
          </cell>
          <cell r="H6246">
            <v>0.4</v>
          </cell>
          <cell r="I6246">
            <v>1</v>
          </cell>
        </row>
        <row r="6247">
          <cell r="B6247" t="str">
            <v>Установка счетчиков (Козлов Р.А.)</v>
          </cell>
          <cell r="C6247" t="str">
            <v>20.7500.1707.23</v>
          </cell>
          <cell r="D6247" t="str">
            <v>IT.75.1631.309</v>
          </cell>
          <cell r="F6247" t="str">
            <v>8.2.1_0,4 кВ и ниже с ТТ_средства коммерческого учета электрической энергии (мощности) трехфазные прямого включения</v>
          </cell>
          <cell r="G6247">
            <v>2023</v>
          </cell>
          <cell r="H6247">
            <v>0.4</v>
          </cell>
          <cell r="I6247">
            <v>1</v>
          </cell>
        </row>
        <row r="6248">
          <cell r="B6248" t="str">
            <v>Установка счетчиков (Софронов Н.А.)</v>
          </cell>
          <cell r="C6248" t="str">
            <v>20.7500.2732.23</v>
          </cell>
          <cell r="D6248" t="str">
            <v>IT.75.1631.310</v>
          </cell>
          <cell r="F6248" t="str">
            <v>8.2.1_0,4 кВ и ниже с ТТ_средства коммерческого учета электрической энергии (мощности) трехфазные прямого включения</v>
          </cell>
          <cell r="G6248">
            <v>2023</v>
          </cell>
          <cell r="H6248">
            <v>0.4</v>
          </cell>
          <cell r="I6248">
            <v>1</v>
          </cell>
        </row>
        <row r="6249">
          <cell r="B6249" t="str">
            <v>Установка счетчиков (Хачатрян М.Л.)</v>
          </cell>
          <cell r="C6249" t="str">
            <v>20.7500.1490.23</v>
          </cell>
          <cell r="D6249" t="str">
            <v>IT.75.1631.311</v>
          </cell>
          <cell r="F6249" t="str">
            <v>8.2.1_0,4 кВ и ниже с ТТ_средства коммерческого учета электрической энергии (мощности) трехфазные прямого включения</v>
          </cell>
          <cell r="G6249">
            <v>2023</v>
          </cell>
          <cell r="H6249">
            <v>0.4</v>
          </cell>
          <cell r="I6249">
            <v>1</v>
          </cell>
        </row>
        <row r="6250">
          <cell r="B6250" t="str">
            <v>Установка счетчиков (Билык И.В.)</v>
          </cell>
          <cell r="C6250" t="str">
            <v>20.7500.2226.23</v>
          </cell>
          <cell r="D6250" t="str">
            <v>IT.75.1631.313</v>
          </cell>
          <cell r="F6250" t="str">
            <v>8.2.1_0,4 кВ и ниже с ТТ_средства коммерческого учета электрической энергии (мощности) трехфазные прямого включения</v>
          </cell>
          <cell r="G6250">
            <v>2023</v>
          </cell>
          <cell r="H6250">
            <v>0.4</v>
          </cell>
          <cell r="I6250">
            <v>1</v>
          </cell>
        </row>
        <row r="6251">
          <cell r="B6251" t="str">
            <v>Установка счетчиков (Водяницкий М.В.)</v>
          </cell>
          <cell r="C6251" t="str">
            <v>20.7500.1691.23</v>
          </cell>
          <cell r="D6251" t="str">
            <v>IT.75.1631.314</v>
          </cell>
          <cell r="F6251" t="str">
            <v>8.2.1_0,4 кВ и ниже с ТТ_средства коммерческого учета электрической энергии (мощности) трехфазные прямого включения</v>
          </cell>
          <cell r="G6251">
            <v>2023</v>
          </cell>
          <cell r="H6251">
            <v>0.4</v>
          </cell>
          <cell r="I6251">
            <v>1</v>
          </cell>
        </row>
        <row r="6252">
          <cell r="B6252" t="str">
            <v>Установка счетчиков (Гаврилова Е.А.)</v>
          </cell>
          <cell r="C6252" t="str">
            <v>20.7500.1587.23</v>
          </cell>
          <cell r="D6252" t="str">
            <v>IT.75.1631.315</v>
          </cell>
          <cell r="F6252" t="str">
            <v>8.2.1_0,4 кВ и ниже с ТТ_средства коммерческого учета электрической энергии (мощности) трехфазные прямого включения</v>
          </cell>
          <cell r="G6252">
            <v>2023</v>
          </cell>
          <cell r="H6252">
            <v>0.4</v>
          </cell>
          <cell r="I6252">
            <v>1</v>
          </cell>
        </row>
        <row r="6253">
          <cell r="B6253" t="str">
            <v>Установка счетчиков (Игнатюков И.В.)</v>
          </cell>
          <cell r="C6253" t="str">
            <v>20.7500.1559.23</v>
          </cell>
          <cell r="D6253" t="str">
            <v>IT.75.1631.316</v>
          </cell>
          <cell r="F6253" t="str">
            <v>8.2.1_0,4 кВ и ниже с ТТ_средства коммерческого учета электрической энергии (мощности) трехфазные прямого включения</v>
          </cell>
          <cell r="G6253">
            <v>2023</v>
          </cell>
          <cell r="H6253">
            <v>0.4</v>
          </cell>
          <cell r="I6253">
            <v>1</v>
          </cell>
        </row>
        <row r="6254">
          <cell r="B6254" t="str">
            <v>Установка счетчиков (Кобылин А.Ю.)</v>
          </cell>
          <cell r="C6254" t="str">
            <v>20.7500.2154.23</v>
          </cell>
          <cell r="D6254" t="str">
            <v>IT.75.1631.317</v>
          </cell>
          <cell r="F6254" t="str">
            <v>8.2.1_0,4 кВ и ниже с ТТ_средства коммерческого учета электрической энергии (мощности) трехфазные прямого включения</v>
          </cell>
          <cell r="G6254">
            <v>2023</v>
          </cell>
          <cell r="H6254">
            <v>0.4</v>
          </cell>
          <cell r="I6254">
            <v>1</v>
          </cell>
        </row>
        <row r="6255">
          <cell r="B6255" t="str">
            <v>Установка счетчиков (Комогорцева В.А.)</v>
          </cell>
          <cell r="C6255" t="str">
            <v>20.7500.1364.23</v>
          </cell>
          <cell r="D6255" t="str">
            <v>IT.75.1631.318</v>
          </cell>
          <cell r="F6255" t="str">
            <v>8.2.1_0,4 кВ и ниже с ТТ_средства коммерческого учета электрической энергии (мощности) трехфазные прямого включения</v>
          </cell>
          <cell r="G6255">
            <v>2023</v>
          </cell>
          <cell r="H6255">
            <v>0.4</v>
          </cell>
          <cell r="I6255">
            <v>1</v>
          </cell>
        </row>
        <row r="6256">
          <cell r="B6256" t="str">
            <v>Установка счетчиков (Комогорцева В.А.)</v>
          </cell>
          <cell r="C6256" t="str">
            <v>20.7500.2233.23</v>
          </cell>
          <cell r="D6256" t="str">
            <v>IT.75.1631.319</v>
          </cell>
          <cell r="F6256" t="str">
            <v>8.2.1_0,4 кВ и ниже с ТТ_средства коммерческого учета электрической энергии (мощности) трехфазные прямого включения</v>
          </cell>
          <cell r="G6256">
            <v>2023</v>
          </cell>
          <cell r="H6256">
            <v>0.4</v>
          </cell>
          <cell r="I6256">
            <v>1</v>
          </cell>
        </row>
        <row r="6257">
          <cell r="B6257" t="str">
            <v>Установка счетчиков (Маркова И.С.)</v>
          </cell>
          <cell r="C6257" t="str">
            <v>20.7500.2060.22</v>
          </cell>
          <cell r="D6257" t="str">
            <v>IT.75.1631.320</v>
          </cell>
          <cell r="F6257" t="str">
            <v>8.2.1_0,4 кВ и ниже с ТТ_средства коммерческого учета электрической энергии (мощности) трехфазные прямого включения</v>
          </cell>
          <cell r="G6257">
            <v>2023</v>
          </cell>
          <cell r="H6257">
            <v>0.4</v>
          </cell>
          <cell r="I6257">
            <v>1</v>
          </cell>
        </row>
        <row r="6258">
          <cell r="B6258" t="str">
            <v>Установка счетчиков (Перминов А.В.)</v>
          </cell>
          <cell r="C6258" t="str">
            <v>20.7500.942.23</v>
          </cell>
          <cell r="D6258" t="str">
            <v>IT.75.1631.321</v>
          </cell>
          <cell r="F6258" t="str">
            <v>8.2.1_0,4 кВ и ниже с ТТ_средства коммерческого учета электрической энергии (мощности) трехфазные прямого включения</v>
          </cell>
          <cell r="G6258">
            <v>2023</v>
          </cell>
          <cell r="H6258">
            <v>0.4</v>
          </cell>
          <cell r="I6258">
            <v>1</v>
          </cell>
        </row>
        <row r="6259">
          <cell r="B6259" t="str">
            <v>Установка счетчиков (Попова А.Г.)</v>
          </cell>
          <cell r="C6259" t="str">
            <v>20.7500.2167.23</v>
          </cell>
          <cell r="D6259" t="str">
            <v>IT.75.1631.322</v>
          </cell>
          <cell r="F6259" t="str">
            <v>8.2.1_0,4 кВ и ниже с ТТ_средства коммерческого учета электрической энергии (мощности) трехфазные прямого включения</v>
          </cell>
          <cell r="G6259">
            <v>2023</v>
          </cell>
          <cell r="H6259">
            <v>0.4</v>
          </cell>
          <cell r="I6259">
            <v>1</v>
          </cell>
        </row>
        <row r="6260">
          <cell r="B6260" t="str">
            <v>Установка счетчиков (Стуков Д.Е.)</v>
          </cell>
          <cell r="C6260" t="str">
            <v>20.7500.1628.23</v>
          </cell>
          <cell r="D6260" t="str">
            <v>IT.75.1631.323</v>
          </cell>
          <cell r="F6260" t="str">
            <v>8.2.1_0,4 кВ и ниже с ТТ_средства коммерческого учета электрической энергии (мощности) трехфазные прямого включения</v>
          </cell>
          <cell r="G6260">
            <v>2023</v>
          </cell>
          <cell r="H6260">
            <v>0.4</v>
          </cell>
          <cell r="I6260">
            <v>1</v>
          </cell>
        </row>
        <row r="6261">
          <cell r="B6261" t="str">
            <v>Установка счетчиков (Яковлев В.В.)</v>
          </cell>
          <cell r="C6261" t="str">
            <v>20.7500.2066.23</v>
          </cell>
          <cell r="D6261" t="str">
            <v>IT.75.1631.325</v>
          </cell>
          <cell r="F6261" t="str">
            <v>8.2.1_0,4 кВ и ниже с ТТ_средства коммерческого учета электрической энергии (мощности) трехфазные прямого включения</v>
          </cell>
          <cell r="G6261">
            <v>2023</v>
          </cell>
          <cell r="H6261">
            <v>0.4</v>
          </cell>
          <cell r="I6261">
            <v>1</v>
          </cell>
        </row>
        <row r="6262">
          <cell r="B6262" t="str">
            <v>Установка счетчиков (ИП Шарбунаева Т.В.)</v>
          </cell>
          <cell r="C6262" t="str">
            <v>20.7500.3342.21</v>
          </cell>
          <cell r="D6262" t="str">
            <v>IT.75.1631.338</v>
          </cell>
          <cell r="F6262" t="str">
            <v>8.2.1_0,4 кВ и ниже с ТТ_средства коммерческого учета электрической энергии (мощности) трехфазные прямого включения</v>
          </cell>
          <cell r="G6262">
            <v>2023</v>
          </cell>
          <cell r="H6262">
            <v>0.4</v>
          </cell>
          <cell r="I6262">
            <v>1</v>
          </cell>
        </row>
        <row r="6263">
          <cell r="B6263" t="str">
            <v>Установка счетчиков (ИП Лойко Р.А.)</v>
          </cell>
          <cell r="C6263" t="str">
            <v>20.7500.3289.23</v>
          </cell>
          <cell r="D6263" t="str">
            <v>IT.75.1631.348</v>
          </cell>
          <cell r="F6263" t="str">
            <v>8.2.1_0,4 кВ и ниже с ТТ_средства коммерческого учета электрической энергии (мощности) трехфазные прямого включения</v>
          </cell>
          <cell r="G6263">
            <v>2023</v>
          </cell>
          <cell r="H6263">
            <v>0.4</v>
          </cell>
          <cell r="I6263">
            <v>1</v>
          </cell>
        </row>
        <row r="6264">
          <cell r="B6264" t="str">
            <v>Установка счетчиков (Кизарева М.А.)</v>
          </cell>
          <cell r="C6264" t="str">
            <v>20.7500.2244.23</v>
          </cell>
          <cell r="D6264" t="str">
            <v>IT.75.1631.349</v>
          </cell>
          <cell r="F6264" t="str">
            <v>8.2.1_0,4 кВ и ниже с ТТ_средства коммерческого учета электрической энергии (мощности) трехфазные прямого включения</v>
          </cell>
          <cell r="G6264">
            <v>2023</v>
          </cell>
          <cell r="H6264">
            <v>0.4</v>
          </cell>
          <cell r="I6264">
            <v>1</v>
          </cell>
        </row>
        <row r="6265">
          <cell r="B6265" t="str">
            <v>Установка счетчиков (ИП Землянухин А.С.)</v>
          </cell>
          <cell r="C6265" t="str">
            <v>20.7500.1471.23</v>
          </cell>
          <cell r="D6265" t="str">
            <v>IT.75.1631.351</v>
          </cell>
          <cell r="F6265" t="str">
            <v>8.2.1_0,4 кВ и ниже с ТТ_средства коммерческого учета электрической энергии (мощности) трехфазные прямого включения</v>
          </cell>
          <cell r="G6265">
            <v>2023</v>
          </cell>
          <cell r="H6265">
            <v>0.4</v>
          </cell>
          <cell r="I6265">
            <v>1</v>
          </cell>
        </row>
        <row r="6266">
          <cell r="B6266" t="str">
            <v>Установка счетчиков (Соколовская Е.Д.)</v>
          </cell>
          <cell r="C6266" t="str">
            <v>20.7500.1282.23</v>
          </cell>
          <cell r="D6266" t="str">
            <v>IT.75.1631.352</v>
          </cell>
          <cell r="F6266" t="str">
            <v>8.2.1_0,4 кВ и ниже с ТТ_средства коммерческого учета электрической энергии (мощности) трехфазные прямого включения</v>
          </cell>
          <cell r="G6266">
            <v>2023</v>
          </cell>
          <cell r="H6266">
            <v>0.4</v>
          </cell>
          <cell r="I6266">
            <v>1</v>
          </cell>
        </row>
        <row r="6267">
          <cell r="B6267" t="str">
            <v>Установка счетчиков (Корягина О.Ю.)</v>
          </cell>
          <cell r="C6267" t="str">
            <v>20.7500.4399.23</v>
          </cell>
          <cell r="D6267" t="str">
            <v>IT.75.1631.353</v>
          </cell>
          <cell r="F6267" t="str">
            <v>8.2.1_0,4 кВ и ниже с ТТ_средства коммерческого учета электрической энергии (мощности) трехфазные прямого включения</v>
          </cell>
          <cell r="G6267">
            <v>2023</v>
          </cell>
          <cell r="H6267">
            <v>0.4</v>
          </cell>
          <cell r="I6267">
            <v>1</v>
          </cell>
        </row>
        <row r="6268">
          <cell r="B6268" t="str">
            <v>Установка счетчиков (Николаев А.Г.)</v>
          </cell>
          <cell r="C6268" t="str">
            <v>20.7500.4416.23</v>
          </cell>
          <cell r="D6268" t="str">
            <v>IT.75.1631.354</v>
          </cell>
          <cell r="F6268" t="str">
            <v>8.2.1_0,4 кВ и ниже с ТТ_средства коммерческого учета электрической энергии (мощности) трехфазные прямого включения</v>
          </cell>
          <cell r="G6268">
            <v>2023</v>
          </cell>
          <cell r="H6268">
            <v>0.4</v>
          </cell>
          <cell r="I6268">
            <v>1</v>
          </cell>
        </row>
        <row r="6269">
          <cell r="B6269" t="str">
            <v>Установка счетчиков (ИП Попова Ю.В.)</v>
          </cell>
          <cell r="C6269" t="str">
            <v>20.7500.4426.23</v>
          </cell>
          <cell r="D6269" t="str">
            <v>IT.75.1631.355</v>
          </cell>
          <cell r="F6269" t="str">
            <v>8.2.1_0,4 кВ и ниже с ТТ_средства коммерческого учета электрической энергии (мощности) трехфазные прямого включения</v>
          </cell>
          <cell r="G6269">
            <v>2023</v>
          </cell>
          <cell r="H6269">
            <v>0.4</v>
          </cell>
          <cell r="I6269">
            <v>1</v>
          </cell>
        </row>
        <row r="6270">
          <cell r="B6270" t="str">
            <v>Установка счетчиков (Чередов П.А.)</v>
          </cell>
          <cell r="C6270" t="str">
            <v>20.7500.4385.23</v>
          </cell>
          <cell r="D6270" t="str">
            <v>IT.75.1631.356</v>
          </cell>
          <cell r="F6270" t="str">
            <v>8.2.1_0,4 кВ и ниже с ТТ_средства коммерческого учета электрической энергии (мощности) трехфазные прямого включения</v>
          </cell>
          <cell r="G6270">
            <v>2023</v>
          </cell>
          <cell r="H6270">
            <v>0.4</v>
          </cell>
          <cell r="I6270">
            <v>1</v>
          </cell>
        </row>
        <row r="6271">
          <cell r="B6271" t="str">
            <v>Установка счетчиков (Хаитов К.Т.)</v>
          </cell>
          <cell r="C6271" t="str">
            <v>20.7500.3311.23</v>
          </cell>
          <cell r="D6271" t="str">
            <v>IT.75.1631.357</v>
          </cell>
          <cell r="F6271" t="str">
            <v>8.2.1_0,4 кВ и ниже с ТТ_средства коммерческого учета электрической энергии (мощности) трехфазные прямого включения</v>
          </cell>
          <cell r="G6271">
            <v>2023</v>
          </cell>
          <cell r="H6271">
            <v>0.4</v>
          </cell>
          <cell r="I6271">
            <v>1</v>
          </cell>
        </row>
        <row r="6272">
          <cell r="B6272" t="str">
            <v>Установка счетчиков (Васильев М.С.)</v>
          </cell>
          <cell r="C6272" t="str">
            <v>20.7500.4535.23</v>
          </cell>
          <cell r="D6272" t="str">
            <v>IT.75.1631.358</v>
          </cell>
          <cell r="F6272" t="str">
            <v>8.2.1_0,4 кВ и ниже с ТТ_средства коммерческого учета электрической энергии (мощности) трехфазные прямого включения</v>
          </cell>
          <cell r="G6272">
            <v>2023</v>
          </cell>
          <cell r="H6272">
            <v>0.4</v>
          </cell>
          <cell r="I6272">
            <v>1</v>
          </cell>
        </row>
        <row r="6273">
          <cell r="B6273" t="str">
            <v>Установка счетчиков (Ринчинов К.Д.)</v>
          </cell>
          <cell r="C6273" t="str">
            <v>20.7500.3410.23</v>
          </cell>
          <cell r="D6273" t="str">
            <v>IT.75.1631.359</v>
          </cell>
          <cell r="F6273" t="str">
            <v>8.2.1_0,4 кВ и ниже с ТТ_средства коммерческого учета электрической энергии (мощности) трехфазные прямого включения</v>
          </cell>
          <cell r="G6273">
            <v>2023</v>
          </cell>
          <cell r="H6273">
            <v>0.4</v>
          </cell>
          <cell r="I6273">
            <v>1</v>
          </cell>
        </row>
        <row r="6274">
          <cell r="B6274" t="str">
            <v>Установка счетчиков (Мельников Э.А.)</v>
          </cell>
          <cell r="C6274" t="str">
            <v>20.7500.3501.23</v>
          </cell>
          <cell r="D6274" t="str">
            <v>IT.75.1631.360</v>
          </cell>
          <cell r="F6274" t="str">
            <v>8.2.1_0,4 кВ и ниже с ТТ_средства коммерческого учета электрической энергии (мощности) трехфазные прямого включения</v>
          </cell>
          <cell r="G6274">
            <v>2023</v>
          </cell>
          <cell r="H6274">
            <v>0.4</v>
          </cell>
          <cell r="I6274">
            <v>1</v>
          </cell>
        </row>
        <row r="6275">
          <cell r="B6275" t="str">
            <v>Установка счетчиков (Осипова Н.В.)</v>
          </cell>
          <cell r="C6275" t="str">
            <v>20.7500.2559.23</v>
          </cell>
          <cell r="D6275" t="str">
            <v>IT.75.1631.361</v>
          </cell>
          <cell r="F6275" t="str">
            <v>8.2.1_0,4 кВ и ниже с ТТ_средства коммерческого учета электрической энергии (мощности) трехфазные прямого включения</v>
          </cell>
          <cell r="G6275">
            <v>2023</v>
          </cell>
          <cell r="H6275">
            <v>0.4</v>
          </cell>
          <cell r="I6275">
            <v>1</v>
          </cell>
        </row>
        <row r="6276">
          <cell r="B6276" t="str">
            <v>Установка счетчиков (Раднаева Б.Г.)</v>
          </cell>
          <cell r="C6276" t="str">
            <v>20.7500.3792.23</v>
          </cell>
          <cell r="D6276" t="str">
            <v>IT.75.1632.069</v>
          </cell>
          <cell r="F6276" t="str">
            <v>8.2.1_0,4 кВ и ниже с ТТ_средства коммерческого учета электрической энергии (мощности) трехфазные прямого включения</v>
          </cell>
          <cell r="G6276">
            <v>2023</v>
          </cell>
          <cell r="H6276">
            <v>0.4</v>
          </cell>
          <cell r="I6276">
            <v>1</v>
          </cell>
        </row>
        <row r="6277">
          <cell r="B6277" t="str">
            <v>Установка счетчиков (Цырендашиев Э.Ц.)</v>
          </cell>
          <cell r="C6277" t="str">
            <v>20.7500.2286.23</v>
          </cell>
          <cell r="D6277" t="str">
            <v>IT.75.1632.070</v>
          </cell>
          <cell r="F6277" t="str">
            <v>8.2.1_0,4 кВ и ниже с ТТ_средства коммерческого учета электрической энергии (мощности) трехфазные прямого включения</v>
          </cell>
          <cell r="G6277">
            <v>2023</v>
          </cell>
          <cell r="H6277">
            <v>0.4</v>
          </cell>
          <cell r="I6277">
            <v>1</v>
          </cell>
        </row>
        <row r="6278">
          <cell r="B6278" t="str">
            <v>Установка счетчиков (Ешинимаев Б.Ц.)</v>
          </cell>
          <cell r="C6278" t="str">
            <v>20.7500.3865.23</v>
          </cell>
          <cell r="D6278" t="str">
            <v>IT.75.1632.071</v>
          </cell>
          <cell r="F6278" t="str">
            <v>8.2.1_0,4 кВ и ниже с ТТ_средства коммерческого учета электрической энергии (мощности) трехфазные прямого включения</v>
          </cell>
          <cell r="G6278">
            <v>2023</v>
          </cell>
          <cell r="H6278">
            <v>0.4</v>
          </cell>
          <cell r="I6278">
            <v>1</v>
          </cell>
        </row>
        <row r="6279">
          <cell r="B6279" t="str">
            <v>Установка счетчиков (Цыдыпова Д.Б.)</v>
          </cell>
          <cell r="C6279" t="str">
            <v>20.7500.3989.23</v>
          </cell>
          <cell r="D6279" t="str">
            <v>IT.75.1632.072</v>
          </cell>
          <cell r="F6279" t="str">
            <v>8.2.1_0,4 кВ и ниже с ТТ_средства коммерческого учета электрической энергии (мощности) трехфазные прямого включения</v>
          </cell>
          <cell r="G6279">
            <v>2023</v>
          </cell>
          <cell r="H6279">
            <v>0.4</v>
          </cell>
          <cell r="I6279">
            <v>1</v>
          </cell>
        </row>
        <row r="6280">
          <cell r="B6280" t="str">
            <v>Установка счетчиков (Щетинин М.Ю.)</v>
          </cell>
          <cell r="C6280" t="str">
            <v>20.7500.3476.21</v>
          </cell>
          <cell r="D6280" t="str">
            <v>IT.75.1632.001</v>
          </cell>
          <cell r="F6280" t="str">
            <v>8.2.1_0,4 кВ и ниже с ТТ_средства коммерческого учета электрической энергии (мощности) трехфазные прямого включения</v>
          </cell>
          <cell r="G6280">
            <v>2023</v>
          </cell>
          <cell r="H6280">
            <v>0.4</v>
          </cell>
          <cell r="I6280">
            <v>1</v>
          </cell>
        </row>
        <row r="6281">
          <cell r="B6281" t="str">
            <v>Установка счетчиков (Пляскин Н.В.)</v>
          </cell>
          <cell r="C6281" t="str">
            <v>20.7500.1738.22</v>
          </cell>
          <cell r="D6281" t="str">
            <v>IT.75.1632.002</v>
          </cell>
          <cell r="F6281" t="str">
            <v>8.2.1_0,4 кВ и ниже с ТТ_средства коммерческого учета электрической энергии (мощности) трехфазные прямого включения</v>
          </cell>
          <cell r="G6281">
            <v>2023</v>
          </cell>
          <cell r="H6281">
            <v>0.4</v>
          </cell>
          <cell r="I6281">
            <v>1</v>
          </cell>
        </row>
        <row r="6282">
          <cell r="B6282" t="str">
            <v>Установка счетчиков (Петухов Ф.В.)</v>
          </cell>
          <cell r="C6282" t="str">
            <v>20.7500.3502.22</v>
          </cell>
          <cell r="D6282" t="str">
            <v>IT.75.1632.003</v>
          </cell>
          <cell r="F6282" t="str">
            <v>8.2.1_0,4 кВ и ниже с ТТ_средства коммерческого учета электрической энергии (мощности) трехфазные прямого включения</v>
          </cell>
          <cell r="G6282">
            <v>2023</v>
          </cell>
          <cell r="H6282">
            <v>0.4</v>
          </cell>
          <cell r="I6282">
            <v>1</v>
          </cell>
        </row>
        <row r="6283">
          <cell r="B6283" t="str">
            <v>Установка счетчиков (Макаренко А.А.)</v>
          </cell>
          <cell r="C6283" t="str">
            <v>20.7500.36.23</v>
          </cell>
          <cell r="D6283" t="str">
            <v>IT.75.1632.005</v>
          </cell>
          <cell r="F6283" t="str">
            <v>8.2.1_0,4 кВ и ниже с ТТ_средства коммерческого учета электрической энергии (мощности) трехфазные прямого включения</v>
          </cell>
          <cell r="G6283">
            <v>2023</v>
          </cell>
          <cell r="H6283">
            <v>0.4</v>
          </cell>
          <cell r="I6283">
            <v>1</v>
          </cell>
        </row>
        <row r="6284">
          <cell r="B6284" t="str">
            <v>Установка счетчиков (Бузин К.Е.)</v>
          </cell>
          <cell r="C6284" t="str">
            <v>20.7500.4053.22</v>
          </cell>
          <cell r="D6284" t="str">
            <v>IT.75.1632.006</v>
          </cell>
          <cell r="F6284" t="str">
            <v>8.2.1_0,4 кВ и ниже с ТТ_средства коммерческого учета электрической энергии (мощности) трехфазные прямого включения</v>
          </cell>
          <cell r="G6284">
            <v>2023</v>
          </cell>
          <cell r="H6284">
            <v>0.4</v>
          </cell>
          <cell r="I6284">
            <v>1</v>
          </cell>
        </row>
        <row r="6285">
          <cell r="B6285" t="str">
            <v>Установка счетчиков (Самбуев Д.Б.)</v>
          </cell>
          <cell r="C6285" t="str">
            <v>20.7500.281.23</v>
          </cell>
          <cell r="D6285" t="str">
            <v>IT.75.1632.007</v>
          </cell>
          <cell r="F6285" t="str">
            <v>8.2.1_0,4 кВ и ниже с ТТ_средства коммерческого учета электрической энергии (мощности) трехфазные прямого включения</v>
          </cell>
          <cell r="G6285">
            <v>2023</v>
          </cell>
          <cell r="H6285">
            <v>0.4</v>
          </cell>
          <cell r="I6285">
            <v>1</v>
          </cell>
        </row>
        <row r="6286">
          <cell r="B6286" t="str">
            <v>Установка счетчиков (Ланцев Н.Я.)</v>
          </cell>
          <cell r="C6286" t="str">
            <v>20.7500.203.23</v>
          </cell>
          <cell r="D6286" t="str">
            <v>IT.75.1632.008</v>
          </cell>
          <cell r="F6286" t="str">
            <v>8.2.1_0,4 кВ и ниже с ТТ_средства коммерческого учета электрической энергии (мощности) трехфазные прямого включения</v>
          </cell>
          <cell r="G6286">
            <v>2023</v>
          </cell>
          <cell r="H6286">
            <v>0.4</v>
          </cell>
          <cell r="I6286">
            <v>1</v>
          </cell>
        </row>
        <row r="6287">
          <cell r="B6287" t="str">
            <v>Установка счетчиков (Сучков М.М.)</v>
          </cell>
          <cell r="C6287" t="str">
            <v>20.7500.146.23</v>
          </cell>
          <cell r="D6287" t="str">
            <v>IT.75.1632.009</v>
          </cell>
          <cell r="F6287" t="str">
            <v>8.2.1_0,4 кВ и ниже с ТТ_средства коммерческого учета электрической энергии (мощности) трехфазные прямого включения</v>
          </cell>
          <cell r="G6287">
            <v>2023</v>
          </cell>
          <cell r="H6287">
            <v>0.4</v>
          </cell>
          <cell r="I6287">
            <v>1</v>
          </cell>
        </row>
        <row r="6288">
          <cell r="B6288" t="str">
            <v>Установка счетчиков (Чертовских И.А.)</v>
          </cell>
          <cell r="C6288" t="str">
            <v>20.7500.4391.22</v>
          </cell>
          <cell r="D6288" t="str">
            <v>IT.75.1632.010</v>
          </cell>
          <cell r="F6288" t="str">
            <v>8.2.1_0,4 кВ и ниже с ТТ_средства коммерческого учета электрической энергии (мощности) трехфазные прямого включения</v>
          </cell>
          <cell r="G6288">
            <v>2023</v>
          </cell>
          <cell r="H6288">
            <v>0.4</v>
          </cell>
          <cell r="I6288">
            <v>1</v>
          </cell>
        </row>
        <row r="6289">
          <cell r="B6289" t="str">
            <v>Установка счетчиков (Зеленовская Е.В.)</v>
          </cell>
          <cell r="C6289" t="str">
            <v>20.7500.69.23</v>
          </cell>
          <cell r="D6289" t="str">
            <v>IT.75.1632.011</v>
          </cell>
          <cell r="F6289" t="str">
            <v>8.2.1_0,4 кВ и ниже с ТТ_средства коммерческого учета электрической энергии (мощности) трехфазные прямого включения</v>
          </cell>
          <cell r="G6289">
            <v>2023</v>
          </cell>
          <cell r="H6289">
            <v>0.4</v>
          </cell>
          <cell r="I6289">
            <v>1</v>
          </cell>
        </row>
        <row r="6290">
          <cell r="B6290" t="str">
            <v>Установка счетчиков (Багдасарян Р.Г.)</v>
          </cell>
          <cell r="C6290" t="str">
            <v>20.7500.308.23</v>
          </cell>
          <cell r="D6290" t="str">
            <v>IT.75.1632.012</v>
          </cell>
          <cell r="F6290" t="str">
            <v>8.2.1_0,4 кВ и ниже с ТТ_средства коммерческого учета электрической энергии (мощности) трехфазные прямого включения</v>
          </cell>
          <cell r="G6290">
            <v>2023</v>
          </cell>
          <cell r="H6290">
            <v>0.23</v>
          </cell>
          <cell r="I6290">
            <v>1</v>
          </cell>
        </row>
        <row r="6291">
          <cell r="B6291" t="str">
            <v>Установка счетчиков (Цыдыпова А.Ч.)</v>
          </cell>
          <cell r="C6291" t="str">
            <v>20.7500.517.23</v>
          </cell>
          <cell r="D6291" t="str">
            <v>IT.75.1632.013</v>
          </cell>
          <cell r="F6291" t="str">
            <v>8.2.1_0,4 кВ и ниже с ТТ_средства коммерческого учета электрической энергии (мощности) трехфазные прямого включения</v>
          </cell>
          <cell r="G6291">
            <v>2023</v>
          </cell>
          <cell r="H6291">
            <v>0.4</v>
          </cell>
          <cell r="I6291">
            <v>1</v>
          </cell>
        </row>
        <row r="6292">
          <cell r="B6292" t="str">
            <v>Установка счетчиков (Чирков В.Ю.)</v>
          </cell>
          <cell r="C6292" t="str">
            <v>20.7500.4251.23</v>
          </cell>
          <cell r="D6292" t="str">
            <v>IT.75.1632.014</v>
          </cell>
          <cell r="F6292" t="str">
            <v>8.2.1_0,4 кВ и ниже с ТТ_средства коммерческого учета электрической энергии (мощности) трехфазные прямого включения</v>
          </cell>
          <cell r="G6292">
            <v>2023</v>
          </cell>
          <cell r="H6292">
            <v>0.4</v>
          </cell>
          <cell r="I6292">
            <v>1</v>
          </cell>
        </row>
        <row r="6293">
          <cell r="B6293" t="str">
            <v>Установка счетчиков (Симакин О.Е.)</v>
          </cell>
          <cell r="C6293" t="str">
            <v>20.7500.4166.23</v>
          </cell>
          <cell r="D6293" t="str">
            <v>IT.75.1632.015</v>
          </cell>
          <cell r="F6293" t="str">
            <v>8.2.1_0,4 кВ и ниже с ТТ_средства коммерческого учета электрической энергии (мощности) трехфазные прямого включения</v>
          </cell>
          <cell r="G6293">
            <v>2023</v>
          </cell>
          <cell r="H6293">
            <v>0.4</v>
          </cell>
          <cell r="I6293">
            <v>1</v>
          </cell>
        </row>
        <row r="6294">
          <cell r="B6294" t="str">
            <v>Установка счетчиков (Бадмаева Е.А.)</v>
          </cell>
          <cell r="C6294" t="str">
            <v>20.7500.4184.23</v>
          </cell>
          <cell r="D6294" t="str">
            <v>IT.75.1632.016</v>
          </cell>
          <cell r="F6294" t="str">
            <v>8.2.1_0,4 кВ и ниже с ТТ_средства коммерческого учета электрической энергии (мощности) трехфазные прямого включения</v>
          </cell>
          <cell r="G6294">
            <v>2023</v>
          </cell>
          <cell r="H6294">
            <v>0.4</v>
          </cell>
          <cell r="I6294">
            <v>1</v>
          </cell>
        </row>
        <row r="6295">
          <cell r="B6295" t="str">
            <v>Установка счетчиков (Симакин Е.Д.)</v>
          </cell>
          <cell r="C6295" t="str">
            <v>20.7500.4137.23</v>
          </cell>
          <cell r="D6295" t="str">
            <v>IT.75.1632.017</v>
          </cell>
          <cell r="F6295" t="str">
            <v>8.2.1_0,4 кВ и ниже с ТТ_средства коммерческого учета электрической энергии (мощности) трехфазные прямого включения</v>
          </cell>
          <cell r="G6295">
            <v>2023</v>
          </cell>
          <cell r="H6295">
            <v>0.4</v>
          </cell>
          <cell r="I6295">
            <v>1</v>
          </cell>
        </row>
        <row r="6296">
          <cell r="B6296" t="str">
            <v>Установка счетчиков (Казаков К.Н.)</v>
          </cell>
          <cell r="C6296" t="str">
            <v>20.7500.4202.23</v>
          </cell>
          <cell r="D6296" t="str">
            <v>IT.75.1632.018</v>
          </cell>
          <cell r="F6296" t="str">
            <v>8.2.1_0,4 кВ и ниже с ТТ_средства коммерческого учета электрической энергии (мощности) трехфазные прямого включения</v>
          </cell>
          <cell r="G6296">
            <v>2023</v>
          </cell>
          <cell r="H6296">
            <v>0.4</v>
          </cell>
          <cell r="I6296">
            <v>1</v>
          </cell>
        </row>
        <row r="6297">
          <cell r="B6297" t="str">
            <v>Установка счетчиков (ИП Авагян А.А.)</v>
          </cell>
          <cell r="C6297" t="str">
            <v>20.7500.1572.23</v>
          </cell>
          <cell r="D6297" t="str">
            <v>IT.75.1632.019</v>
          </cell>
          <cell r="F6297" t="str">
            <v>8.2.1_0,4 кВ и ниже с ТТ_средства коммерческого учета электрической энергии (мощности) трехфазные прямого включения</v>
          </cell>
          <cell r="G6297">
            <v>2023</v>
          </cell>
          <cell r="H6297">
            <v>0.4</v>
          </cell>
          <cell r="I6297">
            <v>1</v>
          </cell>
        </row>
        <row r="6298">
          <cell r="B6298" t="str">
            <v>Установка счетчиков (ПАО "РОСТЕЛЕКОМ")</v>
          </cell>
          <cell r="C6298" t="str">
            <v>20.7500.2484.23</v>
          </cell>
          <cell r="D6298" t="str">
            <v>IT.75.1632.020</v>
          </cell>
          <cell r="F6298" t="str">
            <v>8.2.1_0,4 кВ и ниже с ТТ_средства коммерческого учета электрической энергии (мощности) трехфазные прямого включения</v>
          </cell>
          <cell r="G6298">
            <v>2023</v>
          </cell>
          <cell r="H6298">
            <v>0.4</v>
          </cell>
          <cell r="I6298">
            <v>1</v>
          </cell>
        </row>
        <row r="6299">
          <cell r="B6299" t="str">
            <v>Установка счетчиков (Шитиков А.С.)</v>
          </cell>
          <cell r="C6299" t="str">
            <v>20.7500.299.23</v>
          </cell>
          <cell r="D6299" t="str">
            <v>IT.75.1632.022</v>
          </cell>
          <cell r="F6299" t="str">
            <v>8.2.1_0,4 кВ и ниже с ТТ_средства коммерческого учета электрической энергии (мощности) трехфазные прямого включения</v>
          </cell>
          <cell r="G6299">
            <v>2023</v>
          </cell>
          <cell r="H6299">
            <v>0.4</v>
          </cell>
          <cell r="I6299">
            <v>1</v>
          </cell>
        </row>
        <row r="6300">
          <cell r="B6300" t="str">
            <v>Установка счетчиков (Першин В.В.)</v>
          </cell>
          <cell r="C6300" t="str">
            <v>20.7500.344.23</v>
          </cell>
          <cell r="D6300" t="str">
            <v>IT.75.1632.023</v>
          </cell>
          <cell r="F6300" t="str">
            <v>8.2.1_0,4 кВ и ниже с ТТ_средства коммерческого учета электрической энергии (мощности) трехфазные прямого включения</v>
          </cell>
          <cell r="G6300">
            <v>2023</v>
          </cell>
          <cell r="H6300">
            <v>0.4</v>
          </cell>
          <cell r="I6300">
            <v>1</v>
          </cell>
        </row>
        <row r="6301">
          <cell r="B6301" t="str">
            <v>Установка счетчиков (Шеломенцев М.А.)</v>
          </cell>
          <cell r="C6301" t="str">
            <v>20.7500.4160.23</v>
          </cell>
          <cell r="D6301" t="str">
            <v>IT.75.1632.024</v>
          </cell>
          <cell r="F6301" t="str">
            <v>8.2.1_0,4 кВ и ниже с ТТ_средства коммерческого учета электрической энергии (мощности) трехфазные прямого включения</v>
          </cell>
          <cell r="G6301">
            <v>2023</v>
          </cell>
          <cell r="H6301">
            <v>0.4</v>
          </cell>
          <cell r="I6301">
            <v>1</v>
          </cell>
        </row>
        <row r="6302">
          <cell r="B6302" t="str">
            <v>Установка счетчиков (ИП Бостанчян А.С.)</v>
          </cell>
          <cell r="C6302" t="str">
            <v>20.7500.4092.23</v>
          </cell>
          <cell r="D6302" t="str">
            <v>IT.75.1632.025</v>
          </cell>
          <cell r="F6302" t="str">
            <v>8.2.1_0,4 кВ и ниже с ТТ_средства коммерческого учета электрической энергии (мощности) трехфазные прямого включения</v>
          </cell>
          <cell r="G6302">
            <v>2023</v>
          </cell>
          <cell r="H6302">
            <v>0.4</v>
          </cell>
          <cell r="I6302">
            <v>1</v>
          </cell>
        </row>
        <row r="6303">
          <cell r="B6303" t="str">
            <v>Установка счетчиков (Карицкая Т.В.)</v>
          </cell>
          <cell r="C6303" t="str">
            <v>20.7500.4018.23</v>
          </cell>
          <cell r="D6303" t="str">
            <v>IT.75.1632.026</v>
          </cell>
          <cell r="F6303" t="str">
            <v>8.2.1_0,4 кВ и ниже с ТТ_средства коммерческого учета электрической энергии (мощности) трехфазные прямого включения</v>
          </cell>
          <cell r="G6303">
            <v>2023</v>
          </cell>
          <cell r="H6303">
            <v>0.4</v>
          </cell>
          <cell r="I6303">
            <v>1</v>
          </cell>
        </row>
        <row r="6304">
          <cell r="B6304" t="str">
            <v>Установка счетчиков (Климов А.А.)</v>
          </cell>
          <cell r="C6304" t="str">
            <v>20.7500.113.23</v>
          </cell>
          <cell r="D6304" t="str">
            <v>IT.75.1632.028</v>
          </cell>
          <cell r="F6304" t="str">
            <v>8.2.1_0,4 кВ и ниже с ТТ_средства коммерческого учета электрической энергии (мощности) трехфазные прямого включения</v>
          </cell>
          <cell r="G6304">
            <v>2023</v>
          </cell>
          <cell r="H6304">
            <v>0.4</v>
          </cell>
          <cell r="I6304">
            <v>1</v>
          </cell>
        </row>
        <row r="6305">
          <cell r="B6305" t="str">
            <v>Установка счетчиков (Анандаев Б.Б.)</v>
          </cell>
          <cell r="C6305" t="str">
            <v>20.7500.4013.23</v>
          </cell>
          <cell r="D6305" t="str">
            <v>IT.75.1632.030</v>
          </cell>
          <cell r="F6305" t="str">
            <v>8.2.1_0,4 кВ и ниже с ТТ_средства коммерческого учета электрической энергии (мощности) трехфазные прямого включения</v>
          </cell>
          <cell r="G6305">
            <v>2023</v>
          </cell>
          <cell r="H6305">
            <v>0.4</v>
          </cell>
          <cell r="I6305">
            <v>1</v>
          </cell>
        </row>
        <row r="6306">
          <cell r="B6306" t="str">
            <v>Установка счетчиков (ПАО "МТС")</v>
          </cell>
          <cell r="C6306" t="str">
            <v>20.7500.4049.23</v>
          </cell>
          <cell r="D6306" t="str">
            <v>IT.75.1632.031</v>
          </cell>
          <cell r="F6306" t="str">
            <v>8.2.1_0,4 кВ и ниже с ТТ_средства коммерческого учета электрической энергии (мощности) трехфазные прямого включения</v>
          </cell>
          <cell r="G6306">
            <v>2023</v>
          </cell>
          <cell r="H6306">
            <v>0.4</v>
          </cell>
          <cell r="I6306">
            <v>1</v>
          </cell>
        </row>
        <row r="6307">
          <cell r="B6307" t="str">
            <v>Установка счетчиков (Дамбиев Д.Б.)</v>
          </cell>
          <cell r="C6307" t="str">
            <v>20.7500.4129.23</v>
          </cell>
          <cell r="D6307" t="str">
            <v>IT.75.1632.032</v>
          </cell>
          <cell r="F6307" t="str">
            <v>8.2.1_0,4 кВ и ниже с ТТ_средства коммерческого учета электрической энергии (мощности) трехфазные прямого включения</v>
          </cell>
          <cell r="G6307">
            <v>2023</v>
          </cell>
          <cell r="H6307">
            <v>0.4</v>
          </cell>
          <cell r="I6307">
            <v>1</v>
          </cell>
        </row>
        <row r="6308">
          <cell r="B6308" t="str">
            <v>Установка счетчиков (Калинин И.В.)</v>
          </cell>
          <cell r="C6308" t="str">
            <v>20.7500.4208.23</v>
          </cell>
          <cell r="D6308" t="str">
            <v>IT.75.1632.033</v>
          </cell>
          <cell r="F6308" t="str">
            <v>8.2.1_0,4 кВ и ниже с ТТ_средства коммерческого учета электрической энергии (мощности) трехфазные прямого включения</v>
          </cell>
          <cell r="G6308">
            <v>2023</v>
          </cell>
          <cell r="H6308">
            <v>0.4</v>
          </cell>
          <cell r="I6308">
            <v>1</v>
          </cell>
        </row>
        <row r="6309">
          <cell r="B6309" t="str">
            <v>Установка счетчиков (Сапожников В.В.)</v>
          </cell>
          <cell r="C6309" t="str">
            <v>20.7500.2978.22</v>
          </cell>
          <cell r="D6309" t="str">
            <v>IT.75.1632.034</v>
          </cell>
          <cell r="F6309" t="str">
            <v>8.2.1_0,4 кВ и ниже с ТТ_средства коммерческого учета электрической энергии (мощности) трехфазные прямого включения</v>
          </cell>
          <cell r="G6309">
            <v>2023</v>
          </cell>
          <cell r="H6309">
            <v>0.4</v>
          </cell>
          <cell r="I6309">
            <v>1</v>
          </cell>
        </row>
        <row r="6310">
          <cell r="B6310" t="str">
            <v>Установка счетчиков (Бобоев С.Р.)</v>
          </cell>
          <cell r="C6310" t="str">
            <v>20.7500.4252.22</v>
          </cell>
          <cell r="D6310" t="str">
            <v>IT.75.1632.035</v>
          </cell>
          <cell r="F6310" t="str">
            <v>8.2.1_0,4 кВ и ниже с ТТ_средства коммерческого учета электрической энергии (мощности) трехфазные прямого включения</v>
          </cell>
          <cell r="G6310">
            <v>2023</v>
          </cell>
          <cell r="H6310">
            <v>0.4</v>
          </cell>
          <cell r="I6310">
            <v>1</v>
          </cell>
        </row>
        <row r="6311">
          <cell r="B6311" t="str">
            <v>Установка счетчиков (Семин А.П.)</v>
          </cell>
          <cell r="C6311" t="str">
            <v>20.7500.3882.23</v>
          </cell>
          <cell r="D6311" t="str">
            <v>IT.75.1632.045</v>
          </cell>
          <cell r="F6311" t="str">
            <v>8.2.1_0,4 кВ и ниже с ТТ_средства коммерческого учета электрической энергии (мощности) трехфазные прямого включения</v>
          </cell>
          <cell r="G6311">
            <v>2023</v>
          </cell>
          <cell r="H6311">
            <v>0.23</v>
          </cell>
          <cell r="I6311">
            <v>1</v>
          </cell>
        </row>
        <row r="6312">
          <cell r="B6312" t="str">
            <v>Установка счетчиков (Перемыкин Е.В.)</v>
          </cell>
          <cell r="C6312" t="str">
            <v>20.7500.3895.23</v>
          </cell>
          <cell r="D6312" t="str">
            <v>IT.75.1632.046</v>
          </cell>
          <cell r="F6312" t="str">
            <v>8.2.1_0,4 кВ и ниже с ТТ_средства коммерческого учета электрической энергии (мощности) трехфазные прямого включения</v>
          </cell>
          <cell r="G6312">
            <v>2023</v>
          </cell>
          <cell r="H6312">
            <v>0.23</v>
          </cell>
          <cell r="I6312">
            <v>1</v>
          </cell>
        </row>
        <row r="6313">
          <cell r="B6313" t="str">
            <v>Установка счетчиков (Цэдэн Б.)</v>
          </cell>
          <cell r="C6313" t="str">
            <v>20.7500.3960.23</v>
          </cell>
          <cell r="D6313" t="str">
            <v>IT.75.1632.047</v>
          </cell>
          <cell r="F6313" t="str">
            <v>8.2.1_0,4 кВ и ниже с ТТ_средства коммерческого учета электрической энергии (мощности) трехфазные прямого включения</v>
          </cell>
          <cell r="G6313">
            <v>2023</v>
          </cell>
          <cell r="H6313">
            <v>0.23</v>
          </cell>
          <cell r="I6313">
            <v>1</v>
          </cell>
        </row>
        <row r="6314">
          <cell r="B6314" t="str">
            <v>Установка счетчиков (Миронов А.Ю.)</v>
          </cell>
          <cell r="C6314" t="str">
            <v>20.7500.1463.23</v>
          </cell>
          <cell r="D6314" t="str">
            <v>IT.75.1632.066</v>
          </cell>
          <cell r="F6314" t="str">
            <v>8.2.1_0,4 кВ и ниже с ТТ_средства коммерческого учета электрической энергии (мощности) трехфазные прямого включения</v>
          </cell>
          <cell r="G6314">
            <v>2023</v>
          </cell>
          <cell r="H6314">
            <v>0.4</v>
          </cell>
          <cell r="I6314">
            <v>1</v>
          </cell>
        </row>
        <row r="6315">
          <cell r="B6315" t="str">
            <v>Установка счетчиков (Никитин Г.П.)</v>
          </cell>
          <cell r="C6315" t="str">
            <v>20.7500.3460.21</v>
          </cell>
          <cell r="D6315" t="str">
            <v>IT.75.1632.068</v>
          </cell>
          <cell r="F6315" t="str">
            <v>8.2.1_0,4 кВ и ниже с ТТ_средства коммерческого учета электрической энергии (мощности) трехфазные прямого включения</v>
          </cell>
          <cell r="G6315">
            <v>2023</v>
          </cell>
          <cell r="H6315">
            <v>0.4</v>
          </cell>
          <cell r="I6315">
            <v>1</v>
          </cell>
        </row>
        <row r="6316">
          <cell r="B6316" t="str">
            <v>Установка счетчиков (Аюров Б.М.)</v>
          </cell>
          <cell r="C6316" t="str">
            <v>20.7500.3954.23</v>
          </cell>
          <cell r="D6316" t="str">
            <v>IT.75.1632.073</v>
          </cell>
          <cell r="F6316" t="str">
            <v>8.2.1_0,4 кВ и ниже с ТТ_средства коммерческого учета электрической энергии (мощности) трехфазные прямого включения</v>
          </cell>
          <cell r="G6316">
            <v>2023</v>
          </cell>
          <cell r="H6316">
            <v>0.4</v>
          </cell>
          <cell r="I6316">
            <v>1</v>
          </cell>
        </row>
        <row r="6317">
          <cell r="B6317" t="str">
            <v>Установка счетчиков (Баясхаланова Ц.Н.)</v>
          </cell>
          <cell r="C6317" t="str">
            <v>20.7500.3971.23</v>
          </cell>
          <cell r="D6317" t="str">
            <v>IT.75.1632.074</v>
          </cell>
          <cell r="F6317" t="str">
            <v>8.2.1_0,4 кВ и ниже с ТТ_средства коммерческого учета электрической энергии (мощности) трехфазные прямого включения</v>
          </cell>
          <cell r="G6317">
            <v>2023</v>
          </cell>
          <cell r="H6317">
            <v>0.4</v>
          </cell>
          <cell r="I6317">
            <v>1</v>
          </cell>
        </row>
        <row r="6318">
          <cell r="B6318" t="str">
            <v>Установка счетчиков (Бальжинимаев Б.Э.)</v>
          </cell>
          <cell r="C6318" t="str">
            <v>20.7500.4154.23</v>
          </cell>
          <cell r="D6318" t="str">
            <v>IT.75.1632.075</v>
          </cell>
          <cell r="F6318" t="str">
            <v>8.2.1_0,4 кВ и ниже с ТТ_средства коммерческого учета электрической энергии (мощности) трехфазные прямого включения</v>
          </cell>
          <cell r="G6318">
            <v>2023</v>
          </cell>
          <cell r="H6318">
            <v>0.4</v>
          </cell>
          <cell r="I6318">
            <v>1</v>
          </cell>
        </row>
        <row r="6319">
          <cell r="B6319" t="str">
            <v>Установка счетчиков (Дашибалов Д.А.)</v>
          </cell>
          <cell r="C6319" t="str">
            <v>20.7500.3948.23</v>
          </cell>
          <cell r="D6319" t="str">
            <v>IT.75.1632.076</v>
          </cell>
          <cell r="F6319" t="str">
            <v>8.2.1_0,4 кВ и ниже с ТТ_средства коммерческого учета электрической энергии (мощности) трехфазные прямого включения</v>
          </cell>
          <cell r="G6319">
            <v>2023</v>
          </cell>
          <cell r="H6319">
            <v>0.4</v>
          </cell>
          <cell r="I6319">
            <v>1</v>
          </cell>
        </row>
        <row r="6320">
          <cell r="B6320" t="str">
            <v>Установка счетчиков (Агрокооператив "Урд</v>
          </cell>
          <cell r="C6320" t="str">
            <v>20.7500.3667.23</v>
          </cell>
          <cell r="D6320" t="str">
            <v>IT.75.1632.077</v>
          </cell>
          <cell r="F6320" t="str">
            <v>8.2.1_0,4 кВ и ниже с ТТ_средства коммерческого учета электрической энергии (мощности) трехфазные прямого включения</v>
          </cell>
          <cell r="G6320">
            <v>2023</v>
          </cell>
          <cell r="H6320">
            <v>0.4</v>
          </cell>
          <cell r="I6320">
            <v>1</v>
          </cell>
        </row>
        <row r="6321">
          <cell r="B6321" t="str">
            <v>Установка счетчиков (Осипов А.В.)</v>
          </cell>
          <cell r="C6321" t="str">
            <v>20.7500.3886.22</v>
          </cell>
          <cell r="D6321" t="str">
            <v>IT.75.1632.078</v>
          </cell>
          <cell r="F6321" t="str">
            <v>8.2.1_0,4 кВ и ниже с ТТ_средства коммерческого учета электрической энергии (мощности) трехфазные прямого включения</v>
          </cell>
          <cell r="G6321">
            <v>2023</v>
          </cell>
          <cell r="H6321">
            <v>0.4</v>
          </cell>
          <cell r="I6321">
            <v>1</v>
          </cell>
        </row>
        <row r="6322">
          <cell r="B6322" t="str">
            <v>Установка счетчиков (Букина М.С.)</v>
          </cell>
          <cell r="C6322" t="str">
            <v>20.7500.2293.23</v>
          </cell>
          <cell r="D6322" t="str">
            <v>IT.75.1632.079</v>
          </cell>
          <cell r="F6322" t="str">
            <v>8.2.1_0,4 кВ и ниже с ТТ_средства коммерческого учета электрической энергии (мощности) трехфазные прямого включения</v>
          </cell>
          <cell r="G6322">
            <v>2023</v>
          </cell>
          <cell r="H6322">
            <v>0.4</v>
          </cell>
          <cell r="I6322">
            <v>1</v>
          </cell>
        </row>
        <row r="6323">
          <cell r="B6323" t="str">
            <v>Установка счетчиков (ПАО "МТС")</v>
          </cell>
          <cell r="C6323" t="str">
            <v>20.7500.1142.23</v>
          </cell>
          <cell r="D6323" t="str">
            <v>IT.75.1632.080</v>
          </cell>
          <cell r="F6323" t="str">
            <v>8.2.1_0,4 кВ и ниже с ТТ_средства коммерческого учета электрической энергии (мощности) трехфазные прямого включения</v>
          </cell>
          <cell r="G6323">
            <v>2023</v>
          </cell>
          <cell r="H6323">
            <v>0.4</v>
          </cell>
          <cell r="I6323">
            <v>1</v>
          </cell>
        </row>
        <row r="6324">
          <cell r="B6324" t="str">
            <v>Установка счетчиков (Громов Е.И.)</v>
          </cell>
          <cell r="C6324" t="str">
            <v>20.7500.3682.23</v>
          </cell>
          <cell r="D6324" t="str">
            <v>IT.75.1632.082</v>
          </cell>
          <cell r="F6324" t="str">
            <v>8.2.1_0,4 кВ и ниже с ТТ_средства коммерческого учета электрической энергии (мощности) трехфазные прямого включения</v>
          </cell>
          <cell r="G6324">
            <v>2023</v>
          </cell>
          <cell r="H6324">
            <v>0.4</v>
          </cell>
          <cell r="I6324">
            <v>1</v>
          </cell>
        </row>
        <row r="6325">
          <cell r="B6325" t="str">
            <v>Установка счетчиков (Писарева Н.А.)</v>
          </cell>
          <cell r="C6325" t="str">
            <v>20.7500.2159.23</v>
          </cell>
          <cell r="D6325" t="str">
            <v>IT.75.1632.083</v>
          </cell>
          <cell r="F6325" t="str">
            <v>8.2.1_0,4 кВ и ниже с ТТ_средства коммерческого учета электрической энергии (мощности) трехфазные прямого включения</v>
          </cell>
          <cell r="G6325">
            <v>2023</v>
          </cell>
          <cell r="H6325">
            <v>0.4</v>
          </cell>
          <cell r="I6325">
            <v>1</v>
          </cell>
        </row>
        <row r="6326">
          <cell r="B6326" t="str">
            <v>Установка счетчиков (Щеголев Н.К.)</v>
          </cell>
          <cell r="C6326" t="str">
            <v>20.7500.3949.23</v>
          </cell>
          <cell r="D6326" t="str">
            <v>IT.75.1632.084</v>
          </cell>
          <cell r="F6326" t="str">
            <v>8.2.1_0,4 кВ и ниже с ТТ_средства коммерческого учета электрической энергии (мощности) трехфазные прямого включения</v>
          </cell>
          <cell r="G6326">
            <v>2023</v>
          </cell>
          <cell r="H6326">
            <v>0.4</v>
          </cell>
          <cell r="I6326">
            <v>1</v>
          </cell>
        </row>
        <row r="6327">
          <cell r="B6327" t="str">
            <v>Установка счетчиков (Мальцева Г.А.)</v>
          </cell>
          <cell r="C6327" t="str">
            <v>20.7500.3157.22</v>
          </cell>
          <cell r="D6327" t="str">
            <v>IT.75.1632.091</v>
          </cell>
          <cell r="F6327" t="str">
            <v>8.2.1_0,4 кВ и ниже с ТТ_средства коммерческого учета электрической энергии (мощности) трехфазные прямого включения</v>
          </cell>
          <cell r="G6327">
            <v>2023</v>
          </cell>
          <cell r="H6327">
            <v>0.4</v>
          </cell>
          <cell r="I6327">
            <v>1</v>
          </cell>
        </row>
        <row r="6328">
          <cell r="B6328" t="str">
            <v>Установка счетчиков (МУП "НЕРЧИНСКИЙ КОН</v>
          </cell>
          <cell r="C6328" t="str">
            <v>20.7500.593.21</v>
          </cell>
          <cell r="D6328" t="str">
            <v>IT.75.1632.092</v>
          </cell>
          <cell r="F6328" t="str">
            <v>8.2.1_0,4 кВ и ниже с ТТ_средства коммерческого учета электрической энергии (мощности) трехфазные прямого включения</v>
          </cell>
          <cell r="G6328">
            <v>2023</v>
          </cell>
          <cell r="H6328">
            <v>0.4</v>
          </cell>
          <cell r="I6328">
            <v>1</v>
          </cell>
        </row>
        <row r="6329">
          <cell r="B6329" t="str">
            <v>Установка счетчиков (МУП "НЕРЧИНСКИЙ КОН</v>
          </cell>
          <cell r="C6329" t="str">
            <v>20.7500.1273.20</v>
          </cell>
          <cell r="D6329" t="str">
            <v>IT.75.1632.093</v>
          </cell>
          <cell r="F6329" t="str">
            <v>8.2.1_0,4 кВ и ниже с ТТ_средства коммерческого учета электрической энергии (мощности) трехфазные прямого включения</v>
          </cell>
          <cell r="G6329">
            <v>2023</v>
          </cell>
          <cell r="H6329">
            <v>0.4</v>
          </cell>
          <cell r="I6329">
            <v>1</v>
          </cell>
        </row>
        <row r="6330">
          <cell r="B6330" t="str">
            <v>Установка счетчиков (Санданова В.Б.)</v>
          </cell>
          <cell r="C6330" t="str">
            <v>20.7500.3025.23</v>
          </cell>
          <cell r="D6330" t="str">
            <v>IT.75.1632.094</v>
          </cell>
          <cell r="F6330" t="str">
            <v>8.2.1_0,4 кВ и ниже с ТТ_средства коммерческого учета электрической энергии (мощности) трехфазные прямого включения</v>
          </cell>
          <cell r="G6330">
            <v>2023</v>
          </cell>
          <cell r="H6330">
            <v>0.4</v>
          </cell>
          <cell r="I6330">
            <v>1</v>
          </cell>
        </row>
        <row r="6331">
          <cell r="B6331" t="str">
            <v>Установка счетчиков (Чумаков А.Р.)</v>
          </cell>
          <cell r="C6331" t="str">
            <v>20.7500.4307.23</v>
          </cell>
          <cell r="D6331" t="str">
            <v>IT.75.1632.095</v>
          </cell>
          <cell r="F6331" t="str">
            <v>8.2.1_0,4 кВ и ниже с ТТ_средства коммерческого учета электрической энергии (мощности) трехфазные прямого включения</v>
          </cell>
          <cell r="G6331">
            <v>2023</v>
          </cell>
          <cell r="H6331">
            <v>0.4</v>
          </cell>
          <cell r="I6331">
            <v>1</v>
          </cell>
        </row>
        <row r="6332">
          <cell r="B6332" t="str">
            <v>Установка счетчиков (Туйчиев С.Х.)</v>
          </cell>
          <cell r="C6332" t="str">
            <v>20.7500.4190.23</v>
          </cell>
          <cell r="D6332" t="str">
            <v>IT.75.1632.096</v>
          </cell>
          <cell r="F6332" t="str">
            <v>8.2.1_0,4 кВ и ниже с ТТ_средства коммерческого учета электрической энергии (мощности) трехфазные прямого включения</v>
          </cell>
          <cell r="G6332">
            <v>2023</v>
          </cell>
          <cell r="H6332">
            <v>0.4</v>
          </cell>
          <cell r="I6332">
            <v>1</v>
          </cell>
        </row>
        <row r="6333">
          <cell r="B6333" t="str">
            <v>Установка счетчиков (Галаруба Ц.Д.)</v>
          </cell>
          <cell r="C6333" t="str">
            <v>20.7500.4226.23</v>
          </cell>
          <cell r="D6333" t="str">
            <v>IT.75.1632.097</v>
          </cell>
          <cell r="F6333" t="str">
            <v>8.2.1_0,4 кВ и ниже с ТТ_средства коммерческого учета электрической энергии (мощности) трехфазные прямого включения</v>
          </cell>
          <cell r="G6333">
            <v>2023</v>
          </cell>
          <cell r="H6333">
            <v>0.4</v>
          </cell>
          <cell r="I6333">
            <v>1</v>
          </cell>
        </row>
        <row r="6334">
          <cell r="B6334" t="str">
            <v>Установка счетчиков (Самбуев Б.Ю.)</v>
          </cell>
          <cell r="C6334" t="str">
            <v>20.7500.4295.23</v>
          </cell>
          <cell r="D6334" t="str">
            <v>IT.75.1632.098</v>
          </cell>
          <cell r="F6334" t="str">
            <v>8.2.1_0,4 кВ и ниже с ТТ_средства коммерческого учета электрической энергии (мощности) трехфазные прямого включения</v>
          </cell>
          <cell r="G6334">
            <v>2023</v>
          </cell>
          <cell r="H6334">
            <v>0.4</v>
          </cell>
          <cell r="I6334">
            <v>1</v>
          </cell>
        </row>
        <row r="6335">
          <cell r="B6335" t="str">
            <v>Установка счетчиков (Отришко И.П.)</v>
          </cell>
          <cell r="C6335" t="str">
            <v>20.7500.4333.23</v>
          </cell>
          <cell r="D6335" t="str">
            <v>IT.75.1632.099</v>
          </cell>
          <cell r="F6335" t="str">
            <v>8.2.1_0,4 кВ и ниже с ТТ_средства коммерческого учета электрической энергии (мощности) трехфазные прямого включения</v>
          </cell>
          <cell r="G6335">
            <v>2023</v>
          </cell>
          <cell r="H6335">
            <v>0.4</v>
          </cell>
          <cell r="I6335">
            <v>1</v>
          </cell>
        </row>
        <row r="6336">
          <cell r="B6336" t="str">
            <v>Установка счетчиков (Ванчиков Б.Б.)</v>
          </cell>
          <cell r="C6336" t="str">
            <v>20.7500.2082.23</v>
          </cell>
          <cell r="D6336" t="str">
            <v>IT.75.1632.100</v>
          </cell>
          <cell r="F6336" t="str">
            <v>8.2.1_0,4 кВ и ниже с ТТ_средства коммерческого учета электрической энергии (мощности) трехфазные прямого включения</v>
          </cell>
          <cell r="G6336">
            <v>2023</v>
          </cell>
          <cell r="H6336">
            <v>0.4</v>
          </cell>
          <cell r="I6336">
            <v>1</v>
          </cell>
        </row>
        <row r="6337">
          <cell r="B6337" t="str">
            <v>Установка счетчиков (Борокшонов Н.Б.)</v>
          </cell>
          <cell r="C6337" t="str">
            <v>20.7500.2081.23</v>
          </cell>
          <cell r="D6337" t="str">
            <v>IT.75.1632.101</v>
          </cell>
          <cell r="F6337" t="str">
            <v>8.2.1_0,4 кВ и ниже с ТТ_средства коммерческого учета электрической энергии (мощности) трехфазные прямого включения</v>
          </cell>
          <cell r="G6337">
            <v>2023</v>
          </cell>
          <cell r="H6337">
            <v>0.4</v>
          </cell>
          <cell r="I6337">
            <v>1</v>
          </cell>
        </row>
        <row r="6338">
          <cell r="B6338" t="str">
            <v>Установка счетчиков (Бадмаев Б.И.)</v>
          </cell>
          <cell r="C6338" t="str">
            <v>20.7500.4194.23</v>
          </cell>
          <cell r="D6338" t="str">
            <v>IT.75.1632.102</v>
          </cell>
          <cell r="F6338" t="str">
            <v>8.2.1_0,4 кВ и ниже с ТТ_средства коммерческого учета электрической энергии (мощности) трехфазные прямого включения</v>
          </cell>
          <cell r="G6338">
            <v>2023</v>
          </cell>
          <cell r="H6338">
            <v>0.4</v>
          </cell>
          <cell r="I6338">
            <v>1</v>
          </cell>
        </row>
        <row r="6339">
          <cell r="B6339" t="str">
            <v>Установка счетчиков (Цыбенов Ж.Р.)</v>
          </cell>
          <cell r="C6339" t="str">
            <v>20.7500.4136.23</v>
          </cell>
          <cell r="D6339" t="str">
            <v>IT.75.1632.103</v>
          </cell>
          <cell r="F6339" t="str">
            <v>8.2.1_0,4 кВ и ниже с ТТ_средства коммерческого учета электрической энергии (мощности) трехфазные прямого включения</v>
          </cell>
          <cell r="G6339">
            <v>2023</v>
          </cell>
          <cell r="H6339">
            <v>0.4</v>
          </cell>
          <cell r="I6339">
            <v>1</v>
          </cell>
        </row>
        <row r="6340">
          <cell r="B6340" t="str">
            <v>Установка счетчиков (Балданов Б.Б.)</v>
          </cell>
          <cell r="C6340" t="str">
            <v>20.7500.4288.23</v>
          </cell>
          <cell r="D6340" t="str">
            <v>IT.75.1632.104</v>
          </cell>
          <cell r="F6340" t="str">
            <v>8.2.1_0,4 кВ и ниже с ТТ_средства коммерческого учета электрической энергии (мощности) трехфазные прямого включения</v>
          </cell>
          <cell r="G6340">
            <v>2023</v>
          </cell>
          <cell r="H6340">
            <v>0.4</v>
          </cell>
          <cell r="I6340">
            <v>1</v>
          </cell>
        </row>
        <row r="6341">
          <cell r="B6341" t="str">
            <v>Установка счетчиков (Цыбикжапов С.Б.)</v>
          </cell>
          <cell r="C6341" t="str">
            <v>20.7500.4359.23</v>
          </cell>
          <cell r="D6341" t="str">
            <v>IT.75.1632.105</v>
          </cell>
          <cell r="F6341" t="str">
            <v>8.2.1_0,4 кВ и ниже с ТТ_средства коммерческого учета электрической энергии (мощности) трехфазные прямого включения</v>
          </cell>
          <cell r="G6341">
            <v>2023</v>
          </cell>
          <cell r="H6341">
            <v>0.4</v>
          </cell>
          <cell r="I6341">
            <v>1</v>
          </cell>
        </row>
        <row r="6342">
          <cell r="B6342" t="str">
            <v>Установка счетчиков (АСП "ЖИМБИРИНСКОЕ"</v>
          </cell>
          <cell r="C6342" t="str">
            <v>20.7500.4262.23</v>
          </cell>
          <cell r="D6342" t="str">
            <v>IT.75.1632.106</v>
          </cell>
          <cell r="F6342" t="str">
            <v>8.2.1_0,4 кВ и ниже с ТТ_средства коммерческого учета электрической энергии (мощности) трехфазные прямого включения</v>
          </cell>
          <cell r="G6342">
            <v>2023</v>
          </cell>
          <cell r="H6342">
            <v>0.4</v>
          </cell>
          <cell r="I6342">
            <v>1</v>
          </cell>
        </row>
        <row r="6343">
          <cell r="B6343" t="str">
            <v>Установка счетчиков (Ланцев И.А.)</v>
          </cell>
          <cell r="C6343" t="str">
            <v>20.7500.3379.22</v>
          </cell>
          <cell r="D6343" t="str">
            <v>IT.75.1632.109</v>
          </cell>
          <cell r="F6343" t="str">
            <v>8.2.1_0,4 кВ и ниже с ТТ_средства коммерческого учета электрической энергии (мощности) трехфазные прямого включения</v>
          </cell>
          <cell r="G6343">
            <v>2023</v>
          </cell>
          <cell r="H6343">
            <v>0.4</v>
          </cell>
          <cell r="I6343">
            <v>1</v>
          </cell>
        </row>
        <row r="6344">
          <cell r="B6344" t="str">
            <v>Установка счетчиков (Ширапова Л.А.)</v>
          </cell>
          <cell r="C6344" t="str">
            <v>20.7500.1582.23</v>
          </cell>
          <cell r="D6344" t="str">
            <v>IT.75.1632.110</v>
          </cell>
          <cell r="F6344" t="str">
            <v>8.2.1_0,4 кВ и ниже с ТТ_средства коммерческого учета электрической энергии (мощности) трехфазные прямого включения</v>
          </cell>
          <cell r="G6344">
            <v>2023</v>
          </cell>
          <cell r="H6344">
            <v>0.4</v>
          </cell>
          <cell r="I6344">
            <v>1</v>
          </cell>
        </row>
        <row r="6345">
          <cell r="B6345" t="str">
            <v>Установка счетчиков (Петров Е.В.)</v>
          </cell>
          <cell r="C6345" t="str">
            <v>20.7500.2253.23</v>
          </cell>
          <cell r="D6345" t="str">
            <v>IT.75.1632.113</v>
          </cell>
          <cell r="F6345" t="str">
            <v>8.2.1_0,4 кВ и ниже с ТТ_средства коммерческого учета электрической энергии (мощности) трехфазные прямого включения</v>
          </cell>
          <cell r="G6345">
            <v>2023</v>
          </cell>
          <cell r="H6345">
            <v>0.4</v>
          </cell>
          <cell r="I6345">
            <v>1</v>
          </cell>
        </row>
        <row r="6346">
          <cell r="B6346" t="str">
            <v>Установка счетчиков (ПАО "РОСТЕЛЕКОМ")</v>
          </cell>
          <cell r="C6346" t="str">
            <v>20.7500.592.23</v>
          </cell>
          <cell r="D6346" t="str">
            <v>IT.75.1632.115</v>
          </cell>
          <cell r="F6346" t="str">
            <v>8.2.1_0,4 кВ и ниже с ТТ_средства коммерческого учета электрической энергии (мощности) трехфазные прямого включения</v>
          </cell>
          <cell r="G6346">
            <v>2023</v>
          </cell>
          <cell r="H6346">
            <v>0.4</v>
          </cell>
          <cell r="I6346">
            <v>1</v>
          </cell>
        </row>
        <row r="6347">
          <cell r="B6347" t="str">
            <v>Установка счетчиков (Агалаков А.Н.)</v>
          </cell>
          <cell r="C6347" t="str">
            <v>20.7500.4296.22</v>
          </cell>
          <cell r="D6347" t="str">
            <v>IT.75.1632.116</v>
          </cell>
          <cell r="F6347" t="str">
            <v>8.2.1_0,4 кВ и ниже с ТТ_средства коммерческого учета электрической энергии (мощности) трехфазные прямого включения</v>
          </cell>
          <cell r="G6347">
            <v>2023</v>
          </cell>
          <cell r="H6347">
            <v>0.4</v>
          </cell>
          <cell r="I6347">
            <v>1</v>
          </cell>
        </row>
        <row r="6348">
          <cell r="B6348" t="str">
            <v>Установка счетчиков (Сафронов А.В.)</v>
          </cell>
          <cell r="C6348" t="str">
            <v>20.7500.1827.23</v>
          </cell>
          <cell r="D6348" t="str">
            <v>IT.75.1632.117</v>
          </cell>
          <cell r="F6348" t="str">
            <v>8.2.1_0,4 кВ и ниже с ТТ_средства коммерческого учета электрической энергии (мощности) трехфазные прямого включения</v>
          </cell>
          <cell r="G6348">
            <v>2023</v>
          </cell>
          <cell r="H6348">
            <v>0.4</v>
          </cell>
          <cell r="I6348">
            <v>1</v>
          </cell>
        </row>
        <row r="6349">
          <cell r="B6349" t="str">
            <v>Установка счетчиков (Калинин С.В.)</v>
          </cell>
          <cell r="C6349" t="str">
            <v>20.7500.4246.22</v>
          </cell>
          <cell r="D6349" t="str">
            <v>IT.75.1632.118</v>
          </cell>
          <cell r="F6349" t="str">
            <v>8.2.1_0,4 кВ и ниже с ТТ_средства коммерческого учета электрической энергии (мощности) трехфазные прямого включения</v>
          </cell>
          <cell r="G6349">
            <v>2023</v>
          </cell>
          <cell r="H6349">
            <v>0.4</v>
          </cell>
          <cell r="I6349">
            <v>1</v>
          </cell>
        </row>
        <row r="6350">
          <cell r="B6350" t="str">
            <v>Установка счетчиков (Коноплев А.В.)</v>
          </cell>
          <cell r="C6350" t="str">
            <v>20.7500.3787.22</v>
          </cell>
          <cell r="D6350" t="str">
            <v>IT.75.1632.119</v>
          </cell>
          <cell r="F6350" t="str">
            <v>8.2.1_0,4 кВ и ниже с ТТ_средства коммерческого учета электрической энергии (мощности) трехфазные прямого включения</v>
          </cell>
          <cell r="G6350">
            <v>2023</v>
          </cell>
          <cell r="H6350">
            <v>0.4</v>
          </cell>
          <cell r="I6350">
            <v>1</v>
          </cell>
        </row>
        <row r="6351">
          <cell r="B6351" t="str">
            <v>Установка счетчиков (Костенников Н.В.)</v>
          </cell>
          <cell r="C6351" t="str">
            <v>20.7500.429.23</v>
          </cell>
          <cell r="D6351" t="str">
            <v>IT.75.1632.120</v>
          </cell>
          <cell r="F6351" t="str">
            <v>8.2.1_0,4 кВ и ниже с ТТ_средства коммерческого учета электрической энергии (мощности) трехфазные прямого включения</v>
          </cell>
          <cell r="G6351">
            <v>2023</v>
          </cell>
          <cell r="H6351">
            <v>0.4</v>
          </cell>
          <cell r="I6351">
            <v>1</v>
          </cell>
        </row>
        <row r="6352">
          <cell r="B6352" t="str">
            <v>Установка счетчиков (Денисенко А.А.)</v>
          </cell>
          <cell r="C6352" t="str">
            <v>20.7500.4093.22</v>
          </cell>
          <cell r="D6352" t="str">
            <v>IT.75.1632.121</v>
          </cell>
          <cell r="F6352" t="str">
            <v>8.2.1_0,4 кВ и ниже с ТТ_средства коммерческого учета электрической энергии (мощности) трехфазные прямого включения</v>
          </cell>
          <cell r="G6352">
            <v>2023</v>
          </cell>
          <cell r="H6352">
            <v>0.4</v>
          </cell>
          <cell r="I6352">
            <v>1</v>
          </cell>
        </row>
        <row r="6353">
          <cell r="B6353" t="str">
            <v>Установка счетчиков (Кириллов А.П.)</v>
          </cell>
          <cell r="C6353" t="str">
            <v>20.7500.4048.23</v>
          </cell>
          <cell r="D6353" t="str">
            <v>IT.75.1632.122</v>
          </cell>
          <cell r="F6353" t="str">
            <v>8.2.1_0,4 кВ и ниже с ТТ_средства коммерческого учета электрической энергии (мощности) трехфазные прямого включения</v>
          </cell>
          <cell r="G6353">
            <v>2023</v>
          </cell>
          <cell r="H6353">
            <v>0.4</v>
          </cell>
          <cell r="I6353">
            <v>1</v>
          </cell>
        </row>
        <row r="6354">
          <cell r="B6354" t="str">
            <v>Установка счетчиков (Кахаев М.М.О.)</v>
          </cell>
          <cell r="C6354" t="str">
            <v>20.7500.3538.22</v>
          </cell>
          <cell r="D6354" t="str">
            <v>IT.75.1632.123</v>
          </cell>
          <cell r="F6354" t="str">
            <v>8.2.1_0,4 кВ и ниже с ТТ_средства коммерческого учета электрической энергии (мощности) трехфазные прямого включения</v>
          </cell>
          <cell r="G6354">
            <v>2023</v>
          </cell>
          <cell r="H6354">
            <v>0.4</v>
          </cell>
          <cell r="I6354">
            <v>1</v>
          </cell>
        </row>
        <row r="6355">
          <cell r="B6355" t="str">
            <v>Установка счетчиков (Былкова А.А.)</v>
          </cell>
          <cell r="C6355" t="str">
            <v>20.7500.85.23</v>
          </cell>
          <cell r="D6355" t="str">
            <v>IT.75.1632.124</v>
          </cell>
          <cell r="F6355" t="str">
            <v>8.2.1_0,4 кВ и ниже с ТТ_средства коммерческого учета электрической энергии (мощности) трехфазные прямого включения</v>
          </cell>
          <cell r="G6355">
            <v>2023</v>
          </cell>
          <cell r="H6355">
            <v>0.4</v>
          </cell>
          <cell r="I6355">
            <v>1</v>
          </cell>
        </row>
        <row r="6356">
          <cell r="B6356" t="str">
            <v>Установка счетчиков (Данданян А.О.)</v>
          </cell>
          <cell r="C6356" t="str">
            <v>20.7500.4399.22</v>
          </cell>
          <cell r="D6356" t="str">
            <v>IT.75.1632.125</v>
          </cell>
          <cell r="F6356" t="str">
            <v>8.2.1_0,4 кВ и ниже с ТТ_средства коммерческого учета электрической энергии (мощности) трехфазные прямого включения</v>
          </cell>
          <cell r="G6356">
            <v>2023</v>
          </cell>
          <cell r="H6356">
            <v>0.4</v>
          </cell>
          <cell r="I6356">
            <v>1</v>
          </cell>
        </row>
        <row r="6357">
          <cell r="B6357" t="str">
            <v>Установка счетчиков (Осипов А.В.)</v>
          </cell>
          <cell r="C6357" t="str">
            <v>20.7500.4359.22</v>
          </cell>
          <cell r="D6357" t="str">
            <v>IT.75.1632.126</v>
          </cell>
          <cell r="F6357" t="str">
            <v>8.2.1_0,4 кВ и ниже с ТТ_средства коммерческого учета электрической энергии (мощности) трехфазные прямого включения</v>
          </cell>
          <cell r="G6357">
            <v>2023</v>
          </cell>
          <cell r="H6357">
            <v>0.4</v>
          </cell>
          <cell r="I6357">
            <v>1</v>
          </cell>
        </row>
        <row r="6358">
          <cell r="B6358" t="str">
            <v>Установка счетчиков (Малина А.Е.)</v>
          </cell>
          <cell r="C6358" t="str">
            <v>20.7500.27.23</v>
          </cell>
          <cell r="D6358" t="str">
            <v>IT.75.1632.127</v>
          </cell>
          <cell r="F6358" t="str">
            <v>8.2.1_0,4 кВ и ниже с ТТ_средства коммерческого учета электрической энергии (мощности) трехфазные прямого включения</v>
          </cell>
          <cell r="G6358">
            <v>2023</v>
          </cell>
          <cell r="H6358">
            <v>0.4</v>
          </cell>
          <cell r="I6358">
            <v>1</v>
          </cell>
        </row>
        <row r="6359">
          <cell r="B6359" t="str">
            <v>Установка счетчиков (Соколов Е.А.)</v>
          </cell>
          <cell r="C6359" t="str">
            <v>20.7500.1513.23</v>
          </cell>
          <cell r="D6359" t="str">
            <v>IT.75.1632.128</v>
          </cell>
          <cell r="F6359" t="str">
            <v>8.2.1_0,4 кВ и ниже с ТТ_средства коммерческого учета электрической энергии (мощности) трехфазные прямого включения</v>
          </cell>
          <cell r="G6359">
            <v>2023</v>
          </cell>
          <cell r="H6359">
            <v>0.4</v>
          </cell>
          <cell r="I6359">
            <v>1</v>
          </cell>
        </row>
        <row r="6360">
          <cell r="B6360" t="str">
            <v>Установка счетчиков (Чернусь Е.С.)</v>
          </cell>
          <cell r="C6360" t="str">
            <v>20.7500.1323.23</v>
          </cell>
          <cell r="D6360" t="str">
            <v>IT.75.1632.129</v>
          </cell>
          <cell r="F6360" t="str">
            <v>8.2.1_0,4 кВ и ниже с ТТ_средства коммерческого учета электрической энергии (мощности) трехфазные прямого включения</v>
          </cell>
          <cell r="G6360">
            <v>2023</v>
          </cell>
          <cell r="H6360">
            <v>0.4</v>
          </cell>
          <cell r="I6360">
            <v>1</v>
          </cell>
        </row>
        <row r="6361">
          <cell r="B6361" t="str">
            <v>Установка счетчиков (Думаева А.Е.)</v>
          </cell>
          <cell r="C6361" t="str">
            <v>20.7500.3908.23</v>
          </cell>
          <cell r="D6361" t="str">
            <v>IT.75.1632.130</v>
          </cell>
          <cell r="F6361" t="str">
            <v>8.2.1_0,4 кВ и ниже с ТТ_средства коммерческого учета электрической энергии (мощности) трехфазные прямого включения</v>
          </cell>
          <cell r="G6361">
            <v>2023</v>
          </cell>
          <cell r="H6361">
            <v>0.4</v>
          </cell>
          <cell r="I6361">
            <v>1</v>
          </cell>
        </row>
        <row r="6362">
          <cell r="B6362" t="str">
            <v>Установка счетчиков (Еретиков Н.Е.)</v>
          </cell>
          <cell r="C6362" t="str">
            <v>20.7500.3929.23</v>
          </cell>
          <cell r="D6362" t="str">
            <v>IT.75.1632.131</v>
          </cell>
          <cell r="F6362" t="str">
            <v>8.2.1_0,4 кВ и ниже с ТТ_средства коммерческого учета электрической энергии (мощности) трехфазные прямого включения</v>
          </cell>
          <cell r="G6362">
            <v>2023</v>
          </cell>
          <cell r="H6362">
            <v>0.4</v>
          </cell>
          <cell r="I6362">
            <v>1</v>
          </cell>
        </row>
        <row r="6363">
          <cell r="B6363" t="str">
            <v>Установка счетчиков (Тюкавкина К.С.)</v>
          </cell>
          <cell r="C6363" t="str">
            <v>20.7500.527.23</v>
          </cell>
          <cell r="D6363" t="str">
            <v>IT.75.1632.133</v>
          </cell>
          <cell r="F6363" t="str">
            <v>8.2.1_0,4 кВ и ниже с ТТ_средства коммерческого учета электрической энергии (мощности) трехфазные прямого включения</v>
          </cell>
          <cell r="G6363">
            <v>2023</v>
          </cell>
          <cell r="H6363">
            <v>0.4</v>
          </cell>
          <cell r="I6363">
            <v>1</v>
          </cell>
        </row>
        <row r="6364">
          <cell r="B6364" t="str">
            <v>Установка счетчиков (Санасарян М.А.)</v>
          </cell>
          <cell r="C6364" t="str">
            <v>20.7500.2147.23</v>
          </cell>
          <cell r="D6364" t="str">
            <v>IT.75.1632.135</v>
          </cell>
          <cell r="F6364" t="str">
            <v>8.2.1_0,4 кВ и ниже с ТТ_средства коммерческого учета электрической энергии (мощности) трехфазные прямого включения</v>
          </cell>
          <cell r="G6364">
            <v>2023</v>
          </cell>
          <cell r="H6364">
            <v>0.4</v>
          </cell>
          <cell r="I6364">
            <v>1</v>
          </cell>
        </row>
        <row r="6365">
          <cell r="B6365" t="str">
            <v>Установка счетчиков (ГАУЗ "Краевая больн</v>
          </cell>
          <cell r="C6365" t="str">
            <v>20.7500.2930.23</v>
          </cell>
          <cell r="D6365" t="str">
            <v>IT.75.1632.137</v>
          </cell>
          <cell r="F6365" t="str">
            <v>8.2.1_0,4 кВ и ниже с ТТ_средства коммерческого учета электрической энергии (мощности) трехфазные прямого включения</v>
          </cell>
          <cell r="G6365">
            <v>2023</v>
          </cell>
          <cell r="H6365">
            <v>0.4</v>
          </cell>
          <cell r="I6365">
            <v>1</v>
          </cell>
        </row>
        <row r="6366">
          <cell r="B6366" t="str">
            <v>Установка счетчиков (Пальманова Е.А.)</v>
          </cell>
          <cell r="C6366" t="str">
            <v>20.7500.2166.23</v>
          </cell>
          <cell r="D6366" t="str">
            <v>IT.75.1632.138</v>
          </cell>
          <cell r="F6366" t="str">
            <v>8.2.1_0,4 кВ и ниже с ТТ_средства коммерческого учета электрической энергии (мощности) трехфазные прямого включения</v>
          </cell>
          <cell r="G6366">
            <v>2023</v>
          </cell>
          <cell r="H6366">
            <v>0.4</v>
          </cell>
          <cell r="I6366">
            <v>1</v>
          </cell>
        </row>
        <row r="6367">
          <cell r="B6367" t="str">
            <v>Установка счетчиков (Золотарев А.Е.)</v>
          </cell>
          <cell r="C6367" t="str">
            <v>20.7500.1263.23</v>
          </cell>
          <cell r="D6367" t="str">
            <v>IT.75.1632.139</v>
          </cell>
          <cell r="F6367" t="str">
            <v>8.2.1_0,4 кВ и ниже с ТТ_средства коммерческого учета электрической энергии (мощности) трехфазные прямого включения</v>
          </cell>
          <cell r="G6367">
            <v>2023</v>
          </cell>
          <cell r="H6367">
            <v>0.4</v>
          </cell>
          <cell r="I6367">
            <v>1</v>
          </cell>
        </row>
        <row r="6368">
          <cell r="B6368" t="str">
            <v>Установка счетчиков (Золотарев Е.А.)</v>
          </cell>
          <cell r="C6368" t="str">
            <v>20.7500.1474.23</v>
          </cell>
          <cell r="D6368" t="str">
            <v>IT.75.1632.140</v>
          </cell>
          <cell r="F6368" t="str">
            <v>8.2.1_0,4 кВ и ниже с ТТ_средства коммерческого учета электрической энергии (мощности) трехфазные прямого включения</v>
          </cell>
          <cell r="G6368">
            <v>2023</v>
          </cell>
          <cell r="H6368">
            <v>0.4</v>
          </cell>
          <cell r="I6368">
            <v>1</v>
          </cell>
        </row>
        <row r="6369">
          <cell r="B6369" t="str">
            <v>Установка счетчиков (Евменов Н.Н.)</v>
          </cell>
          <cell r="C6369" t="str">
            <v>20.7500.2194.23</v>
          </cell>
          <cell r="D6369" t="str">
            <v>IT.75.1632.141</v>
          </cell>
          <cell r="F6369" t="str">
            <v>8.2.1_0,4 кВ и ниже с ТТ_средства коммерческого учета электрической энергии (мощности) трехфазные прямого включения</v>
          </cell>
          <cell r="G6369">
            <v>2023</v>
          </cell>
          <cell r="H6369">
            <v>0.4</v>
          </cell>
          <cell r="I6369">
            <v>1</v>
          </cell>
        </row>
        <row r="6370">
          <cell r="B6370" t="str">
            <v>Установка счетчиков (Байрамов В.А.О.)</v>
          </cell>
          <cell r="C6370" t="str">
            <v>20.7500.2200.23</v>
          </cell>
          <cell r="D6370" t="str">
            <v>IT.75.1632.142</v>
          </cell>
          <cell r="F6370" t="str">
            <v>8.2.1_0,4 кВ и ниже с ТТ_средства коммерческого учета электрической энергии (мощности) трехфазные прямого включения</v>
          </cell>
          <cell r="G6370">
            <v>2023</v>
          </cell>
          <cell r="H6370">
            <v>0.4</v>
          </cell>
          <cell r="I6370">
            <v>1</v>
          </cell>
        </row>
        <row r="6371">
          <cell r="B6371" t="str">
            <v>Установка счетчиков (Демидов Н.И.)</v>
          </cell>
          <cell r="C6371" t="str">
            <v>20.7500.3466.22</v>
          </cell>
          <cell r="D6371" t="str">
            <v>IT.75.1632.144</v>
          </cell>
          <cell r="F6371" t="str">
            <v>8.2.1_0,4 кВ и ниже с ТТ_средства коммерческого учета электрической энергии (мощности) трехфазные прямого включения</v>
          </cell>
          <cell r="G6371">
            <v>2023</v>
          </cell>
          <cell r="H6371">
            <v>0.4</v>
          </cell>
          <cell r="I6371">
            <v>1</v>
          </cell>
        </row>
        <row r="6372">
          <cell r="B6372" t="str">
            <v>Установка счетчиков (Федосеев В.Н.)</v>
          </cell>
          <cell r="C6372" t="str">
            <v>20.7500.1812.23</v>
          </cell>
          <cell r="D6372" t="str">
            <v>IT.75.1632.145</v>
          </cell>
          <cell r="F6372" t="str">
            <v>8.2.1_0,4 кВ и ниже с ТТ_средства коммерческого учета электрической энергии (мощности) трехфазные прямого включения</v>
          </cell>
          <cell r="G6372">
            <v>2023</v>
          </cell>
          <cell r="H6372">
            <v>0.4</v>
          </cell>
          <cell r="I6372">
            <v>1</v>
          </cell>
        </row>
        <row r="6373">
          <cell r="B6373" t="str">
            <v>Установка счетчиков (Ширенин В.В.)</v>
          </cell>
          <cell r="C6373" t="str">
            <v>20.7500.1192.23</v>
          </cell>
          <cell r="D6373" t="str">
            <v>IT.75.1632.146</v>
          </cell>
          <cell r="F6373" t="str">
            <v>8.2.1_0,4 кВ и ниже с ТТ_средства коммерческого учета электрической энергии (мощности) трехфазные прямого включения</v>
          </cell>
          <cell r="G6373">
            <v>2023</v>
          </cell>
          <cell r="H6373">
            <v>0.4</v>
          </cell>
          <cell r="I6373">
            <v>1</v>
          </cell>
        </row>
        <row r="6374">
          <cell r="B6374" t="str">
            <v>Установка счетчиков (Ендовицкий М.Ф.)</v>
          </cell>
          <cell r="C6374" t="str">
            <v>20.7500.2691.19</v>
          </cell>
          <cell r="D6374" t="str">
            <v>IT.75.1632.148</v>
          </cell>
          <cell r="F6374" t="str">
            <v>8.2.1_0,4 кВ и ниже с ТТ_средства коммерческого учета электрической энергии (мощности) трехфазные прямого включения</v>
          </cell>
          <cell r="G6374">
            <v>2023</v>
          </cell>
          <cell r="H6374">
            <v>0.4</v>
          </cell>
          <cell r="I6374">
            <v>1</v>
          </cell>
        </row>
        <row r="6375">
          <cell r="B6375" t="str">
            <v>Установка счетчиков (Верхотина Е.Г.)</v>
          </cell>
          <cell r="C6375" t="str">
            <v>20.7500.3925.23</v>
          </cell>
          <cell r="D6375" t="str">
            <v>IT.75.1632.149</v>
          </cell>
          <cell r="F6375" t="str">
            <v>8.2.1_0,4 кВ и ниже с ТТ_средства коммерческого учета электрической энергии (мощности) трехфазные прямого включения</v>
          </cell>
          <cell r="G6375">
            <v>2023</v>
          </cell>
          <cell r="H6375">
            <v>0.4</v>
          </cell>
          <cell r="I6375">
            <v>1</v>
          </cell>
        </row>
        <row r="6376">
          <cell r="B6376" t="str">
            <v>Установка счетчиков (Лобанов Р.С.)</v>
          </cell>
          <cell r="C6376" t="str">
            <v>20.7500.3036.23</v>
          </cell>
          <cell r="D6376" t="str">
            <v>IT.75.1632.150</v>
          </cell>
          <cell r="F6376" t="str">
            <v>8.2.1_0,4 кВ и ниже с ТТ_средства коммерческого учета электрической энергии (мощности) трехфазные прямого включения</v>
          </cell>
          <cell r="G6376">
            <v>2023</v>
          </cell>
          <cell r="H6376">
            <v>0.4</v>
          </cell>
          <cell r="I6376">
            <v>1</v>
          </cell>
        </row>
        <row r="6377">
          <cell r="B6377" t="str">
            <v>Установка счетчиков (ФКУ УПРДОР "ЗАБАЙКА</v>
          </cell>
          <cell r="C6377" t="str">
            <v>20.7500.470.22</v>
          </cell>
          <cell r="D6377" t="str">
            <v>IT.75.1632.151</v>
          </cell>
          <cell r="F6377" t="str">
            <v>8.2.1_0,4 кВ и ниже с ТТ_средства коммерческого учета электрической энергии (мощности) трехфазные прямого включения</v>
          </cell>
          <cell r="G6377">
            <v>2023</v>
          </cell>
          <cell r="H6377">
            <v>0.4</v>
          </cell>
          <cell r="I6377">
            <v>1</v>
          </cell>
        </row>
        <row r="6378">
          <cell r="B6378" t="str">
            <v>Установка счетчиков (АСП "Галкинское" му</v>
          </cell>
          <cell r="C6378" t="str">
            <v>20.7500.3245.23</v>
          </cell>
          <cell r="D6378" t="str">
            <v>IT.75.1632.152</v>
          </cell>
          <cell r="F6378" t="str">
            <v>8.2.1_0,4 кВ и ниже с ТТ_средства коммерческого учета электрической энергии (мощности) трехфазные прямого включения</v>
          </cell>
          <cell r="G6378">
            <v>2023</v>
          </cell>
          <cell r="H6378">
            <v>0.4</v>
          </cell>
          <cell r="I6378">
            <v>1</v>
          </cell>
        </row>
        <row r="6379">
          <cell r="B6379" t="str">
            <v>Установка счетчиков (Линейцева Л.Г.)</v>
          </cell>
          <cell r="C6379" t="str">
            <v>20.7500.1447.23</v>
          </cell>
          <cell r="D6379" t="str">
            <v>IT.75.1632.154</v>
          </cell>
          <cell r="F6379" t="str">
            <v>8.2.1_0,4 кВ и ниже с ТТ_средства коммерческого учета электрической энергии (мощности) трехфазные прямого включения</v>
          </cell>
          <cell r="G6379">
            <v>2023</v>
          </cell>
          <cell r="H6379">
            <v>0.4</v>
          </cell>
          <cell r="I6379">
            <v>1</v>
          </cell>
        </row>
        <row r="6380">
          <cell r="B6380" t="str">
            <v>Установка счетчиков (Перевалова Е.В.)</v>
          </cell>
          <cell r="C6380" t="str">
            <v>20.7500.4044.23</v>
          </cell>
          <cell r="D6380" t="str">
            <v>IT.75.1632.155</v>
          </cell>
          <cell r="F6380" t="str">
            <v>8.2.1_0,4 кВ и ниже с ТТ_средства коммерческого учета электрической энергии (мощности) трехфазные прямого включения</v>
          </cell>
          <cell r="G6380">
            <v>2023</v>
          </cell>
          <cell r="H6380">
            <v>0.4</v>
          </cell>
          <cell r="I6380">
            <v>1</v>
          </cell>
        </row>
        <row r="6381">
          <cell r="B6381" t="str">
            <v>Установка счетчиков (Колыванова Л.С.)</v>
          </cell>
          <cell r="C6381" t="str">
            <v>20.7500.4009.19</v>
          </cell>
          <cell r="D6381" t="str">
            <v>IT.75.1632.157</v>
          </cell>
          <cell r="F6381" t="str">
            <v>8.2.1_0,4 кВ и ниже с ТТ_средства коммерческого учета электрической энергии (мощности) трехфазные прямого включения</v>
          </cell>
          <cell r="G6381">
            <v>2023</v>
          </cell>
          <cell r="H6381">
            <v>0.4</v>
          </cell>
          <cell r="I6381">
            <v>1</v>
          </cell>
        </row>
        <row r="6382">
          <cell r="B6382" t="str">
            <v>Установка счетчиков (Дугоржапов Б.Д.)</v>
          </cell>
          <cell r="C6382" t="str">
            <v>20.7500.3726.19</v>
          </cell>
          <cell r="D6382" t="str">
            <v>IT.75.1632.158</v>
          </cell>
          <cell r="F6382" t="str">
            <v>8.2.1_0,4 кВ и ниже с ТТ_средства коммерческого учета электрической энергии (мощности) трехфазные прямого включения</v>
          </cell>
          <cell r="G6382">
            <v>2023</v>
          </cell>
          <cell r="H6382">
            <v>0.4</v>
          </cell>
          <cell r="I6382">
            <v>1</v>
          </cell>
        </row>
        <row r="6383">
          <cell r="B6383" t="str">
            <v>Установка счетчиков (Балданова О.Б.)</v>
          </cell>
          <cell r="C6383" t="str">
            <v>20.7500.4394.23</v>
          </cell>
          <cell r="D6383" t="str">
            <v>IT.75.1632.159</v>
          </cell>
          <cell r="F6383" t="str">
            <v>8.2.1_0,4 кВ и ниже с ТТ_средства коммерческого учета электрической энергии (мощности) трехфазные прямого включения</v>
          </cell>
          <cell r="G6383">
            <v>2023</v>
          </cell>
          <cell r="H6383">
            <v>0.4</v>
          </cell>
          <cell r="I6383">
            <v>1</v>
          </cell>
        </row>
        <row r="6384">
          <cell r="B6384" t="str">
            <v>Установка счетчиков (Жамсаранов Б.Б.)</v>
          </cell>
          <cell r="C6384" t="str">
            <v>20.7500.4410.23</v>
          </cell>
          <cell r="D6384" t="str">
            <v>IT.75.1632.160</v>
          </cell>
          <cell r="F6384" t="str">
            <v>8.2.1_0,4 кВ и ниже с ТТ_средства коммерческого учета электрической энергии (мощности) трехфазные прямого включения</v>
          </cell>
          <cell r="G6384">
            <v>2023</v>
          </cell>
          <cell r="H6384">
            <v>0.4</v>
          </cell>
          <cell r="I6384">
            <v>1</v>
          </cell>
        </row>
        <row r="6385">
          <cell r="B6385" t="str">
            <v>Установка счетчиков (Дашижигмитова С.Б.)</v>
          </cell>
          <cell r="C6385" t="str">
            <v>20.7500.4481.23</v>
          </cell>
          <cell r="D6385" t="str">
            <v>IT.75.1632.161</v>
          </cell>
          <cell r="F6385" t="str">
            <v>8.2.1_0,4 кВ и ниже с ТТ_средства коммерческого учета электрической энергии (мощности) трехфазные прямого включения</v>
          </cell>
          <cell r="G6385">
            <v>2023</v>
          </cell>
          <cell r="H6385">
            <v>0.4</v>
          </cell>
          <cell r="I6385">
            <v>1</v>
          </cell>
        </row>
        <row r="6386">
          <cell r="B6386" t="str">
            <v>Установка счетчиков (Дашигалсанова С.В.)</v>
          </cell>
          <cell r="C6386" t="str">
            <v>20.7500.4047.23</v>
          </cell>
          <cell r="D6386" t="str">
            <v>IT.75.1632.162</v>
          </cell>
          <cell r="F6386" t="str">
            <v>8.2.1_0,4 кВ и ниже с ТТ_средства коммерческого учета электрической энергии (мощности) трехфазные прямого включения</v>
          </cell>
          <cell r="G6386">
            <v>2023</v>
          </cell>
          <cell r="H6386">
            <v>0.4</v>
          </cell>
          <cell r="I6386">
            <v>1</v>
          </cell>
        </row>
        <row r="6387">
          <cell r="B6387" t="str">
            <v>Установка счетчиков (Молчанов Н.А.)</v>
          </cell>
          <cell r="C6387" t="str">
            <v>20.7500.3649.23</v>
          </cell>
          <cell r="D6387" t="str">
            <v>IT.75.1632.163</v>
          </cell>
          <cell r="F6387" t="str">
            <v>8.2.1_0,4 кВ и ниже с ТТ_средства коммерческого учета электрической энергии (мощности) трехфазные прямого включения</v>
          </cell>
          <cell r="G6387">
            <v>2023</v>
          </cell>
          <cell r="H6387">
            <v>0.4</v>
          </cell>
          <cell r="I6387">
            <v>2</v>
          </cell>
        </row>
        <row r="6388">
          <cell r="B6388" t="str">
            <v>Установка счетчиков (Комогорцева В.А.)</v>
          </cell>
          <cell r="C6388" t="str">
            <v>20.7500.4043.23</v>
          </cell>
          <cell r="D6388" t="str">
            <v>IT.75.1632.164</v>
          </cell>
          <cell r="F6388" t="str">
            <v>8.2.1_0,4 кВ и ниже с ТТ_средства коммерческого учета электрической энергии (мощности) трехфазные прямого включения</v>
          </cell>
          <cell r="G6388">
            <v>2023</v>
          </cell>
          <cell r="H6388">
            <v>0.4</v>
          </cell>
          <cell r="I6388">
            <v>1</v>
          </cell>
        </row>
        <row r="6389">
          <cell r="B6389" t="str">
            <v>Установка счетчиков (Комогорцева В.А.)</v>
          </cell>
          <cell r="C6389" t="str">
            <v>20.7500.4041.23</v>
          </cell>
          <cell r="D6389" t="str">
            <v>IT.75.1632.165</v>
          </cell>
          <cell r="F6389" t="str">
            <v>8.2.1_0,4 кВ и ниже с ТТ_средства коммерческого учета электрической энергии (мощности) трехфазные прямого включения</v>
          </cell>
          <cell r="G6389">
            <v>2023</v>
          </cell>
          <cell r="H6389">
            <v>0.4</v>
          </cell>
          <cell r="I6389">
            <v>1</v>
          </cell>
        </row>
        <row r="6390">
          <cell r="B6390" t="str">
            <v>Установка счетчиков (Гаркушева Т.Б.)</v>
          </cell>
          <cell r="C6390" t="str">
            <v>20.7500.4069.23</v>
          </cell>
          <cell r="D6390" t="str">
            <v>IT.75.1632.166</v>
          </cell>
          <cell r="F6390" t="str">
            <v>8.2.1_0,4 кВ и ниже с ТТ_средства коммерческого учета электрической энергии (мощности) трехфазные прямого включения</v>
          </cell>
          <cell r="G6390">
            <v>2023</v>
          </cell>
          <cell r="H6390">
            <v>0.4</v>
          </cell>
          <cell r="I6390">
            <v>1</v>
          </cell>
        </row>
        <row r="6391">
          <cell r="B6391" t="str">
            <v>Установка счетчиков (Мерясова И.Ю.)</v>
          </cell>
          <cell r="C6391" t="str">
            <v>20.7500.3774.23</v>
          </cell>
          <cell r="D6391" t="str">
            <v>IT.75.1632.167</v>
          </cell>
          <cell r="F6391" t="str">
            <v>8.2.1_0,4 кВ и ниже с ТТ_средства коммерческого учета электрической энергии (мощности) трехфазные прямого включения</v>
          </cell>
          <cell r="G6391">
            <v>2023</v>
          </cell>
          <cell r="H6391">
            <v>0.4</v>
          </cell>
          <cell r="I6391">
            <v>1</v>
          </cell>
        </row>
        <row r="6392">
          <cell r="B6392" t="str">
            <v>Установка счетчиков (Лясковский Ю.А.)</v>
          </cell>
          <cell r="C6392" t="str">
            <v>20.7500.3821.23</v>
          </cell>
          <cell r="D6392" t="str">
            <v>IT.75.1632.168</v>
          </cell>
          <cell r="F6392" t="str">
            <v>8.2.1_0,4 кВ и ниже с ТТ_средства коммерческого учета электрической энергии (мощности) трехфазные прямого включения</v>
          </cell>
          <cell r="G6392">
            <v>2023</v>
          </cell>
          <cell r="H6392">
            <v>0.4</v>
          </cell>
          <cell r="I6392">
            <v>1</v>
          </cell>
        </row>
        <row r="6393">
          <cell r="B6393" t="str">
            <v>Установка счетчиков (Панов С.А.)</v>
          </cell>
          <cell r="C6393" t="str">
            <v>20.7500.2546.23</v>
          </cell>
          <cell r="D6393" t="str">
            <v>IT.75.1632.171</v>
          </cell>
          <cell r="F6393" t="str">
            <v>8.2.1_0,4 кВ и ниже с ТТ_средства коммерческого учета электрической энергии (мощности) трехфазные прямого включения</v>
          </cell>
          <cell r="G6393">
            <v>2023</v>
          </cell>
          <cell r="H6393">
            <v>0.4</v>
          </cell>
          <cell r="I6393">
            <v>1</v>
          </cell>
        </row>
        <row r="6394">
          <cell r="B6394" t="str">
            <v>Установка счетчиков (Карпова О.С.)</v>
          </cell>
          <cell r="C6394" t="str">
            <v>20.7500.2235.23</v>
          </cell>
          <cell r="D6394" t="str">
            <v>IT.75.1632.172</v>
          </cell>
          <cell r="F6394" t="str">
            <v>8.2.1_0,4 кВ и ниже с ТТ_средства коммерческого учета электрической энергии (мощности) трехфазные прямого включения</v>
          </cell>
          <cell r="G6394">
            <v>2023</v>
          </cell>
          <cell r="H6394">
            <v>0.4</v>
          </cell>
          <cell r="I6394">
            <v>1</v>
          </cell>
        </row>
        <row r="6395">
          <cell r="B6395" t="str">
            <v>Установка счетчиков (Захаров Б.В.)</v>
          </cell>
          <cell r="C6395" t="str">
            <v>20.7500.2110.23</v>
          </cell>
          <cell r="D6395" t="str">
            <v>IT.75.1632.173</v>
          </cell>
          <cell r="F6395" t="str">
            <v>8.2.1_0,4 кВ и ниже с ТТ_средства коммерческого учета электрической энергии (мощности) трехфазные прямого включения</v>
          </cell>
          <cell r="G6395">
            <v>2023</v>
          </cell>
          <cell r="H6395">
            <v>0.4</v>
          </cell>
          <cell r="I6395">
            <v>1</v>
          </cell>
        </row>
        <row r="6396">
          <cell r="B6396" t="str">
            <v>Установка счетчиков (Чагина А.А.)</v>
          </cell>
          <cell r="C6396" t="str">
            <v>20.7500.2261.23</v>
          </cell>
          <cell r="D6396" t="str">
            <v>IT.75.1632.174</v>
          </cell>
          <cell r="F6396" t="str">
            <v>8.2.1_0,4 кВ и ниже с ТТ_средства коммерческого учета электрической энергии (мощности) трехфазные прямого включения</v>
          </cell>
          <cell r="G6396">
            <v>2023</v>
          </cell>
          <cell r="H6396">
            <v>0.4</v>
          </cell>
          <cell r="I6396">
            <v>1</v>
          </cell>
        </row>
        <row r="6397">
          <cell r="B6397" t="str">
            <v>Установка счетчиков (Черкашенина А.С.)</v>
          </cell>
          <cell r="C6397" t="str">
            <v>20.7500.2107.23</v>
          </cell>
          <cell r="D6397" t="str">
            <v>IT.75.1632.175</v>
          </cell>
          <cell r="F6397" t="str">
            <v>8.2.1_0,4 кВ и ниже с ТТ_средства коммерческого учета электрической энергии (мощности) трехфазные прямого включения</v>
          </cell>
          <cell r="G6397">
            <v>2023</v>
          </cell>
          <cell r="H6397">
            <v>0.4</v>
          </cell>
          <cell r="I6397">
            <v>1</v>
          </cell>
        </row>
        <row r="6398">
          <cell r="B6398" t="str">
            <v>Установка счетчиков (Макаревич А.Ю.)</v>
          </cell>
          <cell r="C6398" t="str">
            <v>20.7500.1759.23</v>
          </cell>
          <cell r="D6398" t="str">
            <v>IT.75.1632.176</v>
          </cell>
          <cell r="F6398" t="str">
            <v>8.2.1_0,4 кВ и ниже с ТТ_средства коммерческого учета электрической энергии (мощности) трехфазные прямого включения</v>
          </cell>
          <cell r="G6398">
            <v>2023</v>
          </cell>
          <cell r="H6398">
            <v>0.4</v>
          </cell>
          <cell r="I6398">
            <v>1</v>
          </cell>
        </row>
        <row r="6399">
          <cell r="B6399" t="str">
            <v>Установка счетчиков (Воронцов Д.В.)</v>
          </cell>
          <cell r="C6399" t="str">
            <v>20.7500.1117.23</v>
          </cell>
          <cell r="D6399" t="str">
            <v>IT.75.1632.178</v>
          </cell>
          <cell r="F6399" t="str">
            <v>8.2.1_0,4 кВ и ниже с ТТ_средства коммерческого учета электрической энергии (мощности) трехфазные прямого включения</v>
          </cell>
          <cell r="G6399">
            <v>2023</v>
          </cell>
          <cell r="H6399">
            <v>0.4</v>
          </cell>
          <cell r="I6399">
            <v>1</v>
          </cell>
        </row>
        <row r="6400">
          <cell r="B6400" t="str">
            <v>Установка счетчиков (ООО"Забнедра")</v>
          </cell>
          <cell r="C6400" t="str">
            <v>20.7500.3906.23</v>
          </cell>
          <cell r="D6400" t="str">
            <v>IT.75.1632.197</v>
          </cell>
          <cell r="F6400" t="str">
            <v>8.2.1_0,4 кВ и ниже с ТТ_средства коммерческого учета электрической энергии (мощности) трехфазные прямого включения</v>
          </cell>
          <cell r="G6400">
            <v>2023</v>
          </cell>
          <cell r="H6400">
            <v>0.4</v>
          </cell>
          <cell r="I6400">
            <v>1</v>
          </cell>
        </row>
        <row r="6401">
          <cell r="B6401" t="str">
            <v>Установка счетчиков (Агнаев Ю.К.)</v>
          </cell>
          <cell r="C6401" t="str">
            <v>20.7500.3080.23</v>
          </cell>
          <cell r="D6401" t="str">
            <v>IT.75.1632.198</v>
          </cell>
          <cell r="F6401" t="str">
            <v>8.2.1_0,4 кВ и ниже с ТТ_средства коммерческого учета электрической энергии (мощности) трехфазные прямого включения</v>
          </cell>
          <cell r="G6401">
            <v>2023</v>
          </cell>
          <cell r="H6401">
            <v>0.4</v>
          </cell>
          <cell r="I6401">
            <v>1</v>
          </cell>
        </row>
        <row r="6402">
          <cell r="B6402" t="str">
            <v>Установка счетчиков (МРОПравославный при</v>
          </cell>
          <cell r="C6402" t="str">
            <v>20.7500.3816.23</v>
          </cell>
          <cell r="D6402" t="str">
            <v>IT.75.1632.199</v>
          </cell>
          <cell r="F6402" t="str">
            <v>8.2.1_0,4 кВ и ниже с ТТ_средства коммерческого учета электрической энергии (мощности) трехфазные прямого включения</v>
          </cell>
          <cell r="G6402">
            <v>2023</v>
          </cell>
          <cell r="H6402">
            <v>0.4</v>
          </cell>
          <cell r="I6402">
            <v>1</v>
          </cell>
        </row>
        <row r="6403">
          <cell r="B6403" t="str">
            <v>Установка счетчиков (Курдюков С.В.)</v>
          </cell>
          <cell r="C6403" t="str">
            <v>20.7500.3872.23</v>
          </cell>
          <cell r="D6403" t="str">
            <v>IT.75.1632.200</v>
          </cell>
          <cell r="F6403" t="str">
            <v>8.2.1_0,4 кВ и ниже с ТТ_средства коммерческого учета электрической энергии (мощности) трехфазные прямого включения</v>
          </cell>
          <cell r="G6403">
            <v>2023</v>
          </cell>
          <cell r="H6403">
            <v>0.4</v>
          </cell>
          <cell r="I6403">
            <v>1</v>
          </cell>
        </row>
        <row r="6404">
          <cell r="B6404" t="str">
            <v>Установка счетчиков (Крылов Р.Г.)</v>
          </cell>
          <cell r="C6404" t="str">
            <v>20.7500.2975.20</v>
          </cell>
          <cell r="D6404" t="str">
            <v>IT.75.1632.213</v>
          </cell>
          <cell r="F6404" t="str">
            <v>8.2.1_0,4 кВ и ниже с ТТ_средства коммерческого учета электрической энергии (мощности) трехфазные прямого включения</v>
          </cell>
          <cell r="G6404">
            <v>2023</v>
          </cell>
          <cell r="H6404">
            <v>0.4</v>
          </cell>
          <cell r="I6404">
            <v>1</v>
          </cell>
        </row>
        <row r="6405">
          <cell r="B6405" t="str">
            <v>Установка ПУ  (ООО "Контакт")</v>
          </cell>
          <cell r="C6405" t="str">
            <v>20.7500.776.23</v>
          </cell>
          <cell r="D6405" t="str">
            <v>IT.75.1629.727</v>
          </cell>
          <cell r="F6405" t="str">
            <v>8.2.1_0,4 кВ и ниже с ТТ_средства коммерческого учета электрической энергии (мощности) трехфазные прямого включения</v>
          </cell>
          <cell r="G6405">
            <v>2023</v>
          </cell>
          <cell r="H6405">
            <v>0.4</v>
          </cell>
          <cell r="I6405">
            <v>1</v>
          </cell>
        </row>
        <row r="6406">
          <cell r="B6406" t="str">
            <v>Средства коммерческого учета электрической энергии (мощности) трехфазные полукосвенного включения</v>
          </cell>
          <cell r="I6406">
            <v>91</v>
          </cell>
        </row>
        <row r="6407">
          <cell r="B6407" t="str">
            <v>Установка счетчика (ООО "ТЕРОС ЗК")</v>
          </cell>
          <cell r="C6407" t="str">
            <v>20.7500.3482.20</v>
          </cell>
          <cell r="D6407" t="str">
            <v>IT.75.1186.053</v>
          </cell>
          <cell r="F6407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07">
            <v>2021</v>
          </cell>
          <cell r="H6407">
            <v>0.4</v>
          </cell>
          <cell r="I6407">
            <v>1</v>
          </cell>
        </row>
        <row r="6408">
          <cell r="B6408" t="str">
            <v>Установка счетчика (Цивинский Н.Н.)</v>
          </cell>
          <cell r="C6408" t="str">
            <v>20.7500.3283.20</v>
          </cell>
          <cell r="D6408" t="str">
            <v>IT.75.1186.060</v>
          </cell>
          <cell r="F6408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08">
            <v>2021</v>
          </cell>
          <cell r="H6408">
            <v>0.4</v>
          </cell>
          <cell r="I6408">
            <v>1</v>
          </cell>
        </row>
        <row r="6409">
          <cell r="B6409" t="str">
            <v>Установка счетчиков (МУ Администрация му</v>
          </cell>
          <cell r="C6409" t="str">
            <v>20.7500.2877.20</v>
          </cell>
          <cell r="D6409" t="str">
            <v>IT.75.1186.135</v>
          </cell>
          <cell r="F6409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09">
            <v>2021</v>
          </cell>
          <cell r="H6409">
            <v>0.4</v>
          </cell>
          <cell r="I6409">
            <v>1</v>
          </cell>
        </row>
        <row r="6410">
          <cell r="B6410" t="str">
            <v>Установка счетчиков (ИП Хлуднев Г.В.)</v>
          </cell>
          <cell r="C6410" t="str">
            <v>20.7500.1068.21</v>
          </cell>
          <cell r="D6410" t="str">
            <v>IT.75.1186.236</v>
          </cell>
          <cell r="F6410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10">
            <v>2021</v>
          </cell>
          <cell r="H6410">
            <v>0.4</v>
          </cell>
          <cell r="I6410">
            <v>1</v>
          </cell>
        </row>
        <row r="6411">
          <cell r="B6411" t="str">
            <v>Установка счетчиков (ГУЗ "Краев.клин.инф</v>
          </cell>
          <cell r="C6411" t="str">
            <v>20.7500.3509.20</v>
          </cell>
          <cell r="D6411" t="str">
            <v>IT.75.1186.079</v>
          </cell>
          <cell r="F6411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11">
            <v>2021</v>
          </cell>
          <cell r="H6411">
            <v>0.4</v>
          </cell>
          <cell r="I6411">
            <v>1</v>
          </cell>
        </row>
        <row r="6412">
          <cell r="B6412" t="str">
            <v>Установка счетчиков (ООО "Стрит-Ритайл")</v>
          </cell>
          <cell r="C6412" t="str">
            <v>20.7500.2442.20</v>
          </cell>
          <cell r="D6412" t="str">
            <v>IT.75.1186.117</v>
          </cell>
          <cell r="F6412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12">
            <v>2021</v>
          </cell>
          <cell r="H6412">
            <v>0.4</v>
          </cell>
          <cell r="I6412">
            <v>1</v>
          </cell>
        </row>
        <row r="6413">
          <cell r="B6413" t="str">
            <v>Установка счетчиков (ООО "ФИРМА "ЛИВЭЙ")</v>
          </cell>
          <cell r="C6413" t="str">
            <v>20.7500.3507.20</v>
          </cell>
          <cell r="D6413" t="str">
            <v>IT.75.1186.290</v>
          </cell>
          <cell r="F6413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13">
            <v>2021</v>
          </cell>
          <cell r="H6413">
            <v>0.4</v>
          </cell>
          <cell r="I6413">
            <v>1</v>
          </cell>
        </row>
        <row r="6414">
          <cell r="B6414" t="str">
            <v>Установка счетчиков (АО "Водоканал Чита"</v>
          </cell>
          <cell r="C6414" t="str">
            <v>20.7500.2879.20</v>
          </cell>
          <cell r="D6414" t="str">
            <v>IT.75.1186.292</v>
          </cell>
          <cell r="F6414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14">
            <v>2021</v>
          </cell>
          <cell r="H6414">
            <v>0.4</v>
          </cell>
          <cell r="I6414">
            <v>1</v>
          </cell>
        </row>
        <row r="6415">
          <cell r="B6415" t="str">
            <v>Установка счетчиков (ИП Хлуднев Г.В.)</v>
          </cell>
          <cell r="C6415" t="str">
            <v>20.7500.1068.21</v>
          </cell>
          <cell r="D6415" t="str">
            <v>IT.75.1186.471</v>
          </cell>
          <cell r="F6415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15">
            <v>2021</v>
          </cell>
          <cell r="H6415">
            <v>0.4</v>
          </cell>
          <cell r="I6415">
            <v>1</v>
          </cell>
        </row>
        <row r="6416">
          <cell r="B6416" t="str">
            <v>Установка счетчиков (Иванов Э.Ю.)</v>
          </cell>
          <cell r="C6416" t="str">
            <v>20.7500.2526.20</v>
          </cell>
          <cell r="D6416" t="str">
            <v>IT.75.1186.587</v>
          </cell>
          <cell r="F6416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16">
            <v>2021</v>
          </cell>
          <cell r="H6416">
            <v>0.4</v>
          </cell>
          <cell r="I6416">
            <v>1</v>
          </cell>
        </row>
        <row r="6417">
          <cell r="B6417" t="str">
            <v>Установка счетчиков (ООО "Металлснаб")</v>
          </cell>
          <cell r="C6417" t="str">
            <v>20.7500.2784.20</v>
          </cell>
          <cell r="D6417" t="str">
            <v>IT.75.1186.588</v>
          </cell>
          <cell r="F6417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17">
            <v>2021</v>
          </cell>
          <cell r="H6417">
            <v>0.4</v>
          </cell>
          <cell r="I6417">
            <v>1</v>
          </cell>
        </row>
        <row r="6418">
          <cell r="B6418" t="str">
            <v>Установка счетчиков (ООО"Ленмонтаж")</v>
          </cell>
          <cell r="C6418" t="str">
            <v>20.7500.135.21</v>
          </cell>
          <cell r="D6418" t="str">
            <v>IT.75.1186.529</v>
          </cell>
          <cell r="F6418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18">
            <v>2021</v>
          </cell>
          <cell r="H6418">
            <v>10</v>
          </cell>
          <cell r="I6418">
            <v>1</v>
          </cell>
        </row>
        <row r="6419">
          <cell r="B6419" t="str">
            <v>Установка счетчиков (ООО "Территория авт</v>
          </cell>
          <cell r="C6419" t="str">
            <v>20.7500.2125.21</v>
          </cell>
          <cell r="D6419" t="str">
            <v>IT.75.1186.705</v>
          </cell>
          <cell r="F6419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19">
            <v>2021</v>
          </cell>
          <cell r="H6419">
            <v>0.4</v>
          </cell>
          <cell r="I6419">
            <v>1</v>
          </cell>
        </row>
        <row r="6420">
          <cell r="B6420" t="str">
            <v>Установка счетчиков (ООО "Гран Ривер Газ</v>
          </cell>
          <cell r="C6420" t="str">
            <v>20.7500.1179.21</v>
          </cell>
          <cell r="D6420" t="str">
            <v>IT.75.1186.230</v>
          </cell>
          <cell r="F6420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20">
            <v>2021</v>
          </cell>
          <cell r="H6420">
            <v>0.4</v>
          </cell>
          <cell r="I6420">
            <v>1</v>
          </cell>
        </row>
        <row r="6421">
          <cell r="B6421" t="str">
            <v>Установка счетчиков (Тамразян Д.С.)</v>
          </cell>
          <cell r="C6421" t="str">
            <v>20.7500.1199.21</v>
          </cell>
          <cell r="D6421" t="str">
            <v>IT.75.1186.340</v>
          </cell>
          <cell r="F6421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21">
            <v>2021</v>
          </cell>
          <cell r="H6421">
            <v>0.4</v>
          </cell>
          <cell r="I6421">
            <v>1</v>
          </cell>
        </row>
        <row r="6422">
          <cell r="B6422" t="str">
            <v>Установка счетчиков (ООО РИГ сервис)</v>
          </cell>
          <cell r="C6422" t="str">
            <v>20.7500.1534.21</v>
          </cell>
          <cell r="D6422" t="str">
            <v>IT.75.1186.603</v>
          </cell>
          <cell r="F6422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22">
            <v>2021</v>
          </cell>
          <cell r="H6422">
            <v>0.4</v>
          </cell>
          <cell r="I6422">
            <v>1</v>
          </cell>
        </row>
        <row r="6423">
          <cell r="B6423" t="str">
            <v>Установка счетчиков (ООО ДСК "ЭНЕРГИЯ")</v>
          </cell>
          <cell r="C6423" t="str">
            <v>20.7500.3616.20</v>
          </cell>
          <cell r="D6423" t="str">
            <v>IT.75.1186.640</v>
          </cell>
          <cell r="F6423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23">
            <v>2021</v>
          </cell>
          <cell r="H6423">
            <v>0.4</v>
          </cell>
          <cell r="I6423">
            <v>1</v>
          </cell>
        </row>
        <row r="6424">
          <cell r="B6424" t="str">
            <v>Установка счетчиков (ООО"БУРЯТПРОЕКТРЕСТ</v>
          </cell>
          <cell r="C6424" t="str">
            <v>20.7500.2500.21</v>
          </cell>
          <cell r="D6424" t="str">
            <v>IT.75.1625.039</v>
          </cell>
          <cell r="F6424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24">
            <v>2021</v>
          </cell>
          <cell r="H6424">
            <v>0.4</v>
          </cell>
          <cell r="I6424">
            <v>1</v>
          </cell>
        </row>
        <row r="6425">
          <cell r="B6425" t="str">
            <v>Установка счетчиков (Русаев С.В.)</v>
          </cell>
          <cell r="C6425" t="str">
            <v>20.7500.2899.21</v>
          </cell>
          <cell r="D6425" t="str">
            <v>IT.75.1625.101</v>
          </cell>
          <cell r="F6425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25">
            <v>2021</v>
          </cell>
          <cell r="H6425">
            <v>0.4</v>
          </cell>
          <cell r="I6425">
            <v>1</v>
          </cell>
        </row>
        <row r="6426">
          <cell r="C6426" t="str">
            <v>20.7500.3473.21</v>
          </cell>
          <cell r="D6426" t="str">
            <v>IT.75.1625.168</v>
          </cell>
          <cell r="F6426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26">
            <v>2021</v>
          </cell>
          <cell r="H6426">
            <v>0.4</v>
          </cell>
          <cell r="I6426">
            <v>1</v>
          </cell>
        </row>
        <row r="6427">
          <cell r="B6427" t="str">
            <v>Установка счетчиков (ООО "Дарасун.рудник</v>
          </cell>
          <cell r="C6427" t="str">
            <v>20.7500.3027.20</v>
          </cell>
          <cell r="D6427" t="str">
            <v>IT.75.1625.031</v>
          </cell>
          <cell r="F6427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27">
            <v>2022</v>
          </cell>
          <cell r="H6427">
            <v>6</v>
          </cell>
          <cell r="I6427">
            <v>1</v>
          </cell>
        </row>
        <row r="6428">
          <cell r="B6428" t="str">
            <v>Установка счетчиков (ООО "ИЛЬДИКАН СЕРНЫ</v>
          </cell>
          <cell r="C6428" t="str">
            <v>20.7500.727.22</v>
          </cell>
          <cell r="D6428" t="str">
            <v>IT.75.1625.440</v>
          </cell>
          <cell r="F6428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28">
            <v>2022</v>
          </cell>
          <cell r="H6428">
            <v>10</v>
          </cell>
          <cell r="I6428">
            <v>1</v>
          </cell>
        </row>
        <row r="6429">
          <cell r="B6429" t="str">
            <v>Установка счетчиков (ООО "ЗАБГЕОПРОМ")</v>
          </cell>
          <cell r="C6429" t="str">
            <v>20.7500.1037.22</v>
          </cell>
          <cell r="D6429" t="str">
            <v>IT.75.1625.441</v>
          </cell>
          <cell r="F6429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29">
            <v>2022</v>
          </cell>
          <cell r="H6429">
            <v>10</v>
          </cell>
          <cell r="I6429">
            <v>1</v>
          </cell>
        </row>
        <row r="6430">
          <cell r="B6430" t="str">
            <v>Установка счетчика ООО Вертикаль</v>
          </cell>
          <cell r="C6430" t="str">
            <v>20.7500.1396.22</v>
          </cell>
          <cell r="D6430" t="str">
            <v>IT.75.1625.438</v>
          </cell>
          <cell r="F6430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30">
            <v>2022</v>
          </cell>
          <cell r="H6430">
            <v>10</v>
          </cell>
          <cell r="I6430">
            <v>1</v>
          </cell>
        </row>
        <row r="6431">
          <cell r="B6431" t="str">
            <v>Установка счетчиков (Бурдинский А.И.)</v>
          </cell>
          <cell r="C6431" t="str">
            <v>20.7500.3829.21</v>
          </cell>
          <cell r="D6431" t="str">
            <v>IT.75.1628.285</v>
          </cell>
          <cell r="F6431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31">
            <v>2022</v>
          </cell>
          <cell r="H6431">
            <v>10</v>
          </cell>
          <cell r="I6431">
            <v>1</v>
          </cell>
        </row>
        <row r="6432">
          <cell r="B6432" t="str">
            <v>Установка счетчиков (МОУ СОШ №1 пгт.Ново</v>
          </cell>
          <cell r="C6432" t="str">
            <v>20.7500.2126.22</v>
          </cell>
          <cell r="D6432" t="str">
            <v>IT.75.1628.121</v>
          </cell>
          <cell r="F6432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32">
            <v>2023</v>
          </cell>
          <cell r="H6432">
            <v>0.4</v>
          </cell>
          <cell r="I6432">
            <v>1</v>
          </cell>
        </row>
        <row r="6433">
          <cell r="B6433" t="str">
            <v>Установка счетчиков (ООО "Северное сияни</v>
          </cell>
          <cell r="C6433" t="str">
            <v>20.7500.1762.22</v>
          </cell>
          <cell r="D6433" t="str">
            <v>IT.75.1629.068</v>
          </cell>
          <cell r="F6433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33">
            <v>2023</v>
          </cell>
          <cell r="H6433">
            <v>0.4</v>
          </cell>
          <cell r="I6433">
            <v>1</v>
          </cell>
        </row>
        <row r="6434">
          <cell r="B6434" t="str">
            <v>Установка счетчиков (Антонян Г.Г.)</v>
          </cell>
          <cell r="C6434" t="str">
            <v>20.7500.1022.21</v>
          </cell>
          <cell r="D6434" t="str">
            <v>IT.75.1628.469</v>
          </cell>
          <cell r="F6434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34">
            <v>2023</v>
          </cell>
          <cell r="H6434">
            <v>0.4</v>
          </cell>
          <cell r="I6434">
            <v>1</v>
          </cell>
        </row>
        <row r="6435">
          <cell r="B6435" t="str">
            <v>Установка счетчиков (Мураенко Д.О.)</v>
          </cell>
          <cell r="C6435" t="str">
            <v>20.7500.1809.22</v>
          </cell>
          <cell r="D6435" t="str">
            <v>IT.75.1628.494</v>
          </cell>
          <cell r="F6435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35">
            <v>2023</v>
          </cell>
          <cell r="H6435">
            <v>0.4</v>
          </cell>
          <cell r="I6435">
            <v>1</v>
          </cell>
        </row>
        <row r="6436">
          <cell r="B6436" t="str">
            <v>Установка счетчиков (ООО "Фортуна")</v>
          </cell>
          <cell r="C6436" t="str">
            <v>20.7500.41.23</v>
          </cell>
          <cell r="D6436" t="str">
            <v>IT.75.1628.664</v>
          </cell>
          <cell r="F6436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36">
            <v>2023</v>
          </cell>
          <cell r="H6436">
            <v>0.4</v>
          </cell>
          <cell r="I6436">
            <v>1</v>
          </cell>
        </row>
        <row r="6437">
          <cell r="B6437" t="str">
            <v>Установка счетчиков (Мещанова Г.С.)</v>
          </cell>
          <cell r="C6437" t="str">
            <v>20.7500.4177.22</v>
          </cell>
          <cell r="D6437" t="str">
            <v>IT.75.1628.709</v>
          </cell>
          <cell r="F6437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37">
            <v>2023</v>
          </cell>
          <cell r="H6437">
            <v>0.4</v>
          </cell>
          <cell r="I6437">
            <v>1</v>
          </cell>
        </row>
        <row r="6438">
          <cell r="B6438" t="str">
            <v>Установка счетчиков (Лукьянова Т.А.)</v>
          </cell>
          <cell r="C6438" t="str">
            <v>20.7500.3524.21</v>
          </cell>
          <cell r="D6438" t="str">
            <v>IT.75.1629.142</v>
          </cell>
          <cell r="F6438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38">
            <v>2023</v>
          </cell>
          <cell r="H6438">
            <v>0.4</v>
          </cell>
          <cell r="I6438">
            <v>1</v>
          </cell>
        </row>
        <row r="6439">
          <cell r="B6439" t="str">
            <v>Установка счетчиков (КГХ АГО"ГОРОД ЧИТА"</v>
          </cell>
          <cell r="C6439" t="str">
            <v>20.7500.1743.22</v>
          </cell>
          <cell r="D6439" t="str">
            <v>IT.75.1629.683</v>
          </cell>
          <cell r="F6439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39">
            <v>2023</v>
          </cell>
          <cell r="H6439">
            <v>0.4</v>
          </cell>
          <cell r="I6439">
            <v>1</v>
          </cell>
        </row>
        <row r="6440">
          <cell r="B6440" t="str">
            <v>Установка счетчиков (АО "ПУВ и ВО города</v>
          </cell>
          <cell r="C6440" t="str">
            <v>20.7500.1060.23</v>
          </cell>
          <cell r="D6440" t="str">
            <v>IT.75.1629.702</v>
          </cell>
          <cell r="F6440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40">
            <v>2023</v>
          </cell>
          <cell r="H6440">
            <v>0.4</v>
          </cell>
          <cell r="I6440">
            <v>1</v>
          </cell>
        </row>
        <row r="6441">
          <cell r="B6441" t="str">
            <v>Установка счетчиков (ООО "Андрюшкинское"</v>
          </cell>
          <cell r="C6441" t="str">
            <v>20.7500.3959.22</v>
          </cell>
          <cell r="D6441" t="str">
            <v>IT.75.1629.771</v>
          </cell>
          <cell r="F6441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41">
            <v>2023</v>
          </cell>
          <cell r="H6441">
            <v>0.4</v>
          </cell>
          <cell r="I6441">
            <v>1</v>
          </cell>
        </row>
        <row r="6442">
          <cell r="B6442" t="str">
            <v>Установка счетчиков (Шимохин Д.Б.)</v>
          </cell>
          <cell r="C6442" t="str">
            <v>20.7500.1099.22</v>
          </cell>
          <cell r="D6442" t="str">
            <v>IT.75.1629.800</v>
          </cell>
          <cell r="F6442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42">
            <v>2023</v>
          </cell>
          <cell r="H6442">
            <v>0.4</v>
          </cell>
          <cell r="I6442">
            <v>1</v>
          </cell>
        </row>
        <row r="6443">
          <cell r="B6443" t="str">
            <v>Установка счетчиков (ООО " ЗАБТЕХНИКА")</v>
          </cell>
          <cell r="C6443" t="str">
            <v>20.7500.2136.22</v>
          </cell>
          <cell r="D6443" t="str">
            <v>IT.75.1631.160</v>
          </cell>
          <cell r="F6443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43">
            <v>2023</v>
          </cell>
          <cell r="H6443">
            <v>0.4</v>
          </cell>
          <cell r="I6443">
            <v>1</v>
          </cell>
        </row>
        <row r="6444">
          <cell r="B6444" t="str">
            <v>Установка счетчиков (ИП Цивинский В.И.)</v>
          </cell>
          <cell r="C6444" t="str">
            <v>20.7500.3752.23</v>
          </cell>
          <cell r="D6444" t="str">
            <v>IT.75.1631.161</v>
          </cell>
          <cell r="F6444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44">
            <v>2023</v>
          </cell>
          <cell r="H6444">
            <v>0.4</v>
          </cell>
          <cell r="I6444">
            <v>1</v>
          </cell>
        </row>
        <row r="6445">
          <cell r="B6445" t="str">
            <v>Установка счетчиков (Пушкарев С.А.)</v>
          </cell>
          <cell r="C6445" t="str">
            <v>20.7500.133.22</v>
          </cell>
          <cell r="D6445" t="str">
            <v>IT.75.1631.172</v>
          </cell>
          <cell r="F6445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45">
            <v>2023</v>
          </cell>
          <cell r="H6445">
            <v>0.4</v>
          </cell>
          <cell r="I6445">
            <v>1</v>
          </cell>
        </row>
        <row r="6446">
          <cell r="B6446" t="str">
            <v>Установка счетчиков (Блинникова Ю.В.)</v>
          </cell>
          <cell r="C6446" t="str">
            <v>20.7500.1084.22</v>
          </cell>
          <cell r="D6446" t="str">
            <v>IT.75.1631.173</v>
          </cell>
          <cell r="F6446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46">
            <v>2023</v>
          </cell>
          <cell r="H6446">
            <v>0.4</v>
          </cell>
          <cell r="I6446">
            <v>1</v>
          </cell>
        </row>
        <row r="6447">
          <cell r="B6447" t="str">
            <v>Установка счетчиков (Оганесян М.А.)</v>
          </cell>
          <cell r="C6447" t="str">
            <v>20.7500.1287.22</v>
          </cell>
          <cell r="D6447" t="str">
            <v>IT.75.1631.174</v>
          </cell>
          <cell r="F6447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47">
            <v>2023</v>
          </cell>
          <cell r="H6447">
            <v>0.4</v>
          </cell>
          <cell r="I6447">
            <v>1</v>
          </cell>
        </row>
        <row r="6448">
          <cell r="B6448" t="str">
            <v>Установка счетчиков (Масюков А.Б.)</v>
          </cell>
          <cell r="C6448" t="str">
            <v>20.7500.1679.22</v>
          </cell>
          <cell r="D6448" t="str">
            <v>IT.75.1631.175</v>
          </cell>
          <cell r="F6448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48">
            <v>2023</v>
          </cell>
          <cell r="H6448">
            <v>0.4</v>
          </cell>
          <cell r="I6448">
            <v>1</v>
          </cell>
        </row>
        <row r="6449">
          <cell r="B6449" t="str">
            <v>Установка счетчиков (Алиев А.А.)</v>
          </cell>
          <cell r="C6449" t="str">
            <v>20.7500.3727.22</v>
          </cell>
          <cell r="D6449" t="str">
            <v>IT.75.1631.176</v>
          </cell>
          <cell r="F6449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49">
            <v>2023</v>
          </cell>
          <cell r="H6449">
            <v>0.4</v>
          </cell>
          <cell r="I6449">
            <v>1</v>
          </cell>
        </row>
        <row r="6450">
          <cell r="B6450" t="str">
            <v>Установка счетчиков (Мишустина М.С.)</v>
          </cell>
          <cell r="C6450" t="str">
            <v>20.7500.773.23</v>
          </cell>
          <cell r="D6450" t="str">
            <v>IT.75.1631.177</v>
          </cell>
          <cell r="F6450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50">
            <v>2023</v>
          </cell>
          <cell r="H6450">
            <v>0.4</v>
          </cell>
          <cell r="I6450">
            <v>1</v>
          </cell>
        </row>
        <row r="6451">
          <cell r="B6451" t="str">
            <v>Установка счетчиков (ГКУ "Служба единого</v>
          </cell>
          <cell r="C6451" t="str">
            <v>20.7500.2190.23</v>
          </cell>
          <cell r="D6451" t="str">
            <v>IT.75.1631.178</v>
          </cell>
          <cell r="F6451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51">
            <v>2023</v>
          </cell>
          <cell r="H6451">
            <v>0.4</v>
          </cell>
          <cell r="I6451">
            <v>1</v>
          </cell>
        </row>
        <row r="6452">
          <cell r="B6452" t="str">
            <v>Установка счетчиков (ООО "Альянс Майнинг</v>
          </cell>
          <cell r="C6452" t="str">
            <v>20.7500.1481.23</v>
          </cell>
          <cell r="D6452" t="str">
            <v>IT.75.1631.179</v>
          </cell>
          <cell r="F6452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52">
            <v>2023</v>
          </cell>
          <cell r="H6452">
            <v>0.4</v>
          </cell>
          <cell r="I6452">
            <v>1</v>
          </cell>
        </row>
        <row r="6453">
          <cell r="B6453" t="str">
            <v>Установка счетчиков (ООО "ЧитаСтрой")</v>
          </cell>
          <cell r="C6453" t="str">
            <v>20.7500.1356.23</v>
          </cell>
          <cell r="D6453" t="str">
            <v>IT.75.1631.180</v>
          </cell>
          <cell r="F6453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53">
            <v>2023</v>
          </cell>
          <cell r="H6453">
            <v>0.4</v>
          </cell>
          <cell r="I6453">
            <v>1</v>
          </cell>
        </row>
        <row r="6454">
          <cell r="B6454" t="str">
            <v>Установка счетчиков (АО "Производственно</v>
          </cell>
          <cell r="C6454" t="str">
            <v>20.7500.1268.23</v>
          </cell>
          <cell r="D6454" t="str">
            <v>IT.75.1631.181</v>
          </cell>
          <cell r="F6454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54">
            <v>2023</v>
          </cell>
          <cell r="H6454">
            <v>0.4</v>
          </cell>
          <cell r="I6454">
            <v>1</v>
          </cell>
        </row>
        <row r="6455">
          <cell r="B6455" t="str">
            <v>Установка счетчиков (ООО "ХАЙФЭН")</v>
          </cell>
          <cell r="C6455" t="str">
            <v>20.7500.1862.23</v>
          </cell>
          <cell r="D6455" t="str">
            <v>IT.75.1631.182</v>
          </cell>
          <cell r="F6455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55">
            <v>2023</v>
          </cell>
          <cell r="H6455">
            <v>0.4</v>
          </cell>
          <cell r="I6455">
            <v>1</v>
          </cell>
        </row>
        <row r="6456">
          <cell r="B6456" t="str">
            <v>Установка счетчиков (ИП Лавринайтис В.Б.</v>
          </cell>
          <cell r="C6456" t="str">
            <v>20.7500.1784.23</v>
          </cell>
          <cell r="D6456" t="str">
            <v>IT.75.1631.183</v>
          </cell>
          <cell r="F6456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56">
            <v>2023</v>
          </cell>
          <cell r="H6456">
            <v>0.4</v>
          </cell>
          <cell r="I6456">
            <v>1</v>
          </cell>
        </row>
        <row r="6457">
          <cell r="B6457" t="str">
            <v>Установка счетчиков (ООО "ШКОЛА БУДУЩЕГО</v>
          </cell>
          <cell r="C6457" t="str">
            <v>20.7500.2300.23</v>
          </cell>
          <cell r="D6457" t="str">
            <v>IT.75.1631.184</v>
          </cell>
          <cell r="F6457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57">
            <v>2023</v>
          </cell>
          <cell r="H6457">
            <v>0.4</v>
          </cell>
          <cell r="I6457">
            <v>1</v>
          </cell>
        </row>
        <row r="6458">
          <cell r="B6458" t="str">
            <v>Установка счетчиков (Пономарчук А.С.)</v>
          </cell>
          <cell r="C6458" t="str">
            <v>20.7500.3256.23</v>
          </cell>
          <cell r="D6458" t="str">
            <v>IT.75.1631.185</v>
          </cell>
          <cell r="F6458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58">
            <v>2023</v>
          </cell>
          <cell r="H6458">
            <v>0.4</v>
          </cell>
          <cell r="I6458">
            <v>1</v>
          </cell>
        </row>
        <row r="6459">
          <cell r="B6459" t="str">
            <v>Установка счетчиков (ИП Фарафонов В. В.)</v>
          </cell>
          <cell r="C6459" t="str">
            <v>20.7500.3033.23</v>
          </cell>
          <cell r="D6459" t="str">
            <v>IT.75.1631.187</v>
          </cell>
          <cell r="F6459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59">
            <v>2023</v>
          </cell>
          <cell r="H6459">
            <v>0.4</v>
          </cell>
          <cell r="I6459">
            <v>1</v>
          </cell>
        </row>
        <row r="6460">
          <cell r="B6460" t="str">
            <v>Установка счетчиков (ООО Прима-Мед)</v>
          </cell>
          <cell r="C6460" t="str">
            <v>20.7500.3846.23</v>
          </cell>
          <cell r="D6460" t="str">
            <v>IT.75.1631.188</v>
          </cell>
          <cell r="F6460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60">
            <v>2023</v>
          </cell>
          <cell r="H6460">
            <v>0.4</v>
          </cell>
          <cell r="I6460">
            <v>1</v>
          </cell>
        </row>
        <row r="6461">
          <cell r="B6461" t="str">
            <v>Установка счетчиков (ООО Специализирован</v>
          </cell>
          <cell r="C6461" t="str">
            <v>20.7500.4325.23</v>
          </cell>
          <cell r="D6461" t="str">
            <v>IT.75.1631.189</v>
          </cell>
          <cell r="F6461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61">
            <v>2023</v>
          </cell>
          <cell r="H6461">
            <v>0.4</v>
          </cell>
          <cell r="I6461">
            <v>1</v>
          </cell>
        </row>
        <row r="6462">
          <cell r="B6462" t="str">
            <v>Установка счетчиков (ИП Сысак С.Г.)</v>
          </cell>
          <cell r="C6462" t="str">
            <v>20.7500.4449.23</v>
          </cell>
          <cell r="D6462" t="str">
            <v>IT.75.1631.190</v>
          </cell>
          <cell r="F6462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62">
            <v>2023</v>
          </cell>
          <cell r="H6462">
            <v>0.4</v>
          </cell>
          <cell r="I6462">
            <v>1</v>
          </cell>
        </row>
        <row r="6463">
          <cell r="B6463" t="str">
            <v>Установка счетчиков (ООО Специализирован</v>
          </cell>
          <cell r="C6463" t="str">
            <v>20.7500.3149.23</v>
          </cell>
          <cell r="D6463" t="str">
            <v>IT.75.1631.198</v>
          </cell>
          <cell r="F6463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63">
            <v>2023</v>
          </cell>
          <cell r="H6463">
            <v>0.4</v>
          </cell>
          <cell r="I6463">
            <v>1</v>
          </cell>
        </row>
        <row r="6464">
          <cell r="B6464" t="str">
            <v>Установка счетчиков (ГКУ "Служба единого</v>
          </cell>
          <cell r="C6464" t="str">
            <v>20.7500.3086.23</v>
          </cell>
          <cell r="D6464" t="str">
            <v>IT.75.1631.312</v>
          </cell>
          <cell r="F6464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64">
            <v>2023</v>
          </cell>
          <cell r="H6464">
            <v>0.4</v>
          </cell>
          <cell r="I6464">
            <v>1</v>
          </cell>
        </row>
        <row r="6465">
          <cell r="B6465" t="str">
            <v>Установка счетчиков (СНТ "Кутузовка")</v>
          </cell>
          <cell r="C6465" t="str">
            <v>20.7500.265.21</v>
          </cell>
          <cell r="D6465" t="str">
            <v>IT.75.1631.326</v>
          </cell>
          <cell r="F6465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65">
            <v>2023</v>
          </cell>
          <cell r="H6465">
            <v>0.4</v>
          </cell>
          <cell r="I6465">
            <v>1</v>
          </cell>
        </row>
        <row r="6466">
          <cell r="B6466" t="str">
            <v>Установка счетчиков (Бобовский Е.Л.)</v>
          </cell>
          <cell r="C6466" t="str">
            <v>20.7500.1291.22</v>
          </cell>
          <cell r="D6466" t="str">
            <v>IT.75.1631.327</v>
          </cell>
          <cell r="F6466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66">
            <v>2023</v>
          </cell>
          <cell r="H6466">
            <v>0.4</v>
          </cell>
          <cell r="I6466">
            <v>1</v>
          </cell>
        </row>
        <row r="6467">
          <cell r="B6467" t="str">
            <v>Установка счетчиков (ИП Почекунин Б.Н.)</v>
          </cell>
          <cell r="C6467" t="str">
            <v>20.7500.1632.22</v>
          </cell>
          <cell r="D6467" t="str">
            <v>IT.75.1631.328</v>
          </cell>
          <cell r="F6467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67">
            <v>2023</v>
          </cell>
          <cell r="H6467">
            <v>0.4</v>
          </cell>
          <cell r="I6467">
            <v>1</v>
          </cell>
        </row>
        <row r="6468">
          <cell r="B6468" t="str">
            <v>Установка счетчиков (ИП Нескоромных Е.А.</v>
          </cell>
          <cell r="C6468" t="str">
            <v>20.7500.1138.23</v>
          </cell>
          <cell r="D6468" t="str">
            <v>IT.75.1631.329</v>
          </cell>
          <cell r="F6468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68">
            <v>2023</v>
          </cell>
          <cell r="H6468">
            <v>0.4</v>
          </cell>
          <cell r="I6468">
            <v>1</v>
          </cell>
        </row>
        <row r="6469">
          <cell r="B6469" t="str">
            <v>Установка счетчиков (ИП Ершова Ю.П.)</v>
          </cell>
          <cell r="C6469" t="str">
            <v>20.7500.2297.23</v>
          </cell>
          <cell r="D6469" t="str">
            <v>IT.75.1631.330</v>
          </cell>
          <cell r="F6469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69">
            <v>2023</v>
          </cell>
          <cell r="H6469">
            <v>0.4</v>
          </cell>
          <cell r="I6469">
            <v>1</v>
          </cell>
        </row>
        <row r="6470">
          <cell r="B6470" t="str">
            <v>Установка счетчиков (ИП Щербакова И.А.)</v>
          </cell>
          <cell r="C6470" t="str">
            <v>20.7500.2734.23</v>
          </cell>
          <cell r="D6470" t="str">
            <v>IT.75.1631.331</v>
          </cell>
          <cell r="F6470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70">
            <v>2023</v>
          </cell>
          <cell r="H6470">
            <v>0.4</v>
          </cell>
          <cell r="I6470">
            <v>1</v>
          </cell>
        </row>
        <row r="6471">
          <cell r="B6471" t="str">
            <v>Установка счетчиков (ООО "Школа Будущего</v>
          </cell>
          <cell r="C6471" t="str">
            <v>20.7500.2270.23</v>
          </cell>
          <cell r="D6471" t="str">
            <v>IT.75.1631.332</v>
          </cell>
          <cell r="F6471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71">
            <v>2023</v>
          </cell>
          <cell r="H6471">
            <v>0.4</v>
          </cell>
          <cell r="I6471">
            <v>1</v>
          </cell>
        </row>
        <row r="6472">
          <cell r="B6472" t="str">
            <v>Установка счетчиков (ООО "Школа Будущего</v>
          </cell>
          <cell r="C6472" t="str">
            <v>20.7500.2284.23</v>
          </cell>
          <cell r="D6472" t="str">
            <v>IT.75.1631.333</v>
          </cell>
          <cell r="F6472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72">
            <v>2023</v>
          </cell>
          <cell r="H6472">
            <v>0.4</v>
          </cell>
          <cell r="I6472">
            <v>1</v>
          </cell>
        </row>
        <row r="6473">
          <cell r="B6473" t="str">
            <v>Установка счетчиков (ИП Щербаков Р.С.)</v>
          </cell>
          <cell r="C6473" t="str">
            <v>20.7500.2859.23</v>
          </cell>
          <cell r="D6473" t="str">
            <v>IT.75.1631.334</v>
          </cell>
          <cell r="F6473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73">
            <v>2023</v>
          </cell>
          <cell r="H6473">
            <v>0.4</v>
          </cell>
          <cell r="I6473">
            <v>1</v>
          </cell>
        </row>
        <row r="6474">
          <cell r="B6474" t="str">
            <v>Установка счетчиков (ООО "АГАТЭК ПЛЮС")</v>
          </cell>
          <cell r="C6474" t="str">
            <v>20.7500.3175.21</v>
          </cell>
          <cell r="D6474" t="str">
            <v>IT.75.1631.346</v>
          </cell>
          <cell r="F6474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74">
            <v>2023</v>
          </cell>
          <cell r="H6474">
            <v>0.4</v>
          </cell>
          <cell r="I6474">
            <v>1</v>
          </cell>
        </row>
        <row r="6475">
          <cell r="B6475" t="str">
            <v>Установка счетчиков (Берсенева О.Б.)</v>
          </cell>
          <cell r="C6475" t="str">
            <v>20.7500.1839.23</v>
          </cell>
          <cell r="D6475" t="str">
            <v>IT.75.1631.371</v>
          </cell>
          <cell r="F6475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75">
            <v>2023</v>
          </cell>
          <cell r="H6475">
            <v>0.4</v>
          </cell>
          <cell r="I6475">
            <v>1</v>
          </cell>
        </row>
        <row r="6476">
          <cell r="B6476" t="str">
            <v>Установка счетчиков (Шуваева Н.Н.)</v>
          </cell>
          <cell r="C6476" t="str">
            <v>20.7500.2889.23</v>
          </cell>
          <cell r="D6476" t="str">
            <v>IT.75.1631.372</v>
          </cell>
          <cell r="F6476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76">
            <v>2023</v>
          </cell>
          <cell r="H6476">
            <v>0.4</v>
          </cell>
          <cell r="I6476">
            <v>1</v>
          </cell>
        </row>
        <row r="6477">
          <cell r="B6477" t="str">
            <v>Установка счетчиков (АО  "ПБК")</v>
          </cell>
          <cell r="C6477" t="str">
            <v>20.7500.3435.23</v>
          </cell>
          <cell r="D6477" t="str">
            <v>IT.75.1631.373</v>
          </cell>
          <cell r="F6477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77">
            <v>2023</v>
          </cell>
          <cell r="H6477">
            <v>0.4</v>
          </cell>
          <cell r="I6477">
            <v>1</v>
          </cell>
        </row>
        <row r="6478">
          <cell r="B6478" t="str">
            <v>Установка счетчиков (Уткин В.В.)</v>
          </cell>
          <cell r="C6478" t="str">
            <v>20.7500.3706.23</v>
          </cell>
          <cell r="D6478" t="str">
            <v>IT.75.1631.374</v>
          </cell>
          <cell r="F6478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78">
            <v>2023</v>
          </cell>
          <cell r="H6478">
            <v>0.4</v>
          </cell>
          <cell r="I6478">
            <v>1</v>
          </cell>
        </row>
        <row r="6479">
          <cell r="B6479" t="str">
            <v>Установка счетчиков (ООО "Школа Будущего</v>
          </cell>
          <cell r="C6479" t="str">
            <v>20.7500.2313.23</v>
          </cell>
          <cell r="D6479" t="str">
            <v>IT.75.1632.143</v>
          </cell>
          <cell r="F6479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79">
            <v>2023</v>
          </cell>
          <cell r="H6479">
            <v>0.4</v>
          </cell>
          <cell r="I6479">
            <v>1</v>
          </cell>
        </row>
        <row r="6480">
          <cell r="B6480" t="str">
            <v>Установка счетчиков (Тонконогова С.М.)</v>
          </cell>
          <cell r="C6480" t="str">
            <v>20.7500.1409.22</v>
          </cell>
          <cell r="D6480" t="str">
            <v>IT.75.1632.187</v>
          </cell>
          <cell r="F6480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80">
            <v>2023</v>
          </cell>
          <cell r="H6480">
            <v>0.4</v>
          </cell>
          <cell r="I6480">
            <v>1</v>
          </cell>
        </row>
        <row r="6481">
          <cell r="B6481" t="str">
            <v>Установка счетчиков (ООО "СИРИУС")</v>
          </cell>
          <cell r="C6481" t="str">
            <v>20.7500.1331.22</v>
          </cell>
          <cell r="D6481" t="str">
            <v>IT.75.1632.188</v>
          </cell>
          <cell r="F6481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81">
            <v>2023</v>
          </cell>
          <cell r="H6481">
            <v>0.4</v>
          </cell>
          <cell r="I6481">
            <v>1</v>
          </cell>
        </row>
        <row r="6482">
          <cell r="B6482" t="str">
            <v>Установка счетчиков (Торосян А.А.)</v>
          </cell>
          <cell r="C6482" t="str">
            <v>20.7500.1306.22</v>
          </cell>
          <cell r="D6482" t="str">
            <v>IT.75.1632.189</v>
          </cell>
          <cell r="F6482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82">
            <v>2023</v>
          </cell>
          <cell r="H6482">
            <v>0.4</v>
          </cell>
          <cell r="I6482">
            <v>1</v>
          </cell>
        </row>
        <row r="6483">
          <cell r="B6483" t="str">
            <v>Установка счетчиков (Торосян А.А.)</v>
          </cell>
          <cell r="C6483" t="str">
            <v>20.7500.1360.22</v>
          </cell>
          <cell r="D6483" t="str">
            <v>IT.75.1632.190</v>
          </cell>
          <cell r="F6483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83">
            <v>2023</v>
          </cell>
          <cell r="H6483">
            <v>0.4</v>
          </cell>
          <cell r="I6483">
            <v>1</v>
          </cell>
        </row>
        <row r="6484">
          <cell r="B6484" t="str">
            <v>Установка счетчиков (АО "Производственно</v>
          </cell>
          <cell r="C6484" t="str">
            <v>20.7500.1668.23</v>
          </cell>
          <cell r="D6484" t="str">
            <v>IT.75.1632.191</v>
          </cell>
          <cell r="F6484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84">
            <v>2023</v>
          </cell>
          <cell r="H6484">
            <v>0.4</v>
          </cell>
          <cell r="I6484">
            <v>1</v>
          </cell>
        </row>
        <row r="6485">
          <cell r="B6485" t="str">
            <v>Установка счетчиков (ООО "Школа Будущего</v>
          </cell>
          <cell r="C6485" t="str">
            <v>20.7500.2256.23</v>
          </cell>
          <cell r="D6485" t="str">
            <v>IT.75.1632.192</v>
          </cell>
          <cell r="F6485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85">
            <v>2023</v>
          </cell>
          <cell r="H6485">
            <v>0.4</v>
          </cell>
          <cell r="I6485">
            <v>1</v>
          </cell>
        </row>
        <row r="6486">
          <cell r="B6486" t="str">
            <v>Установка счетчиков (ИП Каплин П.В.)</v>
          </cell>
          <cell r="C6486" t="str">
            <v>20.7500.2780.23</v>
          </cell>
          <cell r="D6486" t="str">
            <v>IT.75.1632.193</v>
          </cell>
          <cell r="F6486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86">
            <v>2023</v>
          </cell>
          <cell r="H6486">
            <v>0.4</v>
          </cell>
          <cell r="I6486">
            <v>1</v>
          </cell>
        </row>
        <row r="6487">
          <cell r="B6487" t="str">
            <v>Установка счетчиков (ООО "Школа Будущего</v>
          </cell>
          <cell r="C6487" t="str">
            <v>20.7500.3383.23</v>
          </cell>
          <cell r="D6487" t="str">
            <v>IT.75.1632.194</v>
          </cell>
          <cell r="F6487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87">
            <v>2023</v>
          </cell>
          <cell r="H6487">
            <v>0.4</v>
          </cell>
          <cell r="I6487">
            <v>1</v>
          </cell>
        </row>
        <row r="6488">
          <cell r="B6488" t="str">
            <v>Установка счетчиков (Боржов В.И.)</v>
          </cell>
          <cell r="C6488" t="str">
            <v>20.7500.2507.21</v>
          </cell>
          <cell r="D6488" t="str">
            <v>IT.75.1632.195</v>
          </cell>
          <cell r="F6488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88">
            <v>2023</v>
          </cell>
          <cell r="H6488">
            <v>0.4</v>
          </cell>
          <cell r="I6488">
            <v>1</v>
          </cell>
        </row>
        <row r="6489">
          <cell r="B6489" t="str">
            <v>Установка счетчиков (МОУ "едняя общеобра</v>
          </cell>
          <cell r="C6489" t="str">
            <v>20.7500.2096.23</v>
          </cell>
          <cell r="D6489" t="str">
            <v>IT.75.1632.196</v>
          </cell>
          <cell r="F6489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89">
            <v>2023</v>
          </cell>
          <cell r="H6489">
            <v>0.4</v>
          </cell>
          <cell r="I6489">
            <v>1</v>
          </cell>
        </row>
        <row r="6490">
          <cell r="B6490" t="str">
            <v>Установка счетчиков (Жанчипова Ц.Т.)</v>
          </cell>
          <cell r="C6490" t="str">
            <v>20.7500.3969.23</v>
          </cell>
          <cell r="D6490" t="str">
            <v>IT.75.1632.202</v>
          </cell>
          <cell r="F6490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90">
            <v>2023</v>
          </cell>
          <cell r="H6490">
            <v>0.4</v>
          </cell>
          <cell r="I6490">
            <v>1</v>
          </cell>
        </row>
        <row r="6491">
          <cell r="B6491" t="str">
            <v>Установка счетчиков (Филиппов А.Н.)</v>
          </cell>
          <cell r="C6491" t="str">
            <v>20.7500.4073.23</v>
          </cell>
          <cell r="D6491" t="str">
            <v>IT.75.1632.203</v>
          </cell>
          <cell r="F6491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91">
            <v>2023</v>
          </cell>
          <cell r="H6491">
            <v>0.4</v>
          </cell>
          <cell r="I6491">
            <v>1</v>
          </cell>
        </row>
        <row r="6492">
          <cell r="B6492" t="str">
            <v>Установка счетчиков (ООО "Забайкальские</v>
          </cell>
          <cell r="C6492" t="str">
            <v>20.7500.926.23</v>
          </cell>
          <cell r="D6492" t="str">
            <v>IT.75.1632.204</v>
          </cell>
          <cell r="F6492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92">
            <v>2023</v>
          </cell>
          <cell r="H6492">
            <v>0.4</v>
          </cell>
          <cell r="I6492">
            <v>1</v>
          </cell>
        </row>
        <row r="6493">
          <cell r="B6493" t="str">
            <v>Установка счетчиков (Шарапов А.Д.)</v>
          </cell>
          <cell r="C6493" t="str">
            <v>20.7500.3409.23</v>
          </cell>
          <cell r="D6493" t="str">
            <v>IT.75.1632.205</v>
          </cell>
          <cell r="F6493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93">
            <v>2023</v>
          </cell>
          <cell r="H6493">
            <v>0.4</v>
          </cell>
          <cell r="I6493">
            <v>1</v>
          </cell>
        </row>
        <row r="6494">
          <cell r="B6494" t="str">
            <v>Установка счетчиков (Яковлев А.М.)</v>
          </cell>
          <cell r="C6494" t="str">
            <v>20.7500.3912.23</v>
          </cell>
          <cell r="D6494" t="str">
            <v>IT.75.1632.206</v>
          </cell>
          <cell r="F6494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94">
            <v>2023</v>
          </cell>
          <cell r="H6494">
            <v>0.4</v>
          </cell>
          <cell r="I6494">
            <v>1</v>
          </cell>
        </row>
        <row r="6495">
          <cell r="B6495" t="str">
            <v>Установка счетчиков (ФГУП "РТРС")</v>
          </cell>
          <cell r="C6495" t="str">
            <v>20.7500.378.22</v>
          </cell>
          <cell r="D6495" t="str">
            <v>IT.75.1632.214</v>
          </cell>
          <cell r="F6495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95">
            <v>2023</v>
          </cell>
          <cell r="H6495">
            <v>0.4</v>
          </cell>
          <cell r="I6495">
            <v>1</v>
          </cell>
        </row>
        <row r="6496">
          <cell r="B6496" t="str">
            <v>Установка счетчиков (ООО  " Школа Будуще</v>
          </cell>
          <cell r="C6496" t="str">
            <v>20.7500.2327.23</v>
          </cell>
          <cell r="D6496" t="str">
            <v>IT.75.1632.215</v>
          </cell>
          <cell r="F6496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96">
            <v>2023</v>
          </cell>
          <cell r="H6496">
            <v>0.4</v>
          </cell>
          <cell r="I6496">
            <v>1</v>
          </cell>
        </row>
        <row r="6497">
          <cell r="B6497" t="str">
            <v>Установка счетчиков (Балданова А.Г.)</v>
          </cell>
          <cell r="C6497" t="str">
            <v>20.7500.4357.23</v>
          </cell>
          <cell r="D6497" t="str">
            <v>IT.75.1632.216</v>
          </cell>
          <cell r="F6497" t="str">
            <v>8.2.2_0,4 кВ и ниже с ТТ_средства коммерческого учета электрической энергии (мощности) трехфазные полукосвенного включения</v>
          </cell>
          <cell r="G6497">
            <v>2023</v>
          </cell>
          <cell r="H6497">
            <v>0.4</v>
          </cell>
          <cell r="I6497">
            <v>1</v>
          </cell>
        </row>
        <row r="6498">
          <cell r="B6498" t="str">
            <v>Средства коммерческого учета электрической энергии (мощности) трехфазные косвенного включения</v>
          </cell>
          <cell r="I6498">
            <v>67</v>
          </cell>
        </row>
        <row r="6499">
          <cell r="B6499" t="str">
            <v>Установка счетчиков (ИП Гуменюк К.А.)</v>
          </cell>
          <cell r="C6499" t="str">
            <v>20.7500.3609.20</v>
          </cell>
          <cell r="D6499" t="str">
            <v>IT.75.1186.222</v>
          </cell>
          <cell r="F6499" t="str">
            <v>8.2.3_1-10 кВ_средства коммерческого учета электрической энергии (мощности) трехфазные косвенного включения</v>
          </cell>
          <cell r="G6499">
            <v>2021</v>
          </cell>
          <cell r="H6499">
            <v>10</v>
          </cell>
          <cell r="I6499">
            <v>1</v>
          </cell>
        </row>
        <row r="6500">
          <cell r="B6500" t="str">
            <v>Установка счетчиков (ООО "Сетьстройпроек</v>
          </cell>
          <cell r="C6500" t="str">
            <v>20.7500.1613.21</v>
          </cell>
          <cell r="D6500" t="str">
            <v>IT.75.1186.680</v>
          </cell>
          <cell r="F6500" t="str">
            <v>8.2.3_1-10 кВ_средства коммерческого учета электрической энергии (мощности) трехфазные косвенного включения</v>
          </cell>
          <cell r="G6500">
            <v>2021</v>
          </cell>
          <cell r="H6500">
            <v>6</v>
          </cell>
          <cell r="I6500">
            <v>1</v>
          </cell>
        </row>
        <row r="6501">
          <cell r="B6501" t="str">
            <v>Установка счетчиков (Бокиев Н.А.)</v>
          </cell>
          <cell r="C6501" t="str">
            <v>20.7500.3502.20</v>
          </cell>
          <cell r="D6501" t="str">
            <v>IT.75.1186.706</v>
          </cell>
          <cell r="F6501" t="str">
            <v>8.2.3_1-10 кВ_средства коммерческого учета электрической энергии (мощности) трехфазные косвенного включения</v>
          </cell>
          <cell r="G6501">
            <v>2021</v>
          </cell>
          <cell r="H6501">
            <v>6</v>
          </cell>
          <cell r="I6501">
            <v>1</v>
          </cell>
        </row>
        <row r="6502">
          <cell r="B6502" t="str">
            <v>Установка ПКУ-10 кВ (Манукян К.В.)</v>
          </cell>
          <cell r="C6502" t="str">
            <v>20.7500.1240.20</v>
          </cell>
          <cell r="D6502" t="str">
            <v>IT.75.1186.214</v>
          </cell>
          <cell r="F6502" t="str">
            <v>8.2.3_1-10 кВ_средства коммерческого учета электрической энергии (мощности) трехфазные косвенного включения</v>
          </cell>
          <cell r="G6502">
            <v>2021</v>
          </cell>
          <cell r="H6502">
            <v>10</v>
          </cell>
          <cell r="I6502">
            <v>1</v>
          </cell>
        </row>
        <row r="6503">
          <cell r="B6503" t="str">
            <v>Установка ПКУ-10 кВ (ООО "Мангазея Агро"</v>
          </cell>
          <cell r="C6503" t="str">
            <v>20.7500.681.21</v>
          </cell>
          <cell r="D6503" t="str">
            <v>IT.75.1186.203</v>
          </cell>
          <cell r="F6503" t="str">
            <v>8.2.3_1-10 кВ_средства коммерческого учета электрической энергии (мощности) трехфазные косвенного включения</v>
          </cell>
          <cell r="G6503">
            <v>2021</v>
          </cell>
          <cell r="H6503">
            <v>10</v>
          </cell>
          <cell r="I6503">
            <v>1</v>
          </cell>
        </row>
        <row r="6504">
          <cell r="B6504" t="str">
            <v>Установка счетчиков (СТАТУССИБ, ООО)</v>
          </cell>
          <cell r="C6504" t="str">
            <v>20.7500.1635.21</v>
          </cell>
          <cell r="D6504" t="str">
            <v>IT.75.1186.730</v>
          </cell>
          <cell r="F6504" t="str">
            <v>8.2.3_1-10 кВ_средства коммерческого учета электрической энергии (мощности) трехфазные косвенного включения</v>
          </cell>
          <cell r="G6504">
            <v>2021</v>
          </cell>
          <cell r="H6504">
            <v>6</v>
          </cell>
          <cell r="I6504">
            <v>1</v>
          </cell>
        </row>
        <row r="6505">
          <cell r="B6505" t="str">
            <v>Установка счетчиков (ООО "ЗабДорСтрой")</v>
          </cell>
          <cell r="C6505" t="str">
            <v>20.7500.1403.21</v>
          </cell>
          <cell r="D6505" t="str">
            <v>IT.75.1625.058</v>
          </cell>
          <cell r="F6505" t="str">
            <v>8.2.3_1-10 кВ_средства коммерческого учета электрической энергии (мощности) трехфазные косвенного включения</v>
          </cell>
          <cell r="G6505">
            <v>2021</v>
          </cell>
          <cell r="H6505">
            <v>10</v>
          </cell>
          <cell r="I6505">
            <v>1</v>
          </cell>
        </row>
        <row r="6506">
          <cell r="B6506" t="str">
            <v>Установка счетчиков (ООО "Стройсервис")</v>
          </cell>
          <cell r="C6506" t="str">
            <v>20.7500.1537.21</v>
          </cell>
          <cell r="D6506" t="str">
            <v>IT.75.1625.059</v>
          </cell>
          <cell r="F6506" t="str">
            <v>8.2.3_1-10 кВ_средства коммерческого учета электрической энергии (мощности) трехфазные косвенного включения</v>
          </cell>
          <cell r="G6506">
            <v>2021</v>
          </cell>
          <cell r="H6506">
            <v>10</v>
          </cell>
          <cell r="I6506">
            <v>1</v>
          </cell>
        </row>
        <row r="6507">
          <cell r="B6507" t="str">
            <v>Установка счетчиков (ООО "Кинг -95")</v>
          </cell>
          <cell r="C6507" t="str">
            <v>20.7500.59.21</v>
          </cell>
          <cell r="D6507" t="str">
            <v>IT.75.1625.060</v>
          </cell>
          <cell r="F6507" t="str">
            <v>8.2.3_1-10 кВ_средства коммерческого учета электрической энергии (мощности) трехфазные косвенного включения</v>
          </cell>
          <cell r="G6507">
            <v>2021</v>
          </cell>
          <cell r="H6507">
            <v>6</v>
          </cell>
          <cell r="I6507">
            <v>1</v>
          </cell>
        </row>
        <row r="6508">
          <cell r="C6508" t="str">
            <v>20.7500.82.20</v>
          </cell>
          <cell r="D6508" t="str">
            <v>IT.75.1625.177</v>
          </cell>
          <cell r="F6508" t="str">
            <v>8.2.3_1-10 кВ_средства коммерческого учета электрической энергии (мощности) трехфазные косвенного включения</v>
          </cell>
          <cell r="G6508">
            <v>2021</v>
          </cell>
          <cell r="H6508">
            <v>10</v>
          </cell>
          <cell r="I6508">
            <v>1</v>
          </cell>
        </row>
        <row r="6509">
          <cell r="B6509" t="str">
            <v>Установка счетчиков (ПАО "РОСТЕЛЕКОМ")</v>
          </cell>
          <cell r="C6509" t="str">
            <v>20.7500.2451.21</v>
          </cell>
          <cell r="D6509" t="str">
            <v>IT.75.1625.399</v>
          </cell>
          <cell r="F6509" t="str">
            <v>8.2.3_1-10 кВ_средства коммерческого учета электрической энергии (мощности) трехфазные косвенного включения</v>
          </cell>
          <cell r="G6509">
            <v>2022</v>
          </cell>
          <cell r="H6509">
            <v>10</v>
          </cell>
          <cell r="I6509">
            <v>1</v>
          </cell>
        </row>
        <row r="6510">
          <cell r="B6510" t="str">
            <v>Установка счетчиков (ООО "Товарно-сырьев</v>
          </cell>
          <cell r="C6510" t="str">
            <v>20.7500.2206.22</v>
          </cell>
          <cell r="D6510" t="str">
            <v>IT.75.1628.177</v>
          </cell>
          <cell r="F6510" t="str">
            <v>8.2.3_1-10 кВ_средства коммерческого учета электрической энергии (мощности) трехфазные косвенного включения</v>
          </cell>
          <cell r="G6510">
            <v>2022</v>
          </cell>
          <cell r="H6510">
            <v>10</v>
          </cell>
          <cell r="I6510">
            <v>1</v>
          </cell>
        </row>
        <row r="6511">
          <cell r="B6511" t="str">
            <v>Установка счетчиков (ПУ ФСБ России по За</v>
          </cell>
          <cell r="C6511" t="str">
            <v>20.7500.1994.21</v>
          </cell>
          <cell r="D6511" t="str">
            <v>IT.75.1629.396</v>
          </cell>
          <cell r="F6511" t="str">
            <v>8.2.3_1-10 кВ_средства коммерческого учета электрической энергии (мощности) трехфазные косвенного включения</v>
          </cell>
          <cell r="G6511">
            <v>2022</v>
          </cell>
          <cell r="H6511">
            <v>10</v>
          </cell>
          <cell r="I6511">
            <v>1</v>
          </cell>
        </row>
        <row r="6512">
          <cell r="B6512" t="str">
            <v>Установка счетчиков (ООО "Дорстройсервис</v>
          </cell>
          <cell r="C6512" t="str">
            <v>20.7500.908.22</v>
          </cell>
          <cell r="D6512" t="str">
            <v>IT.75.1629.395</v>
          </cell>
          <cell r="F6512" t="str">
            <v>8.2.3_1-10 кВ_средства коммерческого учета электрической энергии (мощности) трехфазные косвенного включения</v>
          </cell>
          <cell r="G6512">
            <v>2022</v>
          </cell>
          <cell r="H6512">
            <v>10</v>
          </cell>
          <cell r="I6512">
            <v>1</v>
          </cell>
        </row>
        <row r="6513">
          <cell r="B6513" t="str">
            <v>Установка счетчиков (ООО МОС)</v>
          </cell>
          <cell r="C6513" t="str">
            <v>20.7500.2614.22</v>
          </cell>
          <cell r="D6513" t="str">
            <v>IT.75.1628.219</v>
          </cell>
          <cell r="F6513" t="str">
            <v>8.2.3_1-10 кВ_средства коммерческого учета электрической энергии (мощности) трехфазные косвенного включения</v>
          </cell>
          <cell r="G6513">
            <v>2023</v>
          </cell>
          <cell r="H6513">
            <v>6</v>
          </cell>
          <cell r="I6513">
            <v>1</v>
          </cell>
        </row>
        <row r="6514">
          <cell r="B6514" t="str">
            <v>Установка счетчиков (ООО "СК "Феликс")</v>
          </cell>
          <cell r="C6514" t="str">
            <v>20.7500.642.23</v>
          </cell>
          <cell r="D6514" t="str">
            <v>IT.75.1628.675</v>
          </cell>
          <cell r="F6514" t="str">
            <v>8.2.3_1-10 кВ_средства коммерческого учета электрической энергии (мощности) трехфазные косвенного включения</v>
          </cell>
          <cell r="G6514">
            <v>2023</v>
          </cell>
          <cell r="H6514">
            <v>10</v>
          </cell>
          <cell r="I6514">
            <v>1</v>
          </cell>
        </row>
        <row r="6515">
          <cell r="B6515" t="str">
            <v>Установка счетчиков (Шевцов В.А.)</v>
          </cell>
          <cell r="C6515" t="str">
            <v>47.7500.2908.22</v>
          </cell>
          <cell r="D6515" t="str">
            <v>IT.75.1628.333</v>
          </cell>
          <cell r="F6515" t="str">
            <v>8.2.3_1-10 кВ_средства коммерческого учета электрической энергии (мощности) трехфазные косвенного включения</v>
          </cell>
          <cell r="G6515">
            <v>2023</v>
          </cell>
          <cell r="H6515">
            <v>10</v>
          </cell>
          <cell r="I6515">
            <v>1</v>
          </cell>
        </row>
        <row r="6516">
          <cell r="B6516" t="str">
            <v>Установка счетчиков (ООО "Стройдорэко")</v>
          </cell>
          <cell r="C6516" t="str">
            <v>20.7500.163.23</v>
          </cell>
          <cell r="D6516" t="str">
            <v>IT.75.1628.679</v>
          </cell>
          <cell r="F6516" t="str">
            <v>8.2.3_1-10 кВ_средства коммерческого учета электрической энергии (мощности) трехфазные косвенного включения</v>
          </cell>
          <cell r="G6516">
            <v>2023</v>
          </cell>
          <cell r="H6516">
            <v>10</v>
          </cell>
          <cell r="I6516">
            <v>1</v>
          </cell>
        </row>
        <row r="6517">
          <cell r="B6517" t="str">
            <v>Установка счетчиков (ООО "Алтан")</v>
          </cell>
          <cell r="C6517" t="str">
            <v>20.7500.781.23</v>
          </cell>
          <cell r="D6517" t="str">
            <v>IT.75.1629.417</v>
          </cell>
          <cell r="F6517" t="str">
            <v>8.2.3_1-10 кВ_средства коммерческого учета электрической энергии (мощности) трехфазные косвенного включения</v>
          </cell>
          <cell r="G6517">
            <v>2023</v>
          </cell>
          <cell r="H6517">
            <v>10</v>
          </cell>
          <cell r="I6517">
            <v>1</v>
          </cell>
        </row>
        <row r="6518">
          <cell r="B6518" t="str">
            <v>Установка счетчиков (ООО "ДОРХАН - ТОРГО</v>
          </cell>
          <cell r="C6518" t="str">
            <v>20.7500.1901.23</v>
          </cell>
          <cell r="D6518" t="str">
            <v>IT.75.1628.782</v>
          </cell>
          <cell r="F6518" t="str">
            <v>8.2.3_1-10 кВ_средства коммерческого учета электрической энергии (мощности) трехфазные косвенного включения</v>
          </cell>
          <cell r="G6518">
            <v>2023</v>
          </cell>
          <cell r="H6518">
            <v>10</v>
          </cell>
          <cell r="I6518">
            <v>1</v>
          </cell>
        </row>
        <row r="6519">
          <cell r="B6519" t="str">
            <v>Установка счетчиков (ООО "Сириус")</v>
          </cell>
          <cell r="C6519" t="str">
            <v>20.7500.1345.23</v>
          </cell>
          <cell r="D6519" t="str">
            <v>IT.75.1629.506</v>
          </cell>
          <cell r="F6519" t="str">
            <v>8.2.3_1-10 кВ_средства коммерческого учета электрической энергии (мощности) трехфазные косвенного включения</v>
          </cell>
          <cell r="G6519">
            <v>2023</v>
          </cell>
          <cell r="H6519">
            <v>10</v>
          </cell>
          <cell r="I6519">
            <v>1</v>
          </cell>
        </row>
        <row r="6520">
          <cell r="B6520" t="str">
            <v>Установка счетчиков (Герасименко В.Н.)</v>
          </cell>
          <cell r="C6520" t="str">
            <v>20.7500.490.23</v>
          </cell>
          <cell r="D6520" t="str">
            <v>IT.75.1628.690</v>
          </cell>
          <cell r="F6520" t="str">
            <v>8.2.3_1-10 кВ_средства коммерческого учета электрической энергии (мощности) трехфазные косвенного включения</v>
          </cell>
          <cell r="G6520">
            <v>2023</v>
          </cell>
          <cell r="H6520">
            <v>6</v>
          </cell>
          <cell r="I6520">
            <v>1</v>
          </cell>
        </row>
        <row r="6521">
          <cell r="B6521" t="str">
            <v>Установка счетчиков (ООО "ЗАБМОСТСТРОЙ")</v>
          </cell>
          <cell r="C6521" t="str">
            <v>20.7500.705.23</v>
          </cell>
          <cell r="D6521" t="str">
            <v>IT.75.1628.691</v>
          </cell>
          <cell r="F6521" t="str">
            <v>8.2.3_1-10 кВ_средства коммерческого учета электрической энергии (мощности) трехфазные косвенного включения</v>
          </cell>
          <cell r="G6521">
            <v>2023</v>
          </cell>
          <cell r="H6521">
            <v>10</v>
          </cell>
          <cell r="I6521">
            <v>1</v>
          </cell>
        </row>
        <row r="6522">
          <cell r="B6522" t="str">
            <v>Установка счетчиков (ООО "АвтоДор")</v>
          </cell>
          <cell r="C6522" t="str">
            <v>20.7500.352.23</v>
          </cell>
          <cell r="D6522" t="str">
            <v>IT.75.1628.692</v>
          </cell>
          <cell r="F6522" t="str">
            <v>8.2.3_1-10 кВ_средства коммерческого учета электрической энергии (мощности) трехфазные косвенного включения</v>
          </cell>
          <cell r="G6522">
            <v>2023</v>
          </cell>
          <cell r="H6522">
            <v>6</v>
          </cell>
          <cell r="I6522">
            <v>1</v>
          </cell>
        </row>
        <row r="6523">
          <cell r="B6523" t="str">
            <v>Установка счетчиков (ООО "КРУЧИНА")</v>
          </cell>
          <cell r="C6523" t="str">
            <v>20.7500.1634.22</v>
          </cell>
          <cell r="D6523" t="str">
            <v>IT.75.1628.694</v>
          </cell>
          <cell r="F6523" t="str">
            <v>8.2.3_1-10 кВ_средства коммерческого учета электрической энергии (мощности) трехфазные косвенного включения</v>
          </cell>
          <cell r="G6523">
            <v>2023</v>
          </cell>
          <cell r="H6523">
            <v>10</v>
          </cell>
          <cell r="I6523">
            <v>1</v>
          </cell>
        </row>
        <row r="6524">
          <cell r="B6524" t="str">
            <v>Установка счетчиков (ООО "ВЕРТИКАЛЬ")</v>
          </cell>
          <cell r="C6524" t="str">
            <v>20.7500.601.22</v>
          </cell>
          <cell r="D6524" t="str">
            <v>IT.75.1628.695</v>
          </cell>
          <cell r="F6524" t="str">
            <v>8.2.3_1-10 кВ_средства коммерческого учета электрической энергии (мощности) трехфазные косвенного включения</v>
          </cell>
          <cell r="G6524">
            <v>2023</v>
          </cell>
          <cell r="H6524">
            <v>6</v>
          </cell>
          <cell r="I6524">
            <v>1</v>
          </cell>
        </row>
        <row r="6525">
          <cell r="B6525" t="str">
            <v>Установка счетчиков (Бурдинский А.И.)</v>
          </cell>
          <cell r="C6525" t="str">
            <v>20.7500.3829.21</v>
          </cell>
          <cell r="D6525" t="str">
            <v>IT.75.1628.701</v>
          </cell>
          <cell r="F6525" t="str">
            <v>8.2.3_1-10 кВ_средства коммерческого учета электрической энергии (мощности) трехфазные косвенного включения</v>
          </cell>
          <cell r="G6525">
            <v>2023</v>
          </cell>
          <cell r="H6525">
            <v>10</v>
          </cell>
          <cell r="I6525">
            <v>1</v>
          </cell>
        </row>
        <row r="6526">
          <cell r="B6526" t="str">
            <v>Установка счетчиков (ООО "СИБАВИАТЭК")</v>
          </cell>
          <cell r="C6526" t="str">
            <v>20.7500.1685.22</v>
          </cell>
          <cell r="D6526" t="str">
            <v>IT.75.1628.997</v>
          </cell>
          <cell r="F6526" t="str">
            <v>8.2.3_1-10 кВ_средства коммерческого учета электрической энергии (мощности) трехфазные косвенного включения</v>
          </cell>
          <cell r="G6526">
            <v>2023</v>
          </cell>
          <cell r="H6526">
            <v>6</v>
          </cell>
          <cell r="I6526">
            <v>1</v>
          </cell>
        </row>
        <row r="6527">
          <cell r="B6527" t="str">
            <v>Установка счетчиков (Томских А.С.)</v>
          </cell>
          <cell r="C6527" t="str">
            <v>20.7500.3041.23</v>
          </cell>
          <cell r="D6527" t="str">
            <v>IT.75.1629.500</v>
          </cell>
          <cell r="F6527" t="str">
            <v>8.2.3_1-10 кВ_средства коммерческого учета электрической энергии (мощности) трехфазные косвенного включения</v>
          </cell>
          <cell r="G6527">
            <v>2023</v>
          </cell>
          <cell r="H6527">
            <v>6</v>
          </cell>
          <cell r="I6527">
            <v>1</v>
          </cell>
        </row>
        <row r="6528">
          <cell r="B6528" t="str">
            <v>Установка счетчиков (ООО "Дарасунский ру</v>
          </cell>
          <cell r="C6528" t="str">
            <v>20.7500.4158.22</v>
          </cell>
          <cell r="D6528" t="str">
            <v>IT.75.1629.408</v>
          </cell>
          <cell r="F6528" t="str">
            <v>8.2.3_1-10 кВ_средства коммерческого учета электрической энергии (мощности) трехфазные косвенного включения</v>
          </cell>
          <cell r="G6528">
            <v>2023</v>
          </cell>
          <cell r="H6528">
            <v>10</v>
          </cell>
          <cell r="I6528">
            <v>1</v>
          </cell>
        </row>
        <row r="6529">
          <cell r="B6529" t="str">
            <v>Установка счетчиков ("ООО "ИНТЕКО")</v>
          </cell>
          <cell r="C6529" t="str">
            <v>20.7500.3220.23</v>
          </cell>
          <cell r="D6529" t="str">
            <v>IT.75.1629.736</v>
          </cell>
          <cell r="F6529" t="str">
            <v>8.2.3_1-10 кВ_средства коммерческого учета электрической энергии (мощности) трехфазные косвенного включения</v>
          </cell>
          <cell r="G6529">
            <v>2023</v>
          </cell>
          <cell r="H6529">
            <v>10</v>
          </cell>
          <cell r="I6529">
            <v>1</v>
          </cell>
        </row>
        <row r="6530">
          <cell r="B6530" t="str">
            <v>Установка счетчиков (ООО "Желтугинская Г</v>
          </cell>
          <cell r="C6530" t="str">
            <v>20.7500.1386.23</v>
          </cell>
          <cell r="D6530" t="str">
            <v>IT.75.1629.822</v>
          </cell>
          <cell r="F6530" t="str">
            <v>8.2.3_1-10 кВ_средства коммерческого учета электрической энергии (мощности) трехфазные косвенного включения</v>
          </cell>
          <cell r="G6530">
            <v>2023</v>
          </cell>
          <cell r="H6530">
            <v>6</v>
          </cell>
          <cell r="I6530">
            <v>1</v>
          </cell>
        </row>
        <row r="6531">
          <cell r="B6531" t="str">
            <v>Установка счетчиков (ООО Специализировен</v>
          </cell>
          <cell r="C6531" t="str">
            <v>20.7500.3564.23</v>
          </cell>
          <cell r="D6531" t="str">
            <v>IT.75.1629.872</v>
          </cell>
          <cell r="F6531" t="str">
            <v>8.2.3_1-10 кВ_средства коммерческого учета электрической энергии (мощности) трехфазные косвенного включения</v>
          </cell>
          <cell r="G6531">
            <v>2023</v>
          </cell>
          <cell r="H6531">
            <v>10</v>
          </cell>
          <cell r="I6531">
            <v>1</v>
          </cell>
        </row>
        <row r="6532">
          <cell r="B6532" t="str">
            <v>Установка счетчиков (ООО"Лайм")</v>
          </cell>
          <cell r="C6532" t="str">
            <v>20.7500.3686.23</v>
          </cell>
          <cell r="D6532" t="str">
            <v>IT.75.1629.873</v>
          </cell>
          <cell r="F6532" t="str">
            <v>8.2.3_1-10 кВ_средства коммерческого учета электрической энергии (мощности) трехфазные косвенного включения</v>
          </cell>
          <cell r="G6532">
            <v>2023</v>
          </cell>
          <cell r="H6532">
            <v>10</v>
          </cell>
          <cell r="I6532">
            <v>1</v>
          </cell>
        </row>
        <row r="6533">
          <cell r="B6533" t="str">
            <v>Установка счетчиков (ООО «Энергия трансл</v>
          </cell>
          <cell r="C6533" t="str">
            <v>20.7500.4583.23</v>
          </cell>
          <cell r="D6533" t="str">
            <v>IT.75.1631.082</v>
          </cell>
          <cell r="F6533" t="str">
            <v>8.2.3_1-10 кВ_средства коммерческого учета электрической энергии (мощности) трехфазные косвенного включения</v>
          </cell>
          <cell r="G6533">
            <v>2023</v>
          </cell>
          <cell r="H6533">
            <v>10</v>
          </cell>
          <cell r="I6533">
            <v>1</v>
          </cell>
        </row>
        <row r="6534">
          <cell r="B6534" t="str">
            <v>Установка счетчиков (Кравчук Е.А.)</v>
          </cell>
          <cell r="C6534" t="str">
            <v>20.7500.2758.23</v>
          </cell>
          <cell r="D6534" t="str">
            <v>IT.75.1631.083</v>
          </cell>
          <cell r="F6534" t="str">
            <v>8.2.3_1-10 кВ_средства коммерческого учета электрической энергии (мощности) трехфазные косвенного включения</v>
          </cell>
          <cell r="G6534">
            <v>2023</v>
          </cell>
          <cell r="H6534">
            <v>10</v>
          </cell>
          <cell r="I6534">
            <v>1</v>
          </cell>
        </row>
        <row r="6535">
          <cell r="B6535" t="str">
            <v>Установка счетчиков (ООО СЗ "Атолл")</v>
          </cell>
          <cell r="C6535" t="str">
            <v>20.7500.3317.23</v>
          </cell>
          <cell r="D6535" t="str">
            <v>IT.75.1631.043</v>
          </cell>
          <cell r="F6535" t="str">
            <v>8.2.3_1-10 кВ_средства коммерческого учета электрической энергии (мощности) трехфазные косвенного включения</v>
          </cell>
          <cell r="G6535">
            <v>2023</v>
          </cell>
          <cell r="H6535">
            <v>6</v>
          </cell>
          <cell r="I6535">
            <v>1</v>
          </cell>
        </row>
        <row r="6536">
          <cell r="B6536" t="str">
            <v>Установка счетчиков (АО "РУДНИК АЛЕКСАНД</v>
          </cell>
          <cell r="C6536" t="str">
            <v>20.7500.3269.21</v>
          </cell>
          <cell r="D6536" t="str">
            <v>IT.75.1631.104</v>
          </cell>
          <cell r="F6536" t="str">
            <v>8.2.3_1-10 кВ_средства коммерческого учета электрической энергии (мощности) трехфазные косвенного включения</v>
          </cell>
          <cell r="G6536">
            <v>2023</v>
          </cell>
          <cell r="H6536">
            <v>10</v>
          </cell>
          <cell r="I6536">
            <v>1</v>
          </cell>
        </row>
        <row r="6537">
          <cell r="B6537" t="str">
            <v>Установка счетчиков (ООО "ГЕР №324")</v>
          </cell>
          <cell r="C6537" t="str">
            <v>20.7500.4289.23</v>
          </cell>
          <cell r="D6537" t="str">
            <v>IT.75.1631.164</v>
          </cell>
          <cell r="F6537" t="str">
            <v>8.2.3_1-10 кВ_средства коммерческого учета электрической энергии (мощности) трехфазные косвенного включения</v>
          </cell>
          <cell r="G6537">
            <v>2023</v>
          </cell>
          <cell r="H6537">
            <v>10</v>
          </cell>
          <cell r="I6537">
            <v>1</v>
          </cell>
        </row>
        <row r="6538">
          <cell r="B6538" t="str">
            <v>Установка счетчиков (ООО ГРК Быстринское</v>
          </cell>
          <cell r="C6538" t="str">
            <v>20.7500.3450.23</v>
          </cell>
          <cell r="D6538" t="str">
            <v>IT.75.1631.165</v>
          </cell>
          <cell r="F6538" t="str">
            <v>8.2.3_1-10 кВ_средства коммерческого учета электрической энергии (мощности) трехфазные косвенного включения</v>
          </cell>
          <cell r="G6538">
            <v>2023</v>
          </cell>
          <cell r="H6538">
            <v>10</v>
          </cell>
          <cell r="I6538">
            <v>1</v>
          </cell>
        </row>
        <row r="6539">
          <cell r="B6539" t="str">
            <v>Установка счетчиков (Зубахин Н.И.)</v>
          </cell>
          <cell r="C6539" t="str">
            <v>20.7500.3366.23</v>
          </cell>
          <cell r="D6539" t="str">
            <v>IT.75.1631.166</v>
          </cell>
          <cell r="F6539" t="str">
            <v>8.2.3_1-10 кВ_средства коммерческого учета электрической энергии (мощности) трехфазные косвенного включения</v>
          </cell>
          <cell r="G6539">
            <v>2023</v>
          </cell>
          <cell r="H6539">
            <v>6</v>
          </cell>
          <cell r="I6539">
            <v>1</v>
          </cell>
        </row>
        <row r="6540">
          <cell r="B6540" t="str">
            <v>Установка счетчиков (АО "Прииск Усть-Кар</v>
          </cell>
          <cell r="C6540" t="str">
            <v>20.7500.4021.22</v>
          </cell>
          <cell r="D6540" t="str">
            <v>IT.75.1631.167</v>
          </cell>
          <cell r="F6540" t="str">
            <v>8.2.3_1-10 кВ_средства коммерческого учета электрической энергии (мощности) трехфазные косвенного включения</v>
          </cell>
          <cell r="G6540">
            <v>2023</v>
          </cell>
          <cell r="H6540">
            <v>10</v>
          </cell>
          <cell r="I6540">
            <v>1</v>
          </cell>
        </row>
        <row r="6541">
          <cell r="B6541" t="str">
            <v>Установка счетчиков (ООО "КОРПОРАЦИЯ МОС</v>
          </cell>
          <cell r="C6541" t="str">
            <v>20.7500.3412.21</v>
          </cell>
          <cell r="D6541" t="str">
            <v>IT.75.1631.168</v>
          </cell>
          <cell r="F6541" t="str">
            <v>8.2.3_1-10 кВ_средства коммерческого учета электрической энергии (мощности) трехфазные косвенного включения</v>
          </cell>
          <cell r="G6541">
            <v>2023</v>
          </cell>
          <cell r="H6541">
            <v>10</v>
          </cell>
          <cell r="I6541">
            <v>1</v>
          </cell>
        </row>
        <row r="6542">
          <cell r="B6542" t="str">
            <v>Установка счетчиков (ООО "Раздолье")</v>
          </cell>
          <cell r="C6542" t="str">
            <v>20.7500.3619.23</v>
          </cell>
          <cell r="D6542" t="str">
            <v>IT.75.1631.204</v>
          </cell>
          <cell r="F6542" t="str">
            <v>8.2.3_1-10 кВ_средства коммерческого учета электрической энергии (мощности) трехфазные косвенного включения</v>
          </cell>
          <cell r="G6542">
            <v>2023</v>
          </cell>
          <cell r="H6542">
            <v>6</v>
          </cell>
          <cell r="I6542">
            <v>1</v>
          </cell>
        </row>
        <row r="6543">
          <cell r="B6543" t="str">
            <v>Установка счетчиков (ООО "АВРОРАГАЗ</v>
          </cell>
          <cell r="C6543" t="str">
            <v>20.7500.1729.23</v>
          </cell>
          <cell r="D6543" t="str">
            <v>IT.75.1631.205</v>
          </cell>
          <cell r="F6543" t="str">
            <v>8.2.3_1-10 кВ_средства коммерческого учета электрической энергии (мощности) трехфазные косвенного включения</v>
          </cell>
          <cell r="G6543">
            <v>2023</v>
          </cell>
          <cell r="H6543">
            <v>10</v>
          </cell>
          <cell r="I6543">
            <v>1</v>
          </cell>
        </row>
        <row r="6544">
          <cell r="B6544" t="str">
            <v>Установка счетчиков (АО "ОБОРОНЭНЕРГО")</v>
          </cell>
          <cell r="C6544" t="str">
            <v>20.7500.2185.22</v>
          </cell>
          <cell r="D6544" t="str">
            <v>IT.75.1631.335</v>
          </cell>
          <cell r="F6544" t="str">
            <v>8.2.3_1-10 кВ_средства коммерческого учета электрической энергии (мощности) трехфазные косвенного включения</v>
          </cell>
          <cell r="G6544">
            <v>2023</v>
          </cell>
          <cell r="H6544">
            <v>6</v>
          </cell>
          <cell r="I6544">
            <v>2</v>
          </cell>
        </row>
        <row r="6545">
          <cell r="B6545" t="str">
            <v>Установка счетчиков (ООО "РАЗРЕЗУГОЛЬ")</v>
          </cell>
          <cell r="C6545" t="str">
            <v>20.7500.2641.20</v>
          </cell>
          <cell r="D6545" t="str">
            <v>IT.75.1631.336</v>
          </cell>
          <cell r="F6545" t="str">
            <v>8.2.3_1-10 кВ_средства коммерческого учета электрической энергии (мощности) трехфазные косвенного включения</v>
          </cell>
          <cell r="G6545">
            <v>2023</v>
          </cell>
          <cell r="H6545">
            <v>6</v>
          </cell>
          <cell r="I6545">
            <v>1</v>
          </cell>
        </row>
        <row r="6546">
          <cell r="B6546" t="str">
            <v>Установка счетчиков (Толоконцев Р.А.)</v>
          </cell>
          <cell r="C6546" t="str">
            <v>20.7500.4742.23</v>
          </cell>
          <cell r="D6546" t="str">
            <v>IT.75.1631.341</v>
          </cell>
          <cell r="F6546" t="str">
            <v>8.2.3_1-10 кВ_средства коммерческого учета электрической энергии (мощности) трехфазные косвенного включения</v>
          </cell>
          <cell r="G6546">
            <v>2023</v>
          </cell>
          <cell r="H6546">
            <v>10</v>
          </cell>
          <cell r="I6546">
            <v>1</v>
          </cell>
        </row>
        <row r="6547">
          <cell r="B6547" t="str">
            <v>Установка счетчиков (КФХ в лице главы Кр</v>
          </cell>
          <cell r="C6547" t="str">
            <v>20.7500.4377.23</v>
          </cell>
          <cell r="D6547" t="str">
            <v>IT.75.1631.342</v>
          </cell>
          <cell r="F6547" t="str">
            <v>8.2.3_1-10 кВ_средства коммерческого учета электрической энергии (мощности) трехфазные косвенного включения</v>
          </cell>
          <cell r="G6547">
            <v>2023</v>
          </cell>
          <cell r="H6547">
            <v>10</v>
          </cell>
          <cell r="I6547">
            <v>1</v>
          </cell>
        </row>
        <row r="6548">
          <cell r="B6548" t="str">
            <v>Установка счетчиков (ООО ПКП "РЭО")</v>
          </cell>
          <cell r="C6548" t="str">
            <v>20.7500.1796.23</v>
          </cell>
          <cell r="D6548" t="str">
            <v>IT.75.1631.343</v>
          </cell>
          <cell r="F6548" t="str">
            <v>8.2.3_1-10 кВ_средства коммерческого учета электрической энергии (мощности) трехфазные косвенного включения</v>
          </cell>
          <cell r="G6548">
            <v>2023</v>
          </cell>
          <cell r="H6548">
            <v>6</v>
          </cell>
          <cell r="I6548">
            <v>1</v>
          </cell>
        </row>
        <row r="6549">
          <cell r="B6549" t="str">
            <v>Установка счетчиков (ГКУ "Служба единого</v>
          </cell>
          <cell r="C6549" t="str">
            <v>20.7500.1557.23</v>
          </cell>
          <cell r="D6549" t="str">
            <v>IT.75.1631.344</v>
          </cell>
          <cell r="F6549" t="str">
            <v>8.2.3_1-10 кВ_средства коммерческого учета электрической энергии (мощности) трехфазные косвенного включения</v>
          </cell>
          <cell r="G6549">
            <v>2023</v>
          </cell>
          <cell r="H6549">
            <v>10</v>
          </cell>
          <cell r="I6549">
            <v>3</v>
          </cell>
        </row>
        <row r="6550">
          <cell r="B6550" t="str">
            <v>Установка счетчиков (ООО ПКП "РЭО")</v>
          </cell>
          <cell r="C6550" t="str">
            <v>20.7500.3691.23</v>
          </cell>
          <cell r="D6550" t="str">
            <v>IT.75.1631.345</v>
          </cell>
          <cell r="F6550" t="str">
            <v>8.2.3_1-10 кВ_средства коммерческого учета электрической энергии (мощности) трехфазные косвенного включения</v>
          </cell>
          <cell r="G6550">
            <v>2023</v>
          </cell>
          <cell r="H6550">
            <v>6</v>
          </cell>
          <cell r="I6550">
            <v>1</v>
          </cell>
        </row>
        <row r="6551">
          <cell r="B6551" t="str">
            <v>Установка счетчиков (АО «РЖД Бизнес Акти</v>
          </cell>
          <cell r="C6551" t="str">
            <v>20.7500.4050.23</v>
          </cell>
          <cell r="D6551" t="str">
            <v>IT.75.1632.136</v>
          </cell>
          <cell r="F6551" t="str">
            <v>8.2.3_1-10 кВ_средства коммерческого учета электрической энергии (мощности) трехфазные косвенного включения</v>
          </cell>
          <cell r="G6551">
            <v>2023</v>
          </cell>
          <cell r="H6551">
            <v>10</v>
          </cell>
          <cell r="I6551">
            <v>1</v>
          </cell>
        </row>
        <row r="6552">
          <cell r="B6552" t="str">
            <v>Установка счетчиков (ООО "Забайкальский</v>
          </cell>
          <cell r="C6552" t="str">
            <v>20.7500.3703.22</v>
          </cell>
          <cell r="D6552" t="str">
            <v>IT.75.1632.179</v>
          </cell>
          <cell r="F6552" t="str">
            <v>8.2.3_1-10 кВ_средства коммерческого учета электрической энергии (мощности) трехфазные косвенного включения</v>
          </cell>
          <cell r="G6552">
            <v>2023</v>
          </cell>
          <cell r="H6552">
            <v>10</v>
          </cell>
          <cell r="I6552">
            <v>1</v>
          </cell>
        </row>
        <row r="6553">
          <cell r="B6553" t="str">
            <v>Установка счетчиков (ООО "Забайкальский</v>
          </cell>
          <cell r="C6553" t="str">
            <v>20.7500.3715.22</v>
          </cell>
          <cell r="D6553" t="str">
            <v>IT.75.1632.180</v>
          </cell>
          <cell r="F6553" t="str">
            <v>8.2.3_1-10 кВ_средства коммерческого учета электрической энергии (мощности) трехфазные косвенного включения</v>
          </cell>
          <cell r="G6553">
            <v>2023</v>
          </cell>
          <cell r="H6553">
            <v>10</v>
          </cell>
          <cell r="I6553">
            <v>1</v>
          </cell>
        </row>
        <row r="6554">
          <cell r="B6554" t="str">
            <v>Установка счетчиков (ОАО «РЖД»)</v>
          </cell>
          <cell r="C6554" t="str">
            <v>20.7500.3213.22</v>
          </cell>
          <cell r="D6554" t="str">
            <v>IT.75.1632.217</v>
          </cell>
          <cell r="F6554" t="str">
            <v>8.2.3_1-10 кВ_средства коммерческого учета электрической энергии (мощности) трехфазные косвенного включения</v>
          </cell>
          <cell r="G6554">
            <v>2023</v>
          </cell>
          <cell r="H6554">
            <v>6</v>
          </cell>
          <cell r="I6554">
            <v>1</v>
          </cell>
        </row>
        <row r="6555">
          <cell r="B6555" t="str">
            <v>Установка счетчиков (ООО "ШКОЛА БУДУЩЕГО</v>
          </cell>
          <cell r="C6555" t="str">
            <v>20.7500.1698.22</v>
          </cell>
          <cell r="D6555" t="str">
            <v>IT.75.1632.218</v>
          </cell>
          <cell r="F6555" t="str">
            <v>8.2.3_1-10 кВ_средства коммерческого учета электрической энергии (мощности) трехфазные косвенного включения</v>
          </cell>
          <cell r="G6555">
            <v>2023</v>
          </cell>
          <cell r="H6555">
            <v>6</v>
          </cell>
          <cell r="I6555">
            <v>1</v>
          </cell>
        </row>
        <row r="6556">
          <cell r="B6556" t="str">
            <v>Установка счетчиков (Читинская ПЧС Роспо</v>
          </cell>
          <cell r="C6556" t="str">
            <v>20.7500.2558.23</v>
          </cell>
          <cell r="D6556" t="str">
            <v>IT.75.1632.220</v>
          </cell>
          <cell r="F6556" t="str">
            <v>8.2.3_1-10 кВ_средства коммерческого учета электрической энергии (мощности) трехфазные косвенного включения</v>
          </cell>
          <cell r="G6556">
            <v>2023</v>
          </cell>
          <cell r="H6556">
            <v>6</v>
          </cell>
          <cell r="I6556">
            <v>1</v>
          </cell>
        </row>
        <row r="6557">
          <cell r="B6557" t="str">
            <v>Установка счетчиков (КФХ в лице главы Юй</v>
          </cell>
          <cell r="C6557" t="str">
            <v>20.7500.162.23</v>
          </cell>
          <cell r="D6557" t="str">
            <v>IT.75.1632.222</v>
          </cell>
          <cell r="F6557" t="str">
            <v>8.2.3_1-10 кВ_средства коммерческого учета электрической энергии (мощности) трехфазные косвенного включения</v>
          </cell>
          <cell r="G6557">
            <v>2023</v>
          </cell>
          <cell r="H6557">
            <v>6</v>
          </cell>
          <cell r="I6557">
            <v>1</v>
          </cell>
        </row>
        <row r="6558">
          <cell r="B6558" t="str">
            <v>Установка счетчиков (ГКУ "Служба единого</v>
          </cell>
          <cell r="C6558" t="str">
            <v>20.7500.1644.23</v>
          </cell>
          <cell r="D6558" t="str">
            <v>IT.75.1632.223</v>
          </cell>
          <cell r="F6558" t="str">
            <v>8.2.3_1-10 кВ_средства коммерческого учета электрической энергии (мощности) трехфазные косвенного включения</v>
          </cell>
          <cell r="G6558">
            <v>2023</v>
          </cell>
          <cell r="H6558">
            <v>10</v>
          </cell>
          <cell r="I6558">
            <v>2</v>
          </cell>
        </row>
        <row r="6559">
          <cell r="B6559" t="str">
            <v>Установка счетчиков (ООО "Фортуна")</v>
          </cell>
          <cell r="C6559" t="str">
            <v>20.7500.4128.23</v>
          </cell>
          <cell r="D6559" t="str">
            <v>IT.75.1632.224</v>
          </cell>
          <cell r="F6559" t="str">
            <v>8.2.3_1-10 кВ_средства коммерческого учета электрической энергии (мощности) трехфазные косвенного включения</v>
          </cell>
          <cell r="G6559">
            <v>2023</v>
          </cell>
          <cell r="H6559">
            <v>10</v>
          </cell>
          <cell r="I6559">
            <v>1</v>
          </cell>
        </row>
        <row r="6560">
          <cell r="B6560" t="str">
            <v>Установка счетчиков (ООО "Вертикаль")</v>
          </cell>
          <cell r="C6560" t="str">
            <v>20.7500.3817.23</v>
          </cell>
          <cell r="D6560" t="str">
            <v>IT.75.1632.226</v>
          </cell>
          <cell r="F6560" t="str">
            <v>8.2.3_1-10 кВ_средства коммерческого учета электрической энергии (мощности) трехфазные косвенного включения</v>
          </cell>
          <cell r="G6560">
            <v>2023</v>
          </cell>
          <cell r="H6560">
            <v>10</v>
          </cell>
          <cell r="I6560">
            <v>1</v>
          </cell>
        </row>
        <row r="6561">
          <cell r="B6561" t="str">
            <v>Установка счетчиков (ООО "Вертикаль")</v>
          </cell>
          <cell r="C6561" t="str">
            <v>20.7500.3913.23</v>
          </cell>
          <cell r="D6561" t="str">
            <v>IT.75.1632.227</v>
          </cell>
          <cell r="F6561" t="str">
            <v>8.2.3_1-10 кВ_средства коммерческого учета электрической энергии (мощности) трехфазные косвенного включения</v>
          </cell>
          <cell r="G6561">
            <v>2023</v>
          </cell>
          <cell r="H6561">
            <v>10</v>
          </cell>
          <cell r="I6561">
            <v>1</v>
          </cell>
        </row>
        <row r="6563">
          <cell r="I6563">
            <v>366577.94533333328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outlinePr summaryBelow="0"/>
  </sheetPr>
  <dimension ref="A1:G7095"/>
  <sheetViews>
    <sheetView view="pageBreakPreview" zoomScale="80" zoomScaleNormal="100" zoomScaleSheetLayoutView="80" workbookViewId="0">
      <selection activeCell="A5" sqref="A5:G5"/>
    </sheetView>
  </sheetViews>
  <sheetFormatPr defaultRowHeight="17.25" outlineLevelRow="3" x14ac:dyDescent="0.3"/>
  <cols>
    <col min="1" max="1" width="16.28515625" style="63" customWidth="1"/>
    <col min="2" max="2" width="76.5703125" style="64" customWidth="1"/>
    <col min="3" max="3" width="15.140625" style="66" customWidth="1"/>
    <col min="4" max="4" width="16.140625" style="60" customWidth="1"/>
    <col min="5" max="5" width="27.28515625" style="60" customWidth="1"/>
    <col min="6" max="6" width="23.28515625" style="60" customWidth="1"/>
    <col min="7" max="7" width="24.7109375" style="60" customWidth="1"/>
    <col min="8" max="16384" width="9.140625" style="60"/>
  </cols>
  <sheetData>
    <row r="1" spans="1:7" x14ac:dyDescent="0.3">
      <c r="F1" s="38"/>
      <c r="G1" s="90" t="s">
        <v>48</v>
      </c>
    </row>
    <row r="2" spans="1:7" ht="63.75" customHeight="1" x14ac:dyDescent="0.3">
      <c r="A2" s="67"/>
      <c r="F2" s="263" t="s">
        <v>148</v>
      </c>
      <c r="G2" s="263"/>
    </row>
    <row r="4" spans="1:7" ht="20.25" x14ac:dyDescent="0.3">
      <c r="A4" s="264" t="s">
        <v>47</v>
      </c>
      <c r="B4" s="264"/>
      <c r="C4" s="264"/>
      <c r="D4" s="264"/>
      <c r="E4" s="264"/>
      <c r="F4" s="264"/>
      <c r="G4" s="264"/>
    </row>
    <row r="5" spans="1:7" ht="68.25" customHeight="1" x14ac:dyDescent="0.3">
      <c r="A5" s="265" t="s">
        <v>6872</v>
      </c>
      <c r="B5" s="265"/>
      <c r="C5" s="265"/>
      <c r="D5" s="265"/>
      <c r="E5" s="265"/>
      <c r="F5" s="265"/>
      <c r="G5" s="265"/>
    </row>
    <row r="6" spans="1:7" ht="18" customHeight="1" x14ac:dyDescent="0.3">
      <c r="A6" s="91"/>
      <c r="B6" s="91"/>
      <c r="C6" s="91"/>
      <c r="D6" s="91"/>
      <c r="E6" s="91"/>
      <c r="F6" s="91"/>
      <c r="G6" s="91"/>
    </row>
    <row r="7" spans="1:7" ht="82.5" customHeight="1" x14ac:dyDescent="0.3">
      <c r="A7" s="266" t="s">
        <v>0</v>
      </c>
      <c r="B7" s="266" t="s">
        <v>1</v>
      </c>
      <c r="C7" s="268" t="s">
        <v>2</v>
      </c>
      <c r="D7" s="266" t="s">
        <v>3</v>
      </c>
      <c r="E7" s="266" t="s">
        <v>149</v>
      </c>
      <c r="F7" s="266" t="s">
        <v>4</v>
      </c>
      <c r="G7" s="266" t="s">
        <v>46</v>
      </c>
    </row>
    <row r="8" spans="1:7" ht="87.75" customHeight="1" x14ac:dyDescent="0.3">
      <c r="A8" s="267"/>
      <c r="B8" s="267"/>
      <c r="C8" s="269"/>
      <c r="D8" s="267"/>
      <c r="E8" s="267"/>
      <c r="F8" s="267"/>
      <c r="G8" s="267"/>
    </row>
    <row r="9" spans="1:7" x14ac:dyDescent="0.3">
      <c r="A9" s="59">
        <v>1</v>
      </c>
      <c r="B9" s="59">
        <v>2</v>
      </c>
      <c r="C9" s="1">
        <v>3</v>
      </c>
      <c r="D9" s="59">
        <v>4</v>
      </c>
      <c r="E9" s="59">
        <v>5</v>
      </c>
      <c r="F9" s="59">
        <v>6</v>
      </c>
      <c r="G9" s="59">
        <v>7</v>
      </c>
    </row>
    <row r="10" spans="1:7" ht="17.25" customHeight="1" x14ac:dyDescent="0.3">
      <c r="A10" s="6" t="s">
        <v>68</v>
      </c>
      <c r="B10" s="3" t="s">
        <v>5</v>
      </c>
      <c r="C10" s="1"/>
      <c r="D10" s="4"/>
      <c r="E10" s="8">
        <f>E11+E1006</f>
        <v>375321.29333333333</v>
      </c>
      <c r="F10" s="8">
        <f>F11+F1006</f>
        <v>73569.600000000006</v>
      </c>
      <c r="G10" s="4">
        <f>G11+G1006</f>
        <v>667358256.58000004</v>
      </c>
    </row>
    <row r="11" spans="1:7" ht="17.25" customHeight="1" outlineLevel="2" x14ac:dyDescent="0.3">
      <c r="A11" s="6" t="s">
        <v>150</v>
      </c>
      <c r="B11" s="6" t="s">
        <v>6</v>
      </c>
      <c r="C11" s="1"/>
      <c r="D11" s="4"/>
      <c r="E11" s="8">
        <f>E12+E948</f>
        <v>232055.16666666669</v>
      </c>
      <c r="F11" s="8">
        <f>F12+F948</f>
        <v>20058.599999999999</v>
      </c>
      <c r="G11" s="4">
        <f>G12+G948</f>
        <v>358542226.42000002</v>
      </c>
    </row>
    <row r="12" spans="1:7" ht="17.25" customHeight="1" outlineLevel="2" x14ac:dyDescent="0.3">
      <c r="A12" s="6" t="s">
        <v>151</v>
      </c>
      <c r="B12" s="6" t="s">
        <v>7</v>
      </c>
      <c r="C12" s="1"/>
      <c r="D12" s="4"/>
      <c r="E12" s="8">
        <f>E13+E24</f>
        <v>105503.5</v>
      </c>
      <c r="F12" s="8">
        <f>F13+F24</f>
        <v>15676.599999999999</v>
      </c>
      <c r="G12" s="4">
        <f>G13+G24</f>
        <v>194955383.25000003</v>
      </c>
    </row>
    <row r="13" spans="1:7" ht="17.25" customHeight="1" outlineLevel="2" x14ac:dyDescent="0.3">
      <c r="A13" s="6" t="s">
        <v>152</v>
      </c>
      <c r="B13" s="6" t="s">
        <v>17</v>
      </c>
      <c r="C13" s="1"/>
      <c r="D13" s="4"/>
      <c r="E13" s="8">
        <f t="shared" ref="E13:G14" si="0">E14</f>
        <v>14739</v>
      </c>
      <c r="F13" s="8">
        <f t="shared" si="0"/>
        <v>843</v>
      </c>
      <c r="G13" s="4">
        <f t="shared" si="0"/>
        <v>22508240.23</v>
      </c>
    </row>
    <row r="14" spans="1:7" ht="17.25" customHeight="1" outlineLevel="2" x14ac:dyDescent="0.3">
      <c r="A14" s="6" t="s">
        <v>153</v>
      </c>
      <c r="B14" s="6" t="s">
        <v>49</v>
      </c>
      <c r="C14" s="1"/>
      <c r="D14" s="4"/>
      <c r="E14" s="8">
        <f t="shared" si="0"/>
        <v>14739</v>
      </c>
      <c r="F14" s="8">
        <f t="shared" si="0"/>
        <v>843</v>
      </c>
      <c r="G14" s="4">
        <f t="shared" si="0"/>
        <v>22508240.23</v>
      </c>
    </row>
    <row r="15" spans="1:7" ht="17.25" customHeight="1" outlineLevel="2" x14ac:dyDescent="0.3">
      <c r="A15" s="6" t="s">
        <v>154</v>
      </c>
      <c r="B15" s="6" t="s">
        <v>10</v>
      </c>
      <c r="C15" s="1"/>
      <c r="D15" s="4"/>
      <c r="E15" s="8">
        <f>SUBTOTAL(9,E16:E23)</f>
        <v>14739</v>
      </c>
      <c r="F15" s="8">
        <f t="shared" ref="F15:G15" si="1">SUBTOTAL(9,F16:F23)</f>
        <v>843</v>
      </c>
      <c r="G15" s="8">
        <f t="shared" si="1"/>
        <v>22508240.23</v>
      </c>
    </row>
    <row r="16" spans="1:7" ht="17.25" customHeight="1" outlineLevel="3" x14ac:dyDescent="0.3">
      <c r="A16" s="2" t="s">
        <v>154</v>
      </c>
      <c r="B16" s="124" t="s">
        <v>4469</v>
      </c>
      <c r="C16" s="126">
        <v>2024</v>
      </c>
      <c r="D16" s="127">
        <v>0.4</v>
      </c>
      <c r="E16" s="127">
        <v>1812</v>
      </c>
      <c r="F16" s="127">
        <v>15</v>
      </c>
      <c r="G16" s="128">
        <v>2427559.35</v>
      </c>
    </row>
    <row r="17" spans="1:7" ht="17.25" customHeight="1" outlineLevel="3" x14ac:dyDescent="0.3">
      <c r="A17" s="2" t="s">
        <v>154</v>
      </c>
      <c r="B17" s="3" t="s">
        <v>299</v>
      </c>
      <c r="C17" s="1">
        <v>2022</v>
      </c>
      <c r="D17" s="4">
        <v>0.4</v>
      </c>
      <c r="E17" s="4">
        <v>10</v>
      </c>
      <c r="F17" s="4">
        <v>268</v>
      </c>
      <c r="G17" s="4">
        <v>259218.56</v>
      </c>
    </row>
    <row r="18" spans="1:7" ht="17.25" customHeight="1" outlineLevel="3" x14ac:dyDescent="0.3">
      <c r="A18" s="6" t="s">
        <v>154</v>
      </c>
      <c r="B18" s="6" t="s">
        <v>300</v>
      </c>
      <c r="C18" s="1">
        <v>2022</v>
      </c>
      <c r="D18" s="4">
        <v>0.4</v>
      </c>
      <c r="E18" s="8">
        <v>625</v>
      </c>
      <c r="F18" s="8">
        <v>15</v>
      </c>
      <c r="G18" s="4">
        <v>698743.47</v>
      </c>
    </row>
    <row r="19" spans="1:7" ht="17.25" customHeight="1" outlineLevel="3" x14ac:dyDescent="0.3">
      <c r="A19" s="6" t="s">
        <v>154</v>
      </c>
      <c r="B19" s="6" t="s">
        <v>301</v>
      </c>
      <c r="C19" s="1">
        <v>2022</v>
      </c>
      <c r="D19" s="4">
        <v>0.4</v>
      </c>
      <c r="E19" s="8">
        <v>11391</v>
      </c>
      <c r="F19" s="8">
        <v>270</v>
      </c>
      <c r="G19" s="4">
        <v>17406424.169999998</v>
      </c>
    </row>
    <row r="20" spans="1:7" ht="17.25" customHeight="1" outlineLevel="3" x14ac:dyDescent="0.3">
      <c r="A20" s="2" t="s">
        <v>154</v>
      </c>
      <c r="B20" s="3" t="s">
        <v>302</v>
      </c>
      <c r="C20" s="1">
        <v>2022</v>
      </c>
      <c r="D20" s="4">
        <v>0.4</v>
      </c>
      <c r="E20" s="4">
        <v>835</v>
      </c>
      <c r="F20" s="4">
        <v>100</v>
      </c>
      <c r="G20" s="4">
        <v>1122875.1399999999</v>
      </c>
    </row>
    <row r="21" spans="1:7" ht="17.25" customHeight="1" outlineLevel="3" x14ac:dyDescent="0.3">
      <c r="A21" s="2" t="s">
        <v>154</v>
      </c>
      <c r="B21" s="3" t="s">
        <v>2841</v>
      </c>
      <c r="C21" s="1">
        <v>2023</v>
      </c>
      <c r="D21" s="4">
        <v>10</v>
      </c>
      <c r="E21" s="4">
        <v>20</v>
      </c>
      <c r="F21" s="4">
        <v>15</v>
      </c>
      <c r="G21" s="4">
        <v>203931.1</v>
      </c>
    </row>
    <row r="22" spans="1:7" ht="17.25" customHeight="1" outlineLevel="3" x14ac:dyDescent="0.3">
      <c r="A22" s="2" t="s">
        <v>154</v>
      </c>
      <c r="B22" s="3" t="s">
        <v>2842</v>
      </c>
      <c r="C22" s="1">
        <v>2023</v>
      </c>
      <c r="D22" s="4">
        <v>10</v>
      </c>
      <c r="E22" s="4">
        <v>4</v>
      </c>
      <c r="F22" s="4">
        <v>15</v>
      </c>
      <c r="G22" s="4">
        <v>77070.710000000006</v>
      </c>
    </row>
    <row r="23" spans="1:7" ht="17.25" customHeight="1" outlineLevel="3" x14ac:dyDescent="0.3">
      <c r="A23" s="2" t="s">
        <v>154</v>
      </c>
      <c r="B23" s="3" t="s">
        <v>2843</v>
      </c>
      <c r="C23" s="1">
        <v>2023</v>
      </c>
      <c r="D23" s="4">
        <v>10</v>
      </c>
      <c r="E23" s="4">
        <v>42</v>
      </c>
      <c r="F23" s="4">
        <v>145</v>
      </c>
      <c r="G23" s="4">
        <v>312417.73</v>
      </c>
    </row>
    <row r="24" spans="1:7" ht="17.25" customHeight="1" outlineLevel="2" x14ac:dyDescent="0.3">
      <c r="A24" s="6" t="s">
        <v>155</v>
      </c>
      <c r="B24" s="6" t="s">
        <v>8</v>
      </c>
      <c r="C24" s="1"/>
      <c r="D24" s="4"/>
      <c r="E24" s="8">
        <f>E25+E899</f>
        <v>90764.5</v>
      </c>
      <c r="F24" s="8">
        <f>F25+F899</f>
        <v>14833.599999999999</v>
      </c>
      <c r="G24" s="4">
        <f>G25+G899</f>
        <v>172447143.02000004</v>
      </c>
    </row>
    <row r="25" spans="1:7" ht="17.25" customHeight="1" outlineLevel="2" x14ac:dyDescent="0.3">
      <c r="A25" s="6" t="s">
        <v>156</v>
      </c>
      <c r="B25" s="6" t="s">
        <v>9</v>
      </c>
      <c r="C25" s="1"/>
      <c r="D25" s="4"/>
      <c r="E25" s="8">
        <f>E26</f>
        <v>83522.5</v>
      </c>
      <c r="F25" s="8">
        <f>F26</f>
        <v>12443.9</v>
      </c>
      <c r="G25" s="4">
        <f>G26</f>
        <v>156863399.19000003</v>
      </c>
    </row>
    <row r="26" spans="1:7" ht="17.25" customHeight="1" outlineLevel="2" x14ac:dyDescent="0.3">
      <c r="A26" s="2" t="s">
        <v>157</v>
      </c>
      <c r="B26" s="3" t="s">
        <v>10</v>
      </c>
      <c r="C26" s="1"/>
      <c r="D26" s="4"/>
      <c r="E26" s="148">
        <f>SUBTOTAL(9,E27:E898)</f>
        <v>83522.5</v>
      </c>
      <c r="F26" s="148">
        <f>SUBTOTAL(9,F27:F898)</f>
        <v>12443.9</v>
      </c>
      <c r="G26" s="148">
        <f>SUBTOTAL(9,G27:G898)</f>
        <v>156863399.19000003</v>
      </c>
    </row>
    <row r="27" spans="1:7" ht="17.25" customHeight="1" outlineLevel="3" x14ac:dyDescent="0.3">
      <c r="A27" s="2" t="s">
        <v>157</v>
      </c>
      <c r="B27" s="123" t="s">
        <v>4455</v>
      </c>
      <c r="C27" s="126">
        <v>2024</v>
      </c>
      <c r="D27" s="127">
        <v>0.4</v>
      </c>
      <c r="E27" s="127">
        <v>30</v>
      </c>
      <c r="F27" s="127">
        <v>15</v>
      </c>
      <c r="G27" s="127">
        <v>112626.57</v>
      </c>
    </row>
    <row r="28" spans="1:7" ht="17.25" customHeight="1" outlineLevel="3" x14ac:dyDescent="0.3">
      <c r="A28" s="2" t="s">
        <v>157</v>
      </c>
      <c r="B28" s="123" t="s">
        <v>4456</v>
      </c>
      <c r="C28" s="126">
        <v>2024</v>
      </c>
      <c r="D28" s="127">
        <v>0.4</v>
      </c>
      <c r="E28" s="127">
        <v>25</v>
      </c>
      <c r="F28" s="127">
        <v>15</v>
      </c>
      <c r="G28" s="127">
        <v>78502.92</v>
      </c>
    </row>
    <row r="29" spans="1:7" ht="17.25" customHeight="1" outlineLevel="3" x14ac:dyDescent="0.3">
      <c r="A29" s="2" t="s">
        <v>157</v>
      </c>
      <c r="B29" s="123" t="s">
        <v>4457</v>
      </c>
      <c r="C29" s="126">
        <v>2024</v>
      </c>
      <c r="D29" s="127">
        <v>0.4</v>
      </c>
      <c r="E29" s="127">
        <v>15</v>
      </c>
      <c r="F29" s="127">
        <v>15</v>
      </c>
      <c r="G29" s="127">
        <v>86899.94</v>
      </c>
    </row>
    <row r="30" spans="1:7" ht="17.25" customHeight="1" outlineLevel="3" x14ac:dyDescent="0.3">
      <c r="A30" s="2" t="s">
        <v>157</v>
      </c>
      <c r="B30" s="123" t="s">
        <v>4458</v>
      </c>
      <c r="C30" s="126">
        <v>2024</v>
      </c>
      <c r="D30" s="127">
        <v>0.4</v>
      </c>
      <c r="E30" s="127">
        <v>20</v>
      </c>
      <c r="F30" s="127">
        <v>15</v>
      </c>
      <c r="G30" s="127">
        <v>38533.199999999997</v>
      </c>
    </row>
    <row r="31" spans="1:7" ht="17.25" customHeight="1" outlineLevel="3" x14ac:dyDescent="0.3">
      <c r="A31" s="2" t="s">
        <v>157</v>
      </c>
      <c r="B31" s="123" t="s">
        <v>4459</v>
      </c>
      <c r="C31" s="126">
        <v>2024</v>
      </c>
      <c r="D31" s="127">
        <v>0.4</v>
      </c>
      <c r="E31" s="127">
        <v>20</v>
      </c>
      <c r="F31" s="127">
        <v>15</v>
      </c>
      <c r="G31" s="127">
        <v>42460.17</v>
      </c>
    </row>
    <row r="32" spans="1:7" ht="17.25" customHeight="1" outlineLevel="3" x14ac:dyDescent="0.3">
      <c r="A32" s="2" t="s">
        <v>157</v>
      </c>
      <c r="B32" s="123" t="s">
        <v>4460</v>
      </c>
      <c r="C32" s="126">
        <v>2024</v>
      </c>
      <c r="D32" s="127">
        <v>0.4</v>
      </c>
      <c r="E32" s="127">
        <v>15</v>
      </c>
      <c r="F32" s="127">
        <v>9</v>
      </c>
      <c r="G32" s="127">
        <v>48894.71</v>
      </c>
    </row>
    <row r="33" spans="1:7" ht="17.25" customHeight="1" outlineLevel="3" x14ac:dyDescent="0.3">
      <c r="A33" s="2" t="s">
        <v>157</v>
      </c>
      <c r="B33" s="123" t="s">
        <v>187</v>
      </c>
      <c r="C33" s="126">
        <v>2024</v>
      </c>
      <c r="D33" s="127">
        <v>0.4</v>
      </c>
      <c r="E33" s="127">
        <v>15</v>
      </c>
      <c r="F33" s="127">
        <v>15</v>
      </c>
      <c r="G33" s="127">
        <v>36376.019999999997</v>
      </c>
    </row>
    <row r="34" spans="1:7" ht="17.25" customHeight="1" outlineLevel="3" x14ac:dyDescent="0.3">
      <c r="A34" s="2" t="s">
        <v>157</v>
      </c>
      <c r="B34" s="123" t="s">
        <v>4461</v>
      </c>
      <c r="C34" s="126">
        <v>2024</v>
      </c>
      <c r="D34" s="127">
        <v>0.4</v>
      </c>
      <c r="E34" s="127">
        <v>18</v>
      </c>
      <c r="F34" s="127">
        <v>15</v>
      </c>
      <c r="G34" s="127">
        <v>151931.28</v>
      </c>
    </row>
    <row r="35" spans="1:7" ht="17.25" customHeight="1" outlineLevel="3" x14ac:dyDescent="0.3">
      <c r="A35" s="2" t="s">
        <v>157</v>
      </c>
      <c r="B35" s="123" t="s">
        <v>4462</v>
      </c>
      <c r="C35" s="126">
        <v>2024</v>
      </c>
      <c r="D35" s="127">
        <v>0.23</v>
      </c>
      <c r="E35" s="127">
        <v>28</v>
      </c>
      <c r="F35" s="127">
        <v>10</v>
      </c>
      <c r="G35" s="127">
        <v>99885.4</v>
      </c>
    </row>
    <row r="36" spans="1:7" ht="17.25" customHeight="1" outlineLevel="3" x14ac:dyDescent="0.3">
      <c r="A36" s="2" t="s">
        <v>157</v>
      </c>
      <c r="B36" s="123" t="s">
        <v>4463</v>
      </c>
      <c r="C36" s="126">
        <v>2024</v>
      </c>
      <c r="D36" s="127">
        <v>0.4</v>
      </c>
      <c r="E36" s="127">
        <v>22</v>
      </c>
      <c r="F36" s="127">
        <v>15</v>
      </c>
      <c r="G36" s="127">
        <v>88568.63</v>
      </c>
    </row>
    <row r="37" spans="1:7" ht="17.25" customHeight="1" outlineLevel="3" x14ac:dyDescent="0.3">
      <c r="A37" s="2" t="s">
        <v>157</v>
      </c>
      <c r="B37" s="123" t="s">
        <v>4464</v>
      </c>
      <c r="C37" s="126">
        <v>2024</v>
      </c>
      <c r="D37" s="127">
        <v>0.4</v>
      </c>
      <c r="E37" s="127">
        <v>253</v>
      </c>
      <c r="F37" s="127">
        <v>15</v>
      </c>
      <c r="G37" s="127">
        <v>530512.32999999996</v>
      </c>
    </row>
    <row r="38" spans="1:7" ht="17.25" customHeight="1" outlineLevel="3" x14ac:dyDescent="0.3">
      <c r="A38" s="2" t="s">
        <v>157</v>
      </c>
      <c r="B38" s="123" t="s">
        <v>4465</v>
      </c>
      <c r="C38" s="126">
        <v>2024</v>
      </c>
      <c r="D38" s="127">
        <v>0.4</v>
      </c>
      <c r="E38" s="127">
        <v>22</v>
      </c>
      <c r="F38" s="127">
        <v>1</v>
      </c>
      <c r="G38" s="127">
        <v>76680.740000000005</v>
      </c>
    </row>
    <row r="39" spans="1:7" ht="17.25" customHeight="1" outlineLevel="3" x14ac:dyDescent="0.3">
      <c r="A39" s="2" t="s">
        <v>157</v>
      </c>
      <c r="B39" s="123" t="s">
        <v>4466</v>
      </c>
      <c r="C39" s="126">
        <v>2024</v>
      </c>
      <c r="D39" s="127">
        <v>0.4</v>
      </c>
      <c r="E39" s="127">
        <v>35</v>
      </c>
      <c r="F39" s="127">
        <v>15</v>
      </c>
      <c r="G39" s="127">
        <v>71758.28</v>
      </c>
    </row>
    <row r="40" spans="1:7" ht="17.25" customHeight="1" outlineLevel="3" x14ac:dyDescent="0.3">
      <c r="A40" s="2" t="s">
        <v>157</v>
      </c>
      <c r="B40" s="123" t="s">
        <v>4467</v>
      </c>
      <c r="C40" s="126">
        <v>2024</v>
      </c>
      <c r="D40" s="127">
        <v>0.4</v>
      </c>
      <c r="E40" s="127">
        <v>18</v>
      </c>
      <c r="F40" s="127">
        <v>10</v>
      </c>
      <c r="G40" s="127">
        <v>63624.5</v>
      </c>
    </row>
    <row r="41" spans="1:7" ht="17.25" customHeight="1" outlineLevel="3" x14ac:dyDescent="0.3">
      <c r="A41" s="2" t="s">
        <v>157</v>
      </c>
      <c r="B41" s="123" t="s">
        <v>4468</v>
      </c>
      <c r="C41" s="126">
        <v>2024</v>
      </c>
      <c r="D41" s="127">
        <v>0.4</v>
      </c>
      <c r="E41" s="127">
        <v>27</v>
      </c>
      <c r="F41" s="127">
        <v>15</v>
      </c>
      <c r="G41" s="127">
        <v>113138.56</v>
      </c>
    </row>
    <row r="42" spans="1:7" ht="17.25" customHeight="1" outlineLevel="3" x14ac:dyDescent="0.3">
      <c r="A42" s="2" t="s">
        <v>157</v>
      </c>
      <c r="B42" s="125" t="s">
        <v>4470</v>
      </c>
      <c r="C42" s="126">
        <v>2024</v>
      </c>
      <c r="D42" s="127">
        <v>0.23</v>
      </c>
      <c r="E42" s="127">
        <v>17</v>
      </c>
      <c r="F42" s="127">
        <v>9</v>
      </c>
      <c r="G42" s="127">
        <v>162323.99</v>
      </c>
    </row>
    <row r="43" spans="1:7" ht="17.25" customHeight="1" outlineLevel="3" x14ac:dyDescent="0.3">
      <c r="A43" s="2" t="s">
        <v>157</v>
      </c>
      <c r="B43" s="125" t="s">
        <v>4471</v>
      </c>
      <c r="C43" s="126">
        <v>2024</v>
      </c>
      <c r="D43" s="127">
        <v>0.4</v>
      </c>
      <c r="E43" s="127">
        <v>50</v>
      </c>
      <c r="F43" s="127">
        <v>25</v>
      </c>
      <c r="G43" s="127">
        <v>78016.77</v>
      </c>
    </row>
    <row r="44" spans="1:7" ht="17.25" customHeight="1" outlineLevel="3" x14ac:dyDescent="0.3">
      <c r="A44" s="2" t="s">
        <v>157</v>
      </c>
      <c r="B44" s="125" t="s">
        <v>4472</v>
      </c>
      <c r="C44" s="126">
        <v>2024</v>
      </c>
      <c r="D44" s="127">
        <v>0.4</v>
      </c>
      <c r="E44" s="127">
        <v>125</v>
      </c>
      <c r="F44" s="127">
        <v>15</v>
      </c>
      <c r="G44" s="127">
        <v>140417.98000000001</v>
      </c>
    </row>
    <row r="45" spans="1:7" ht="17.25" customHeight="1" outlineLevel="3" x14ac:dyDescent="0.3">
      <c r="A45" s="2" t="s">
        <v>157</v>
      </c>
      <c r="B45" s="125" t="s">
        <v>4473</v>
      </c>
      <c r="C45" s="126">
        <v>2024</v>
      </c>
      <c r="D45" s="127">
        <v>0.23</v>
      </c>
      <c r="E45" s="127">
        <v>26</v>
      </c>
      <c r="F45" s="127">
        <v>4</v>
      </c>
      <c r="G45" s="127">
        <v>199892.62</v>
      </c>
    </row>
    <row r="46" spans="1:7" ht="17.25" customHeight="1" outlineLevel="3" x14ac:dyDescent="0.3">
      <c r="A46" s="2" t="s">
        <v>157</v>
      </c>
      <c r="B46" s="125" t="s">
        <v>4474</v>
      </c>
      <c r="C46" s="126">
        <v>2024</v>
      </c>
      <c r="D46" s="127">
        <v>0.23</v>
      </c>
      <c r="E46" s="127">
        <v>50</v>
      </c>
      <c r="F46" s="127">
        <v>0.4</v>
      </c>
      <c r="G46" s="127">
        <v>75369.570000000007</v>
      </c>
    </row>
    <row r="47" spans="1:7" ht="17.25" customHeight="1" outlineLevel="3" x14ac:dyDescent="0.3">
      <c r="A47" s="2" t="s">
        <v>157</v>
      </c>
      <c r="B47" s="125" t="s">
        <v>4475</v>
      </c>
      <c r="C47" s="126">
        <v>2024</v>
      </c>
      <c r="D47" s="127">
        <v>0.4</v>
      </c>
      <c r="E47" s="127">
        <v>40</v>
      </c>
      <c r="F47" s="127">
        <v>50</v>
      </c>
      <c r="G47" s="127">
        <v>95387.54</v>
      </c>
    </row>
    <row r="48" spans="1:7" ht="17.25" customHeight="1" outlineLevel="3" x14ac:dyDescent="0.3">
      <c r="A48" s="2" t="s">
        <v>157</v>
      </c>
      <c r="B48" s="125" t="s">
        <v>4476</v>
      </c>
      <c r="C48" s="126">
        <v>2024</v>
      </c>
      <c r="D48" s="127">
        <v>0.4</v>
      </c>
      <c r="E48" s="127">
        <v>20</v>
      </c>
      <c r="F48" s="127">
        <v>15</v>
      </c>
      <c r="G48" s="127">
        <v>151079.48000000001</v>
      </c>
    </row>
    <row r="49" spans="1:7" ht="17.25" customHeight="1" outlineLevel="3" x14ac:dyDescent="0.3">
      <c r="A49" s="2" t="s">
        <v>157</v>
      </c>
      <c r="B49" s="125" t="s">
        <v>4477</v>
      </c>
      <c r="C49" s="126">
        <v>2024</v>
      </c>
      <c r="D49" s="127">
        <v>0.23</v>
      </c>
      <c r="E49" s="127">
        <v>20</v>
      </c>
      <c r="F49" s="127">
        <v>15</v>
      </c>
      <c r="G49" s="127">
        <v>132028.59</v>
      </c>
    </row>
    <row r="50" spans="1:7" ht="17.25" customHeight="1" outlineLevel="3" x14ac:dyDescent="0.3">
      <c r="A50" s="2" t="s">
        <v>157</v>
      </c>
      <c r="B50" s="125" t="s">
        <v>4478</v>
      </c>
      <c r="C50" s="126">
        <v>2024</v>
      </c>
      <c r="D50" s="127">
        <v>0.4</v>
      </c>
      <c r="E50" s="127">
        <v>156</v>
      </c>
      <c r="F50" s="127">
        <v>15</v>
      </c>
      <c r="G50" s="127">
        <v>381934.55</v>
      </c>
    </row>
    <row r="51" spans="1:7" ht="17.25" customHeight="1" outlineLevel="3" x14ac:dyDescent="0.3">
      <c r="A51" s="2" t="s">
        <v>157</v>
      </c>
      <c r="B51" s="125" t="s">
        <v>4479</v>
      </c>
      <c r="C51" s="126">
        <v>2024</v>
      </c>
      <c r="D51" s="127">
        <v>0.23</v>
      </c>
      <c r="E51" s="127">
        <v>20</v>
      </c>
      <c r="F51" s="127">
        <v>5</v>
      </c>
      <c r="G51" s="127">
        <v>144574.38</v>
      </c>
    </row>
    <row r="52" spans="1:7" ht="17.25" customHeight="1" outlineLevel="3" x14ac:dyDescent="0.3">
      <c r="A52" s="2" t="s">
        <v>157</v>
      </c>
      <c r="B52" s="125" t="s">
        <v>4480</v>
      </c>
      <c r="C52" s="126">
        <v>2024</v>
      </c>
      <c r="D52" s="127">
        <v>0.4</v>
      </c>
      <c r="E52" s="127">
        <v>700</v>
      </c>
      <c r="F52" s="127">
        <v>0.4</v>
      </c>
      <c r="G52" s="127">
        <v>395470.39</v>
      </c>
    </row>
    <row r="53" spans="1:7" ht="17.25" customHeight="1" outlineLevel="3" x14ac:dyDescent="0.3">
      <c r="A53" s="2" t="s">
        <v>157</v>
      </c>
      <c r="B53" s="125" t="s">
        <v>4481</v>
      </c>
      <c r="C53" s="126">
        <v>2024</v>
      </c>
      <c r="D53" s="127">
        <v>0.4</v>
      </c>
      <c r="E53" s="127">
        <v>110</v>
      </c>
      <c r="F53" s="127">
        <v>25</v>
      </c>
      <c r="G53" s="127">
        <v>182325</v>
      </c>
    </row>
    <row r="54" spans="1:7" ht="17.25" customHeight="1" outlineLevel="3" x14ac:dyDescent="0.3">
      <c r="A54" s="2" t="s">
        <v>157</v>
      </c>
      <c r="B54" s="125" t="s">
        <v>4482</v>
      </c>
      <c r="C54" s="126">
        <v>2024</v>
      </c>
      <c r="D54" s="127">
        <v>0.23</v>
      </c>
      <c r="E54" s="127">
        <v>28</v>
      </c>
      <c r="F54" s="127">
        <v>2</v>
      </c>
      <c r="G54" s="127">
        <v>89188.12</v>
      </c>
    </row>
    <row r="55" spans="1:7" ht="17.25" customHeight="1" outlineLevel="3" x14ac:dyDescent="0.3">
      <c r="A55" s="2" t="s">
        <v>157</v>
      </c>
      <c r="B55" s="125" t="s">
        <v>4483</v>
      </c>
      <c r="C55" s="126">
        <v>2024</v>
      </c>
      <c r="D55" s="127">
        <v>0.4</v>
      </c>
      <c r="E55" s="127">
        <v>285</v>
      </c>
      <c r="F55" s="127">
        <v>6</v>
      </c>
      <c r="G55" s="127">
        <v>479854.42</v>
      </c>
    </row>
    <row r="56" spans="1:7" ht="17.25" customHeight="1" outlineLevel="3" x14ac:dyDescent="0.3">
      <c r="A56" s="2" t="s">
        <v>157</v>
      </c>
      <c r="B56" s="125" t="s">
        <v>4484</v>
      </c>
      <c r="C56" s="126">
        <v>2024</v>
      </c>
      <c r="D56" s="127">
        <v>0.4</v>
      </c>
      <c r="E56" s="127">
        <v>10</v>
      </c>
      <c r="F56" s="127">
        <v>15</v>
      </c>
      <c r="G56" s="127">
        <v>242103.26</v>
      </c>
    </row>
    <row r="57" spans="1:7" ht="17.25" customHeight="1" outlineLevel="3" x14ac:dyDescent="0.3">
      <c r="A57" s="2" t="s">
        <v>157</v>
      </c>
      <c r="B57" s="125" t="s">
        <v>4485</v>
      </c>
      <c r="C57" s="126">
        <v>2024</v>
      </c>
      <c r="D57" s="127">
        <v>0.4</v>
      </c>
      <c r="E57" s="127">
        <v>40</v>
      </c>
      <c r="F57" s="127">
        <v>5</v>
      </c>
      <c r="G57" s="127">
        <v>136495.72</v>
      </c>
    </row>
    <row r="58" spans="1:7" ht="17.25" customHeight="1" outlineLevel="3" x14ac:dyDescent="0.3">
      <c r="A58" s="2" t="s">
        <v>157</v>
      </c>
      <c r="B58" s="125" t="s">
        <v>4486</v>
      </c>
      <c r="C58" s="126">
        <v>2024</v>
      </c>
      <c r="D58" s="127">
        <v>0.4</v>
      </c>
      <c r="E58" s="127">
        <v>25</v>
      </c>
      <c r="F58" s="127">
        <v>33</v>
      </c>
      <c r="G58" s="127">
        <v>463385.33</v>
      </c>
    </row>
    <row r="59" spans="1:7" ht="17.25" customHeight="1" outlineLevel="3" x14ac:dyDescent="0.3">
      <c r="A59" s="2" t="s">
        <v>157</v>
      </c>
      <c r="B59" s="125" t="s">
        <v>4487</v>
      </c>
      <c r="C59" s="126">
        <v>2024</v>
      </c>
      <c r="D59" s="127">
        <v>0.4</v>
      </c>
      <c r="E59" s="127">
        <v>40</v>
      </c>
      <c r="F59" s="127">
        <v>15</v>
      </c>
      <c r="G59" s="127">
        <v>74626.87</v>
      </c>
    </row>
    <row r="60" spans="1:7" ht="17.25" customHeight="1" outlineLevel="3" x14ac:dyDescent="0.3">
      <c r="A60" s="2" t="s">
        <v>157</v>
      </c>
      <c r="B60" s="125" t="s">
        <v>4488</v>
      </c>
      <c r="C60" s="126">
        <v>2024</v>
      </c>
      <c r="D60" s="127">
        <v>0.23</v>
      </c>
      <c r="E60" s="127">
        <v>300</v>
      </c>
      <c r="F60" s="127">
        <v>3</v>
      </c>
      <c r="G60" s="127">
        <v>285713.51</v>
      </c>
    </row>
    <row r="61" spans="1:7" ht="17.25" customHeight="1" outlineLevel="3" x14ac:dyDescent="0.3">
      <c r="A61" s="2" t="s">
        <v>157</v>
      </c>
      <c r="B61" s="125" t="s">
        <v>4489</v>
      </c>
      <c r="C61" s="126">
        <v>2024</v>
      </c>
      <c r="D61" s="127">
        <v>0.4</v>
      </c>
      <c r="E61" s="127">
        <v>155</v>
      </c>
      <c r="F61" s="127">
        <v>15</v>
      </c>
      <c r="G61" s="127">
        <v>403320.49</v>
      </c>
    </row>
    <row r="62" spans="1:7" ht="17.25" customHeight="1" outlineLevel="3" x14ac:dyDescent="0.3">
      <c r="A62" s="2" t="s">
        <v>157</v>
      </c>
      <c r="B62" s="125" t="s">
        <v>4490</v>
      </c>
      <c r="C62" s="126">
        <v>2024</v>
      </c>
      <c r="D62" s="127">
        <v>0.4</v>
      </c>
      <c r="E62" s="127">
        <v>22</v>
      </c>
      <c r="F62" s="127">
        <v>12</v>
      </c>
      <c r="G62" s="127">
        <v>381643.29</v>
      </c>
    </row>
    <row r="63" spans="1:7" ht="17.25" customHeight="1" outlineLevel="3" x14ac:dyDescent="0.3">
      <c r="A63" s="2" t="s">
        <v>157</v>
      </c>
      <c r="B63" s="125" t="s">
        <v>4491</v>
      </c>
      <c r="C63" s="126">
        <v>2024</v>
      </c>
      <c r="D63" s="127">
        <v>0.4</v>
      </c>
      <c r="E63" s="127">
        <v>127</v>
      </c>
      <c r="F63" s="127">
        <v>15</v>
      </c>
      <c r="G63" s="127">
        <v>385414.98</v>
      </c>
    </row>
    <row r="64" spans="1:7" ht="17.25" customHeight="1" outlineLevel="3" x14ac:dyDescent="0.3">
      <c r="A64" s="2" t="s">
        <v>157</v>
      </c>
      <c r="B64" s="125" t="s">
        <v>4492</v>
      </c>
      <c r="C64" s="126">
        <v>2024</v>
      </c>
      <c r="D64" s="127">
        <v>0.4</v>
      </c>
      <c r="E64" s="127">
        <v>18</v>
      </c>
      <c r="F64" s="127">
        <v>10</v>
      </c>
      <c r="G64" s="127">
        <v>96582.65</v>
      </c>
    </row>
    <row r="65" spans="1:7" ht="17.25" customHeight="1" outlineLevel="3" x14ac:dyDescent="0.3">
      <c r="A65" s="2" t="s">
        <v>157</v>
      </c>
      <c r="B65" s="125" t="s">
        <v>4493</v>
      </c>
      <c r="C65" s="126">
        <v>2024</v>
      </c>
      <c r="D65" s="127">
        <v>0.23</v>
      </c>
      <c r="E65" s="127">
        <v>125</v>
      </c>
      <c r="F65" s="127">
        <v>10</v>
      </c>
      <c r="G65" s="127">
        <v>310988.82</v>
      </c>
    </row>
    <row r="66" spans="1:7" ht="17.25" customHeight="1" outlineLevel="3" x14ac:dyDescent="0.3">
      <c r="A66" s="2" t="s">
        <v>157</v>
      </c>
      <c r="B66" s="125" t="s">
        <v>4494</v>
      </c>
      <c r="C66" s="126">
        <v>2024</v>
      </c>
      <c r="D66" s="127">
        <v>0.4</v>
      </c>
      <c r="E66" s="127">
        <v>324</v>
      </c>
      <c r="F66" s="127">
        <v>15</v>
      </c>
      <c r="G66" s="127">
        <v>841247.85</v>
      </c>
    </row>
    <row r="67" spans="1:7" ht="17.25" customHeight="1" outlineLevel="3" x14ac:dyDescent="0.3">
      <c r="A67" s="2" t="s">
        <v>157</v>
      </c>
      <c r="B67" s="125" t="s">
        <v>4495</v>
      </c>
      <c r="C67" s="126">
        <v>2024</v>
      </c>
      <c r="D67" s="127">
        <v>0.4</v>
      </c>
      <c r="E67" s="127">
        <v>18</v>
      </c>
      <c r="F67" s="127">
        <v>10</v>
      </c>
      <c r="G67" s="127">
        <v>88967.62</v>
      </c>
    </row>
    <row r="68" spans="1:7" ht="17.25" customHeight="1" outlineLevel="3" x14ac:dyDescent="0.3">
      <c r="A68" s="2" t="s">
        <v>157</v>
      </c>
      <c r="B68" s="125" t="s">
        <v>4496</v>
      </c>
      <c r="C68" s="126">
        <v>2024</v>
      </c>
      <c r="D68" s="127">
        <v>0.4</v>
      </c>
      <c r="E68" s="127">
        <v>7</v>
      </c>
      <c r="F68" s="127">
        <v>15</v>
      </c>
      <c r="G68" s="127">
        <v>65976.210000000006</v>
      </c>
    </row>
    <row r="69" spans="1:7" ht="17.25" customHeight="1" outlineLevel="3" x14ac:dyDescent="0.3">
      <c r="A69" s="2" t="s">
        <v>157</v>
      </c>
      <c r="B69" s="125" t="s">
        <v>4497</v>
      </c>
      <c r="C69" s="126">
        <v>2024</v>
      </c>
      <c r="D69" s="127">
        <v>0.23</v>
      </c>
      <c r="E69" s="127">
        <v>40</v>
      </c>
      <c r="F69" s="127">
        <v>5</v>
      </c>
      <c r="G69" s="127">
        <v>142365.82</v>
      </c>
    </row>
    <row r="70" spans="1:7" ht="17.25" customHeight="1" outlineLevel="3" x14ac:dyDescent="0.3">
      <c r="A70" s="2" t="s">
        <v>157</v>
      </c>
      <c r="B70" s="125" t="s">
        <v>4498</v>
      </c>
      <c r="C70" s="126">
        <v>2024</v>
      </c>
      <c r="D70" s="127">
        <v>0.23</v>
      </c>
      <c r="E70" s="127">
        <v>108</v>
      </c>
      <c r="F70" s="127">
        <v>5</v>
      </c>
      <c r="G70" s="127">
        <v>241735.28</v>
      </c>
    </row>
    <row r="71" spans="1:7" ht="17.25" customHeight="1" outlineLevel="3" x14ac:dyDescent="0.3">
      <c r="A71" s="2" t="s">
        <v>157</v>
      </c>
      <c r="B71" s="125" t="s">
        <v>4499</v>
      </c>
      <c r="C71" s="126">
        <v>2024</v>
      </c>
      <c r="D71" s="127">
        <v>0.23</v>
      </c>
      <c r="E71" s="127">
        <v>20</v>
      </c>
      <c r="F71" s="127">
        <v>5</v>
      </c>
      <c r="G71" s="127">
        <v>139946.94</v>
      </c>
    </row>
    <row r="72" spans="1:7" ht="17.25" customHeight="1" outlineLevel="3" x14ac:dyDescent="0.3">
      <c r="A72" s="2" t="s">
        <v>157</v>
      </c>
      <c r="B72" s="125" t="s">
        <v>4500</v>
      </c>
      <c r="C72" s="126">
        <v>2024</v>
      </c>
      <c r="D72" s="127">
        <v>0.23</v>
      </c>
      <c r="E72" s="127">
        <v>22</v>
      </c>
      <c r="F72" s="127">
        <v>10</v>
      </c>
      <c r="G72" s="127">
        <v>92743.5</v>
      </c>
    </row>
    <row r="73" spans="1:7" ht="17.25" customHeight="1" outlineLevel="3" x14ac:dyDescent="0.3">
      <c r="A73" s="2" t="s">
        <v>157</v>
      </c>
      <c r="B73" s="125" t="s">
        <v>4501</v>
      </c>
      <c r="C73" s="126">
        <v>2024</v>
      </c>
      <c r="D73" s="127">
        <v>0.23</v>
      </c>
      <c r="E73" s="127">
        <v>40</v>
      </c>
      <c r="F73" s="127">
        <v>2</v>
      </c>
      <c r="G73" s="127">
        <v>224654.53</v>
      </c>
    </row>
    <row r="74" spans="1:7" ht="17.25" customHeight="1" outlineLevel="3" x14ac:dyDescent="0.3">
      <c r="A74" s="2" t="s">
        <v>157</v>
      </c>
      <c r="B74" s="125" t="s">
        <v>4502</v>
      </c>
      <c r="C74" s="126">
        <v>2024</v>
      </c>
      <c r="D74" s="127">
        <v>0.4</v>
      </c>
      <c r="E74" s="127">
        <v>15</v>
      </c>
      <c r="F74" s="127">
        <v>5</v>
      </c>
      <c r="G74" s="127">
        <v>295675.21000000002</v>
      </c>
    </row>
    <row r="75" spans="1:7" ht="17.25" customHeight="1" outlineLevel="3" x14ac:dyDescent="0.3">
      <c r="A75" s="2" t="s">
        <v>157</v>
      </c>
      <c r="B75" s="125" t="s">
        <v>4503</v>
      </c>
      <c r="C75" s="126">
        <v>2024</v>
      </c>
      <c r="D75" s="127">
        <v>0.4</v>
      </c>
      <c r="E75" s="127">
        <v>20</v>
      </c>
      <c r="F75" s="127">
        <v>15</v>
      </c>
      <c r="G75" s="127">
        <v>54110.2</v>
      </c>
    </row>
    <row r="76" spans="1:7" ht="17.25" customHeight="1" outlineLevel="3" x14ac:dyDescent="0.3">
      <c r="A76" s="2" t="s">
        <v>157</v>
      </c>
      <c r="B76" s="125" t="s">
        <v>4504</v>
      </c>
      <c r="C76" s="126">
        <v>2024</v>
      </c>
      <c r="D76" s="127">
        <v>0.4</v>
      </c>
      <c r="E76" s="127">
        <v>20</v>
      </c>
      <c r="F76" s="127">
        <v>10</v>
      </c>
      <c r="G76" s="127">
        <v>57103.54</v>
      </c>
    </row>
    <row r="77" spans="1:7" ht="17.25" customHeight="1" outlineLevel="3" x14ac:dyDescent="0.3">
      <c r="A77" s="2" t="s">
        <v>157</v>
      </c>
      <c r="B77" s="125" t="s">
        <v>4505</v>
      </c>
      <c r="C77" s="126">
        <v>2024</v>
      </c>
      <c r="D77" s="127">
        <v>0.4</v>
      </c>
      <c r="E77" s="127">
        <v>35</v>
      </c>
      <c r="F77" s="127">
        <v>15</v>
      </c>
      <c r="G77" s="127">
        <v>85823.21</v>
      </c>
    </row>
    <row r="78" spans="1:7" ht="17.25" customHeight="1" outlineLevel="3" x14ac:dyDescent="0.3">
      <c r="A78" s="2" t="s">
        <v>157</v>
      </c>
      <c r="B78" s="125" t="s">
        <v>4506</v>
      </c>
      <c r="C78" s="126">
        <v>2024</v>
      </c>
      <c r="D78" s="127">
        <v>0.4</v>
      </c>
      <c r="E78" s="127">
        <v>18</v>
      </c>
      <c r="F78" s="127">
        <v>15</v>
      </c>
      <c r="G78" s="127">
        <v>84914.76</v>
      </c>
    </row>
    <row r="79" spans="1:7" ht="17.25" customHeight="1" outlineLevel="3" x14ac:dyDescent="0.3">
      <c r="A79" s="2" t="s">
        <v>157</v>
      </c>
      <c r="B79" s="125" t="s">
        <v>4507</v>
      </c>
      <c r="C79" s="126">
        <v>2024</v>
      </c>
      <c r="D79" s="127">
        <v>0.4</v>
      </c>
      <c r="E79" s="127">
        <v>37</v>
      </c>
      <c r="F79" s="127">
        <v>15</v>
      </c>
      <c r="G79" s="127">
        <v>123345.79</v>
      </c>
    </row>
    <row r="80" spans="1:7" ht="17.25" customHeight="1" outlineLevel="3" x14ac:dyDescent="0.3">
      <c r="A80" s="2" t="s">
        <v>157</v>
      </c>
      <c r="B80" s="125" t="s">
        <v>4508</v>
      </c>
      <c r="C80" s="126">
        <v>2024</v>
      </c>
      <c r="D80" s="127">
        <v>0.4</v>
      </c>
      <c r="E80" s="127">
        <v>23</v>
      </c>
      <c r="F80" s="127">
        <v>5</v>
      </c>
      <c r="G80" s="127">
        <v>53502.99</v>
      </c>
    </row>
    <row r="81" spans="1:7" ht="17.25" customHeight="1" outlineLevel="3" x14ac:dyDescent="0.3">
      <c r="A81" s="2" t="s">
        <v>157</v>
      </c>
      <c r="B81" s="125" t="s">
        <v>4509</v>
      </c>
      <c r="C81" s="126">
        <v>2024</v>
      </c>
      <c r="D81" s="127">
        <v>0.4</v>
      </c>
      <c r="E81" s="127">
        <v>30</v>
      </c>
      <c r="F81" s="127">
        <v>15</v>
      </c>
      <c r="G81" s="127">
        <v>86243.94</v>
      </c>
    </row>
    <row r="82" spans="1:7" ht="17.25" customHeight="1" outlineLevel="3" x14ac:dyDescent="0.3">
      <c r="A82" s="2" t="s">
        <v>157</v>
      </c>
      <c r="B82" s="125" t="s">
        <v>4510</v>
      </c>
      <c r="C82" s="126">
        <v>2024</v>
      </c>
      <c r="D82" s="127">
        <v>0.4</v>
      </c>
      <c r="E82" s="127">
        <v>15</v>
      </c>
      <c r="F82" s="127">
        <v>15</v>
      </c>
      <c r="G82" s="127">
        <v>71990.02</v>
      </c>
    </row>
    <row r="83" spans="1:7" ht="17.25" customHeight="1" outlineLevel="3" x14ac:dyDescent="0.3">
      <c r="A83" s="2" t="s">
        <v>157</v>
      </c>
      <c r="B83" s="125" t="s">
        <v>4511</v>
      </c>
      <c r="C83" s="126">
        <v>2024</v>
      </c>
      <c r="D83" s="127">
        <v>0.4</v>
      </c>
      <c r="E83" s="127">
        <v>20</v>
      </c>
      <c r="F83" s="127">
        <v>15</v>
      </c>
      <c r="G83" s="127">
        <v>58718.92</v>
      </c>
    </row>
    <row r="84" spans="1:7" ht="17.25" customHeight="1" outlineLevel="3" x14ac:dyDescent="0.3">
      <c r="A84" s="2" t="s">
        <v>157</v>
      </c>
      <c r="B84" s="125" t="s">
        <v>4512</v>
      </c>
      <c r="C84" s="126">
        <v>2024</v>
      </c>
      <c r="D84" s="127">
        <v>0.4</v>
      </c>
      <c r="E84" s="127">
        <v>40</v>
      </c>
      <c r="F84" s="127">
        <v>15</v>
      </c>
      <c r="G84" s="127">
        <v>52483.02</v>
      </c>
    </row>
    <row r="85" spans="1:7" ht="17.25" customHeight="1" outlineLevel="3" x14ac:dyDescent="0.3">
      <c r="A85" s="2" t="s">
        <v>157</v>
      </c>
      <c r="B85" s="125" t="s">
        <v>4513</v>
      </c>
      <c r="C85" s="126">
        <v>2024</v>
      </c>
      <c r="D85" s="127">
        <v>0.4</v>
      </c>
      <c r="E85" s="127">
        <v>55</v>
      </c>
      <c r="F85" s="127">
        <v>15</v>
      </c>
      <c r="G85" s="127">
        <v>218176.68</v>
      </c>
    </row>
    <row r="86" spans="1:7" ht="17.25" customHeight="1" outlineLevel="3" x14ac:dyDescent="0.3">
      <c r="A86" s="2" t="s">
        <v>157</v>
      </c>
      <c r="B86" s="125" t="s">
        <v>4514</v>
      </c>
      <c r="C86" s="126">
        <v>2024</v>
      </c>
      <c r="D86" s="127">
        <v>0.4</v>
      </c>
      <c r="E86" s="127">
        <v>70</v>
      </c>
      <c r="F86" s="127">
        <v>15</v>
      </c>
      <c r="G86" s="127">
        <v>165000.78</v>
      </c>
    </row>
    <row r="87" spans="1:7" ht="17.25" customHeight="1" outlineLevel="3" x14ac:dyDescent="0.3">
      <c r="A87" s="2" t="s">
        <v>157</v>
      </c>
      <c r="B87" s="125" t="s">
        <v>4515</v>
      </c>
      <c r="C87" s="126">
        <v>2024</v>
      </c>
      <c r="D87" s="127">
        <v>0.4</v>
      </c>
      <c r="E87" s="127">
        <v>150</v>
      </c>
      <c r="F87" s="127">
        <v>15</v>
      </c>
      <c r="G87" s="127">
        <v>139268.99</v>
      </c>
    </row>
    <row r="88" spans="1:7" ht="17.25" customHeight="1" outlineLevel="3" x14ac:dyDescent="0.3">
      <c r="A88" s="2" t="s">
        <v>157</v>
      </c>
      <c r="B88" s="125" t="s">
        <v>4516</v>
      </c>
      <c r="C88" s="126">
        <v>2024</v>
      </c>
      <c r="D88" s="127">
        <v>0.23</v>
      </c>
      <c r="E88" s="127">
        <v>50</v>
      </c>
      <c r="F88" s="127">
        <v>2</v>
      </c>
      <c r="G88" s="127">
        <v>84729.33</v>
      </c>
    </row>
    <row r="89" spans="1:7" ht="17.25" customHeight="1" outlineLevel="3" x14ac:dyDescent="0.3">
      <c r="A89" s="2" t="s">
        <v>157</v>
      </c>
      <c r="B89" s="125" t="s">
        <v>4517</v>
      </c>
      <c r="C89" s="126">
        <v>2024</v>
      </c>
      <c r="D89" s="127">
        <v>0.23</v>
      </c>
      <c r="E89" s="127">
        <v>18</v>
      </c>
      <c r="F89" s="127">
        <v>10</v>
      </c>
      <c r="G89" s="127">
        <v>81670.27</v>
      </c>
    </row>
    <row r="90" spans="1:7" ht="17.25" customHeight="1" outlineLevel="3" x14ac:dyDescent="0.3">
      <c r="A90" s="2" t="s">
        <v>157</v>
      </c>
      <c r="B90" s="125" t="s">
        <v>4518</v>
      </c>
      <c r="C90" s="126">
        <v>2024</v>
      </c>
      <c r="D90" s="127">
        <v>0.4</v>
      </c>
      <c r="E90" s="127">
        <v>60</v>
      </c>
      <c r="F90" s="127">
        <v>7</v>
      </c>
      <c r="G90" s="127">
        <v>137139.85999999999</v>
      </c>
    </row>
    <row r="91" spans="1:7" ht="17.25" customHeight="1" outlineLevel="3" x14ac:dyDescent="0.3">
      <c r="A91" s="2" t="s">
        <v>157</v>
      </c>
      <c r="B91" s="125" t="s">
        <v>4519</v>
      </c>
      <c r="C91" s="126">
        <v>2024</v>
      </c>
      <c r="D91" s="127">
        <v>0.4</v>
      </c>
      <c r="E91" s="127">
        <v>20</v>
      </c>
      <c r="F91" s="127">
        <v>15</v>
      </c>
      <c r="G91" s="127">
        <v>51989.39</v>
      </c>
    </row>
    <row r="92" spans="1:7" ht="17.25" customHeight="1" outlineLevel="3" x14ac:dyDescent="0.3">
      <c r="A92" s="2" t="s">
        <v>157</v>
      </c>
      <c r="B92" s="125" t="s">
        <v>4520</v>
      </c>
      <c r="C92" s="126">
        <v>2024</v>
      </c>
      <c r="D92" s="127">
        <v>0.4</v>
      </c>
      <c r="E92" s="127">
        <v>15</v>
      </c>
      <c r="F92" s="127">
        <v>15</v>
      </c>
      <c r="G92" s="127">
        <v>87504.39</v>
      </c>
    </row>
    <row r="93" spans="1:7" ht="17.25" customHeight="1" outlineLevel="3" x14ac:dyDescent="0.3">
      <c r="A93" s="2" t="s">
        <v>157</v>
      </c>
      <c r="B93" s="125" t="s">
        <v>4521</v>
      </c>
      <c r="C93" s="126">
        <v>2024</v>
      </c>
      <c r="D93" s="127">
        <v>0.4</v>
      </c>
      <c r="E93" s="127">
        <v>145</v>
      </c>
      <c r="F93" s="127">
        <v>15</v>
      </c>
      <c r="G93" s="127">
        <v>186786.12</v>
      </c>
    </row>
    <row r="94" spans="1:7" ht="17.25" customHeight="1" outlineLevel="3" x14ac:dyDescent="0.3">
      <c r="A94" s="2" t="s">
        <v>157</v>
      </c>
      <c r="B94" s="125" t="s">
        <v>4522</v>
      </c>
      <c r="C94" s="126">
        <v>2024</v>
      </c>
      <c r="D94" s="127">
        <v>0.4</v>
      </c>
      <c r="E94" s="127">
        <v>40</v>
      </c>
      <c r="F94" s="127">
        <v>10</v>
      </c>
      <c r="G94" s="127">
        <v>40616.400000000001</v>
      </c>
    </row>
    <row r="95" spans="1:7" ht="17.25" customHeight="1" outlineLevel="3" x14ac:dyDescent="0.3">
      <c r="A95" s="2" t="s">
        <v>157</v>
      </c>
      <c r="B95" s="125" t="s">
        <v>4480</v>
      </c>
      <c r="C95" s="126">
        <v>2024</v>
      </c>
      <c r="D95" s="127">
        <v>0.4</v>
      </c>
      <c r="E95" s="127">
        <v>22</v>
      </c>
      <c r="F95" s="127">
        <v>30</v>
      </c>
      <c r="G95" s="127">
        <v>125650.12</v>
      </c>
    </row>
    <row r="96" spans="1:7" ht="17.25" customHeight="1" outlineLevel="3" x14ac:dyDescent="0.3">
      <c r="A96" s="2" t="s">
        <v>157</v>
      </c>
      <c r="B96" s="125" t="s">
        <v>4523</v>
      </c>
      <c r="C96" s="126">
        <v>2024</v>
      </c>
      <c r="D96" s="127">
        <v>0.4</v>
      </c>
      <c r="E96" s="127">
        <v>20</v>
      </c>
      <c r="F96" s="127">
        <v>15</v>
      </c>
      <c r="G96" s="127">
        <v>105536.41</v>
      </c>
    </row>
    <row r="97" spans="1:7" ht="17.25" customHeight="1" outlineLevel="3" x14ac:dyDescent="0.3">
      <c r="A97" s="2" t="s">
        <v>157</v>
      </c>
      <c r="B97" s="125" t="s">
        <v>4524</v>
      </c>
      <c r="C97" s="126">
        <v>2024</v>
      </c>
      <c r="D97" s="127">
        <v>0.23</v>
      </c>
      <c r="E97" s="127">
        <v>147</v>
      </c>
      <c r="F97" s="127">
        <v>5</v>
      </c>
      <c r="G97" s="127">
        <v>416308.54</v>
      </c>
    </row>
    <row r="98" spans="1:7" ht="17.25" customHeight="1" outlineLevel="3" x14ac:dyDescent="0.3">
      <c r="A98" s="2" t="s">
        <v>157</v>
      </c>
      <c r="B98" s="125" t="s">
        <v>4525</v>
      </c>
      <c r="C98" s="126">
        <v>2024</v>
      </c>
      <c r="D98" s="127">
        <v>0.23</v>
      </c>
      <c r="E98" s="127">
        <v>20</v>
      </c>
      <c r="F98" s="127">
        <v>15</v>
      </c>
      <c r="G98" s="127">
        <v>109929.21</v>
      </c>
    </row>
    <row r="99" spans="1:7" ht="17.25" customHeight="1" outlineLevel="3" x14ac:dyDescent="0.3">
      <c r="A99" s="2" t="s">
        <v>157</v>
      </c>
      <c r="B99" s="125" t="s">
        <v>4526</v>
      </c>
      <c r="C99" s="126">
        <v>2024</v>
      </c>
      <c r="D99" s="127">
        <v>0.4</v>
      </c>
      <c r="E99" s="127">
        <v>235</v>
      </c>
      <c r="F99" s="127">
        <v>15</v>
      </c>
      <c r="G99" s="127">
        <v>266769.03999999998</v>
      </c>
    </row>
    <row r="100" spans="1:7" ht="17.25" customHeight="1" outlineLevel="3" x14ac:dyDescent="0.3">
      <c r="A100" s="2" t="s">
        <v>157</v>
      </c>
      <c r="B100" s="125" t="s">
        <v>4527</v>
      </c>
      <c r="C100" s="126">
        <v>2024</v>
      </c>
      <c r="D100" s="127">
        <v>0.4</v>
      </c>
      <c r="E100" s="127">
        <v>40</v>
      </c>
      <c r="F100" s="127">
        <v>15</v>
      </c>
      <c r="G100" s="127">
        <v>42542.98</v>
      </c>
    </row>
    <row r="101" spans="1:7" ht="17.25" customHeight="1" outlineLevel="3" x14ac:dyDescent="0.3">
      <c r="A101" s="2" t="s">
        <v>157</v>
      </c>
      <c r="B101" s="125" t="s">
        <v>4528</v>
      </c>
      <c r="C101" s="126">
        <v>2024</v>
      </c>
      <c r="D101" s="127">
        <v>0.4</v>
      </c>
      <c r="E101" s="127">
        <v>49</v>
      </c>
      <c r="F101" s="127">
        <v>15</v>
      </c>
      <c r="G101" s="127">
        <v>269889.19</v>
      </c>
    </row>
    <row r="102" spans="1:7" ht="17.25" customHeight="1" outlineLevel="3" x14ac:dyDescent="0.3">
      <c r="A102" s="2" t="s">
        <v>157</v>
      </c>
      <c r="B102" s="125" t="s">
        <v>4529</v>
      </c>
      <c r="C102" s="126">
        <v>2024</v>
      </c>
      <c r="D102" s="127">
        <v>0.23</v>
      </c>
      <c r="E102" s="127">
        <v>16</v>
      </c>
      <c r="F102" s="127">
        <v>15</v>
      </c>
      <c r="G102" s="127">
        <v>48327.86</v>
      </c>
    </row>
    <row r="103" spans="1:7" ht="17.25" customHeight="1" outlineLevel="3" x14ac:dyDescent="0.3">
      <c r="A103" s="2" t="s">
        <v>157</v>
      </c>
      <c r="B103" s="125" t="s">
        <v>4530</v>
      </c>
      <c r="C103" s="126">
        <v>2024</v>
      </c>
      <c r="D103" s="127">
        <v>0.4</v>
      </c>
      <c r="E103" s="127">
        <v>180</v>
      </c>
      <c r="F103" s="127">
        <v>5</v>
      </c>
      <c r="G103" s="127">
        <v>1308685.27</v>
      </c>
    </row>
    <row r="104" spans="1:7" ht="17.25" customHeight="1" outlineLevel="3" x14ac:dyDescent="0.3">
      <c r="A104" s="2" t="s">
        <v>157</v>
      </c>
      <c r="B104" s="125" t="s">
        <v>4531</v>
      </c>
      <c r="C104" s="126">
        <v>2024</v>
      </c>
      <c r="D104" s="127">
        <v>0.4</v>
      </c>
      <c r="E104" s="127">
        <v>120</v>
      </c>
      <c r="F104" s="127">
        <v>15</v>
      </c>
      <c r="G104" s="127">
        <v>197433.26</v>
      </c>
    </row>
    <row r="105" spans="1:7" ht="17.25" customHeight="1" outlineLevel="3" x14ac:dyDescent="0.3">
      <c r="A105" s="2" t="s">
        <v>157</v>
      </c>
      <c r="B105" s="125" t="s">
        <v>4532</v>
      </c>
      <c r="C105" s="126">
        <v>2024</v>
      </c>
      <c r="D105" s="127">
        <v>0.4</v>
      </c>
      <c r="E105" s="127">
        <v>132</v>
      </c>
      <c r="F105" s="127">
        <v>15</v>
      </c>
      <c r="G105" s="127">
        <v>157402.57999999999</v>
      </c>
    </row>
    <row r="106" spans="1:7" ht="17.25" customHeight="1" outlineLevel="3" x14ac:dyDescent="0.3">
      <c r="A106" s="2" t="s">
        <v>157</v>
      </c>
      <c r="B106" s="125" t="s">
        <v>4533</v>
      </c>
      <c r="C106" s="126">
        <v>2024</v>
      </c>
      <c r="D106" s="127">
        <v>0.4</v>
      </c>
      <c r="E106" s="127">
        <v>45</v>
      </c>
      <c r="F106" s="127">
        <v>15</v>
      </c>
      <c r="G106" s="127">
        <v>102356.7</v>
      </c>
    </row>
    <row r="107" spans="1:7" ht="17.25" customHeight="1" outlineLevel="3" x14ac:dyDescent="0.3">
      <c r="A107" s="2" t="s">
        <v>157</v>
      </c>
      <c r="B107" s="125" t="s">
        <v>4534</v>
      </c>
      <c r="C107" s="126">
        <v>2024</v>
      </c>
      <c r="D107" s="127">
        <v>0.4</v>
      </c>
      <c r="E107" s="127">
        <v>25</v>
      </c>
      <c r="F107" s="127">
        <v>15</v>
      </c>
      <c r="G107" s="127">
        <v>54624.959999999999</v>
      </c>
    </row>
    <row r="108" spans="1:7" ht="17.25" customHeight="1" outlineLevel="3" x14ac:dyDescent="0.3">
      <c r="A108" s="2" t="s">
        <v>157</v>
      </c>
      <c r="B108" s="125" t="s">
        <v>4535</v>
      </c>
      <c r="C108" s="126">
        <v>2024</v>
      </c>
      <c r="D108" s="127">
        <v>0.23</v>
      </c>
      <c r="E108" s="127">
        <v>50</v>
      </c>
      <c r="F108" s="127">
        <v>4</v>
      </c>
      <c r="G108" s="127">
        <v>65570.19</v>
      </c>
    </row>
    <row r="109" spans="1:7" ht="17.25" customHeight="1" outlineLevel="3" x14ac:dyDescent="0.3">
      <c r="A109" s="2" t="s">
        <v>157</v>
      </c>
      <c r="B109" s="125" t="s">
        <v>4536</v>
      </c>
      <c r="C109" s="126">
        <v>2024</v>
      </c>
      <c r="D109" s="127">
        <v>0.23</v>
      </c>
      <c r="E109" s="127">
        <v>25</v>
      </c>
      <c r="F109" s="127">
        <v>5</v>
      </c>
      <c r="G109" s="127">
        <v>70158.84</v>
      </c>
    </row>
    <row r="110" spans="1:7" ht="17.25" customHeight="1" outlineLevel="3" x14ac:dyDescent="0.3">
      <c r="A110" s="2" t="s">
        <v>157</v>
      </c>
      <c r="B110" s="125" t="s">
        <v>4537</v>
      </c>
      <c r="C110" s="126">
        <v>2024</v>
      </c>
      <c r="D110" s="127">
        <v>0.4</v>
      </c>
      <c r="E110" s="127">
        <v>20</v>
      </c>
      <c r="F110" s="127">
        <v>15</v>
      </c>
      <c r="G110" s="127">
        <v>54944.03</v>
      </c>
    </row>
    <row r="111" spans="1:7" ht="17.25" customHeight="1" outlineLevel="3" x14ac:dyDescent="0.3">
      <c r="A111" s="2" t="s">
        <v>157</v>
      </c>
      <c r="B111" s="125" t="s">
        <v>4538</v>
      </c>
      <c r="C111" s="126">
        <v>2024</v>
      </c>
      <c r="D111" s="127">
        <v>0.4</v>
      </c>
      <c r="E111" s="127">
        <v>112</v>
      </c>
      <c r="F111" s="127">
        <v>15</v>
      </c>
      <c r="G111" s="127">
        <v>244235.44</v>
      </c>
    </row>
    <row r="112" spans="1:7" ht="17.25" customHeight="1" outlineLevel="3" x14ac:dyDescent="0.3">
      <c r="A112" s="2" t="s">
        <v>157</v>
      </c>
      <c r="B112" s="125" t="s">
        <v>4539</v>
      </c>
      <c r="C112" s="126">
        <v>2024</v>
      </c>
      <c r="D112" s="127">
        <v>0.23</v>
      </c>
      <c r="E112" s="127">
        <v>72</v>
      </c>
      <c r="F112" s="127">
        <v>8</v>
      </c>
      <c r="G112" s="127">
        <v>219874.36</v>
      </c>
    </row>
    <row r="113" spans="1:7" ht="17.25" customHeight="1" outlineLevel="3" x14ac:dyDescent="0.3">
      <c r="A113" s="2" t="s">
        <v>157</v>
      </c>
      <c r="B113" s="125" t="s">
        <v>4540</v>
      </c>
      <c r="C113" s="126">
        <v>2024</v>
      </c>
      <c r="D113" s="127">
        <v>0.4</v>
      </c>
      <c r="E113" s="127">
        <v>270</v>
      </c>
      <c r="F113" s="127">
        <v>15</v>
      </c>
      <c r="G113" s="127">
        <v>202546.37</v>
      </c>
    </row>
    <row r="114" spans="1:7" ht="17.25" customHeight="1" outlineLevel="3" x14ac:dyDescent="0.3">
      <c r="A114" s="2" t="s">
        <v>157</v>
      </c>
      <c r="B114" s="125" t="s">
        <v>4541</v>
      </c>
      <c r="C114" s="126">
        <v>2024</v>
      </c>
      <c r="D114" s="127">
        <v>0.4</v>
      </c>
      <c r="E114" s="127">
        <v>45</v>
      </c>
      <c r="F114" s="127">
        <v>15</v>
      </c>
      <c r="G114" s="127">
        <v>102818.84</v>
      </c>
    </row>
    <row r="115" spans="1:7" ht="17.25" customHeight="1" outlineLevel="3" x14ac:dyDescent="0.3">
      <c r="A115" s="2" t="s">
        <v>157</v>
      </c>
      <c r="B115" s="125" t="s">
        <v>4542</v>
      </c>
      <c r="C115" s="126">
        <v>2024</v>
      </c>
      <c r="D115" s="127">
        <v>0.4</v>
      </c>
      <c r="E115" s="127">
        <v>28</v>
      </c>
      <c r="F115" s="127">
        <v>15</v>
      </c>
      <c r="G115" s="127">
        <v>68741.69</v>
      </c>
    </row>
    <row r="116" spans="1:7" ht="17.25" customHeight="1" outlineLevel="3" x14ac:dyDescent="0.3">
      <c r="A116" s="2" t="s">
        <v>157</v>
      </c>
      <c r="B116" s="125" t="s">
        <v>4543</v>
      </c>
      <c r="C116" s="126">
        <v>2024</v>
      </c>
      <c r="D116" s="127">
        <v>0.4</v>
      </c>
      <c r="E116" s="127">
        <v>175</v>
      </c>
      <c r="F116" s="127">
        <v>15</v>
      </c>
      <c r="G116" s="127">
        <v>191293.86</v>
      </c>
    </row>
    <row r="117" spans="1:7" ht="17.25" customHeight="1" outlineLevel="3" x14ac:dyDescent="0.3">
      <c r="A117" s="2" t="s">
        <v>157</v>
      </c>
      <c r="B117" s="125" t="s">
        <v>4544</v>
      </c>
      <c r="C117" s="126">
        <v>2024</v>
      </c>
      <c r="D117" s="127">
        <v>0.4</v>
      </c>
      <c r="E117" s="127">
        <v>14</v>
      </c>
      <c r="F117" s="127">
        <v>10</v>
      </c>
      <c r="G117" s="127">
        <v>58908.480000000003</v>
      </c>
    </row>
    <row r="118" spans="1:7" ht="17.25" customHeight="1" outlineLevel="3" x14ac:dyDescent="0.3">
      <c r="A118" s="2" t="s">
        <v>157</v>
      </c>
      <c r="B118" s="125" t="s">
        <v>4545</v>
      </c>
      <c r="C118" s="126">
        <v>2024</v>
      </c>
      <c r="D118" s="127">
        <v>0.23</v>
      </c>
      <c r="E118" s="127">
        <v>50</v>
      </c>
      <c r="F118" s="127">
        <v>7</v>
      </c>
      <c r="G118" s="127">
        <v>90797.87</v>
      </c>
    </row>
    <row r="119" spans="1:7" ht="17.25" customHeight="1" outlineLevel="3" x14ac:dyDescent="0.3">
      <c r="A119" s="2" t="s">
        <v>157</v>
      </c>
      <c r="B119" s="125" t="s">
        <v>4546</v>
      </c>
      <c r="C119" s="126">
        <v>2024</v>
      </c>
      <c r="D119" s="127">
        <v>0.4</v>
      </c>
      <c r="E119" s="127">
        <v>50</v>
      </c>
      <c r="F119" s="127">
        <v>45</v>
      </c>
      <c r="G119" s="127">
        <v>58078.74</v>
      </c>
    </row>
    <row r="120" spans="1:7" ht="17.25" customHeight="1" outlineLevel="3" x14ac:dyDescent="0.3">
      <c r="A120" s="2" t="s">
        <v>157</v>
      </c>
      <c r="B120" s="125" t="s">
        <v>4547</v>
      </c>
      <c r="C120" s="126">
        <v>2024</v>
      </c>
      <c r="D120" s="127">
        <v>0.4</v>
      </c>
      <c r="E120" s="127">
        <v>100</v>
      </c>
      <c r="F120" s="127">
        <v>15</v>
      </c>
      <c r="G120" s="127">
        <v>152169.68</v>
      </c>
    </row>
    <row r="121" spans="1:7" ht="17.25" customHeight="1" outlineLevel="3" x14ac:dyDescent="0.3">
      <c r="A121" s="2" t="s">
        <v>157</v>
      </c>
      <c r="B121" s="125" t="s">
        <v>4548</v>
      </c>
      <c r="C121" s="126">
        <v>2024</v>
      </c>
      <c r="D121" s="127">
        <v>0.4</v>
      </c>
      <c r="E121" s="127">
        <v>60</v>
      </c>
      <c r="F121" s="127">
        <v>25</v>
      </c>
      <c r="G121" s="127">
        <v>93218.44</v>
      </c>
    </row>
    <row r="122" spans="1:7" ht="17.25" customHeight="1" outlineLevel="3" x14ac:dyDescent="0.3">
      <c r="A122" s="2" t="s">
        <v>157</v>
      </c>
      <c r="B122" s="125" t="s">
        <v>4549</v>
      </c>
      <c r="C122" s="126">
        <v>2024</v>
      </c>
      <c r="D122" s="127">
        <v>0.4</v>
      </c>
      <c r="E122" s="127">
        <v>20</v>
      </c>
      <c r="F122" s="127">
        <v>15</v>
      </c>
      <c r="G122" s="127">
        <v>71159.19</v>
      </c>
    </row>
    <row r="123" spans="1:7" ht="17.25" customHeight="1" outlineLevel="3" x14ac:dyDescent="0.3">
      <c r="A123" s="2" t="s">
        <v>157</v>
      </c>
      <c r="B123" s="125" t="s">
        <v>4550</v>
      </c>
      <c r="C123" s="126">
        <v>2024</v>
      </c>
      <c r="D123" s="127">
        <v>0.23</v>
      </c>
      <c r="E123" s="127">
        <v>30</v>
      </c>
      <c r="F123" s="127">
        <v>15</v>
      </c>
      <c r="G123" s="127">
        <v>44406.74</v>
      </c>
    </row>
    <row r="124" spans="1:7" ht="17.25" customHeight="1" outlineLevel="3" x14ac:dyDescent="0.3">
      <c r="A124" s="2" t="s">
        <v>157</v>
      </c>
      <c r="B124" s="125" t="s">
        <v>4551</v>
      </c>
      <c r="C124" s="126">
        <v>2024</v>
      </c>
      <c r="D124" s="127">
        <v>0.4</v>
      </c>
      <c r="E124" s="127">
        <v>18</v>
      </c>
      <c r="F124" s="127">
        <v>5</v>
      </c>
      <c r="G124" s="127">
        <v>55279.74</v>
      </c>
    </row>
    <row r="125" spans="1:7" ht="17.25" customHeight="1" outlineLevel="3" x14ac:dyDescent="0.3">
      <c r="A125" s="2" t="s">
        <v>157</v>
      </c>
      <c r="B125" s="125" t="s">
        <v>4552</v>
      </c>
      <c r="C125" s="126">
        <v>2024</v>
      </c>
      <c r="D125" s="127">
        <v>0.23</v>
      </c>
      <c r="E125" s="127">
        <v>18</v>
      </c>
      <c r="F125" s="127">
        <v>10</v>
      </c>
      <c r="G125" s="127">
        <v>80627.02</v>
      </c>
    </row>
    <row r="126" spans="1:7" ht="17.25" customHeight="1" outlineLevel="3" x14ac:dyDescent="0.3">
      <c r="A126" s="2" t="s">
        <v>157</v>
      </c>
      <c r="B126" s="125" t="s">
        <v>4553</v>
      </c>
      <c r="C126" s="126">
        <v>2024</v>
      </c>
      <c r="D126" s="127">
        <v>0.4</v>
      </c>
      <c r="E126" s="127">
        <v>25</v>
      </c>
      <c r="F126" s="127">
        <v>15</v>
      </c>
      <c r="G126" s="127">
        <v>68786.570000000007</v>
      </c>
    </row>
    <row r="127" spans="1:7" ht="17.25" customHeight="1" outlineLevel="3" x14ac:dyDescent="0.3">
      <c r="A127" s="2" t="s">
        <v>157</v>
      </c>
      <c r="B127" s="125" t="s">
        <v>4554</v>
      </c>
      <c r="C127" s="126">
        <v>2024</v>
      </c>
      <c r="D127" s="127">
        <v>0.4</v>
      </c>
      <c r="E127" s="127">
        <v>50</v>
      </c>
      <c r="F127" s="127">
        <v>15</v>
      </c>
      <c r="G127" s="127">
        <v>149873.54</v>
      </c>
    </row>
    <row r="128" spans="1:7" ht="17.25" customHeight="1" outlineLevel="3" x14ac:dyDescent="0.3">
      <c r="A128" s="2" t="s">
        <v>157</v>
      </c>
      <c r="B128" s="125" t="s">
        <v>4555</v>
      </c>
      <c r="C128" s="126">
        <v>2024</v>
      </c>
      <c r="D128" s="127">
        <v>0.23</v>
      </c>
      <c r="E128" s="127">
        <v>25</v>
      </c>
      <c r="F128" s="127">
        <v>15</v>
      </c>
      <c r="G128" s="127">
        <v>58822.07</v>
      </c>
    </row>
    <row r="129" spans="1:7" ht="17.25" customHeight="1" outlineLevel="3" x14ac:dyDescent="0.3">
      <c r="A129" s="2" t="s">
        <v>157</v>
      </c>
      <c r="B129" s="125" t="s">
        <v>4556</v>
      </c>
      <c r="C129" s="126">
        <v>2024</v>
      </c>
      <c r="D129" s="127">
        <v>0.23</v>
      </c>
      <c r="E129" s="127">
        <v>20</v>
      </c>
      <c r="F129" s="127">
        <v>5</v>
      </c>
      <c r="G129" s="127">
        <v>70145.710000000006</v>
      </c>
    </row>
    <row r="130" spans="1:7" ht="17.25" customHeight="1" outlineLevel="3" x14ac:dyDescent="0.3">
      <c r="A130" s="2" t="s">
        <v>157</v>
      </c>
      <c r="B130" s="125" t="s">
        <v>4557</v>
      </c>
      <c r="C130" s="126">
        <v>2024</v>
      </c>
      <c r="D130" s="127">
        <v>0.4</v>
      </c>
      <c r="E130" s="127">
        <v>18</v>
      </c>
      <c r="F130" s="127">
        <v>15</v>
      </c>
      <c r="G130" s="127">
        <v>174904.01</v>
      </c>
    </row>
    <row r="131" spans="1:7" ht="17.25" customHeight="1" outlineLevel="3" x14ac:dyDescent="0.3">
      <c r="A131" s="2" t="s">
        <v>157</v>
      </c>
      <c r="B131" s="125" t="s">
        <v>4558</v>
      </c>
      <c r="C131" s="126">
        <v>2024</v>
      </c>
      <c r="D131" s="127">
        <v>0.23</v>
      </c>
      <c r="E131" s="127">
        <v>40</v>
      </c>
      <c r="F131" s="127">
        <v>5</v>
      </c>
      <c r="G131" s="127">
        <v>67459.98</v>
      </c>
    </row>
    <row r="132" spans="1:7" ht="17.25" customHeight="1" outlineLevel="3" x14ac:dyDescent="0.3">
      <c r="A132" s="2" t="s">
        <v>157</v>
      </c>
      <c r="B132" s="125" t="s">
        <v>4559</v>
      </c>
      <c r="C132" s="126">
        <v>2024</v>
      </c>
      <c r="D132" s="127">
        <v>0.4</v>
      </c>
      <c r="E132" s="127">
        <v>42</v>
      </c>
      <c r="F132" s="127">
        <v>5</v>
      </c>
      <c r="G132" s="127">
        <v>214872.13</v>
      </c>
    </row>
    <row r="133" spans="1:7" ht="17.25" customHeight="1" outlineLevel="3" x14ac:dyDescent="0.3">
      <c r="A133" s="2" t="s">
        <v>157</v>
      </c>
      <c r="B133" s="125" t="s">
        <v>4560</v>
      </c>
      <c r="C133" s="126">
        <v>2024</v>
      </c>
      <c r="D133" s="127">
        <v>0.4</v>
      </c>
      <c r="E133" s="127">
        <v>18</v>
      </c>
      <c r="F133" s="127">
        <v>15</v>
      </c>
      <c r="G133" s="127">
        <v>70509.78</v>
      </c>
    </row>
    <row r="134" spans="1:7" ht="17.25" customHeight="1" outlineLevel="3" x14ac:dyDescent="0.3">
      <c r="A134" s="2" t="s">
        <v>157</v>
      </c>
      <c r="B134" s="125" t="s">
        <v>4561</v>
      </c>
      <c r="C134" s="126">
        <v>2024</v>
      </c>
      <c r="D134" s="127">
        <v>0.23</v>
      </c>
      <c r="E134" s="127">
        <v>20</v>
      </c>
      <c r="F134" s="127">
        <v>10</v>
      </c>
      <c r="G134" s="127">
        <v>43402.720000000001</v>
      </c>
    </row>
    <row r="135" spans="1:7" ht="17.25" customHeight="1" outlineLevel="3" x14ac:dyDescent="0.3">
      <c r="A135" s="2" t="s">
        <v>157</v>
      </c>
      <c r="B135" s="125" t="s">
        <v>4562</v>
      </c>
      <c r="C135" s="126">
        <v>2024</v>
      </c>
      <c r="D135" s="127">
        <v>0.23</v>
      </c>
      <c r="E135" s="127">
        <v>30</v>
      </c>
      <c r="F135" s="127">
        <v>5</v>
      </c>
      <c r="G135" s="127">
        <v>55120.66</v>
      </c>
    </row>
    <row r="136" spans="1:7" ht="17.25" customHeight="1" outlineLevel="3" x14ac:dyDescent="0.3">
      <c r="A136" s="2" t="s">
        <v>157</v>
      </c>
      <c r="B136" s="125" t="s">
        <v>4563</v>
      </c>
      <c r="C136" s="126">
        <v>2024</v>
      </c>
      <c r="D136" s="127">
        <v>0.4</v>
      </c>
      <c r="E136" s="127">
        <v>85</v>
      </c>
      <c r="F136" s="127">
        <v>15</v>
      </c>
      <c r="G136" s="127">
        <v>205611.36</v>
      </c>
    </row>
    <row r="137" spans="1:7" ht="17.25" customHeight="1" outlineLevel="3" x14ac:dyDescent="0.3">
      <c r="A137" s="2" t="s">
        <v>157</v>
      </c>
      <c r="B137" s="125" t="s">
        <v>4564</v>
      </c>
      <c r="C137" s="126">
        <v>2024</v>
      </c>
      <c r="D137" s="127">
        <v>0.4</v>
      </c>
      <c r="E137" s="127">
        <v>25</v>
      </c>
      <c r="F137" s="127">
        <v>5</v>
      </c>
      <c r="G137" s="127">
        <v>32952.629999999997</v>
      </c>
    </row>
    <row r="138" spans="1:7" ht="17.25" customHeight="1" outlineLevel="3" x14ac:dyDescent="0.3">
      <c r="A138" s="2" t="s">
        <v>157</v>
      </c>
      <c r="B138" s="125" t="s">
        <v>4565</v>
      </c>
      <c r="C138" s="126">
        <v>2024</v>
      </c>
      <c r="D138" s="127">
        <v>0.4</v>
      </c>
      <c r="E138" s="127">
        <v>15</v>
      </c>
      <c r="F138" s="127">
        <v>15</v>
      </c>
      <c r="G138" s="127">
        <v>37370.31</v>
      </c>
    </row>
    <row r="139" spans="1:7" ht="17.25" customHeight="1" outlineLevel="3" x14ac:dyDescent="0.3">
      <c r="A139" s="2" t="s">
        <v>157</v>
      </c>
      <c r="B139" s="125" t="s">
        <v>4566</v>
      </c>
      <c r="C139" s="126">
        <v>2024</v>
      </c>
      <c r="D139" s="127">
        <v>0.23</v>
      </c>
      <c r="E139" s="127">
        <v>250</v>
      </c>
      <c r="F139" s="127">
        <v>7</v>
      </c>
      <c r="G139" s="127">
        <v>328540.5</v>
      </c>
    </row>
    <row r="140" spans="1:7" ht="17.25" customHeight="1" outlineLevel="3" x14ac:dyDescent="0.3">
      <c r="A140" s="2" t="s">
        <v>157</v>
      </c>
      <c r="B140" s="125" t="s">
        <v>4567</v>
      </c>
      <c r="C140" s="126">
        <v>2024</v>
      </c>
      <c r="D140" s="127">
        <v>0.4</v>
      </c>
      <c r="E140" s="127">
        <v>40</v>
      </c>
      <c r="F140" s="127">
        <v>5</v>
      </c>
      <c r="G140" s="127">
        <v>57630.17</v>
      </c>
    </row>
    <row r="141" spans="1:7" ht="17.25" customHeight="1" outlineLevel="3" x14ac:dyDescent="0.3">
      <c r="A141" s="2" t="s">
        <v>157</v>
      </c>
      <c r="B141" s="125" t="s">
        <v>4568</v>
      </c>
      <c r="C141" s="126">
        <v>2024</v>
      </c>
      <c r="D141" s="127">
        <v>0.4</v>
      </c>
      <c r="E141" s="127">
        <v>120</v>
      </c>
      <c r="F141" s="127">
        <v>15</v>
      </c>
      <c r="G141" s="127">
        <v>116782.36</v>
      </c>
    </row>
    <row r="142" spans="1:7" ht="17.25" customHeight="1" outlineLevel="3" x14ac:dyDescent="0.3">
      <c r="A142" s="2" t="s">
        <v>157</v>
      </c>
      <c r="B142" s="125" t="s">
        <v>4569</v>
      </c>
      <c r="C142" s="126">
        <v>2024</v>
      </c>
      <c r="D142" s="127">
        <v>0.23</v>
      </c>
      <c r="E142" s="127">
        <v>15</v>
      </c>
      <c r="F142" s="127">
        <v>3</v>
      </c>
      <c r="G142" s="127">
        <v>26522.12</v>
      </c>
    </row>
    <row r="143" spans="1:7" ht="17.25" customHeight="1" outlineLevel="3" x14ac:dyDescent="0.3">
      <c r="A143" s="2" t="s">
        <v>157</v>
      </c>
      <c r="B143" s="125" t="s">
        <v>4570</v>
      </c>
      <c r="C143" s="126">
        <v>2024</v>
      </c>
      <c r="D143" s="127">
        <v>0.4</v>
      </c>
      <c r="E143" s="127">
        <v>50</v>
      </c>
      <c r="F143" s="127">
        <v>15</v>
      </c>
      <c r="G143" s="127">
        <v>85959.67</v>
      </c>
    </row>
    <row r="144" spans="1:7" ht="17.25" customHeight="1" outlineLevel="3" x14ac:dyDescent="0.3">
      <c r="A144" s="2" t="s">
        <v>157</v>
      </c>
      <c r="B144" s="125" t="s">
        <v>4571</v>
      </c>
      <c r="C144" s="126">
        <v>2024</v>
      </c>
      <c r="D144" s="127">
        <v>0.4</v>
      </c>
      <c r="E144" s="127">
        <v>113</v>
      </c>
      <c r="F144" s="127">
        <v>50</v>
      </c>
      <c r="G144" s="127">
        <v>318204.89</v>
      </c>
    </row>
    <row r="145" spans="1:7" ht="17.25" customHeight="1" outlineLevel="3" x14ac:dyDescent="0.3">
      <c r="A145" s="2" t="s">
        <v>157</v>
      </c>
      <c r="B145" s="125" t="s">
        <v>4572</v>
      </c>
      <c r="C145" s="126">
        <v>2024</v>
      </c>
      <c r="D145" s="127">
        <v>0.4</v>
      </c>
      <c r="E145" s="127">
        <v>81</v>
      </c>
      <c r="F145" s="127">
        <v>15</v>
      </c>
      <c r="G145" s="127">
        <v>152951.76999999999</v>
      </c>
    </row>
    <row r="146" spans="1:7" ht="17.25" customHeight="1" outlineLevel="3" x14ac:dyDescent="0.3">
      <c r="A146" s="2" t="s">
        <v>157</v>
      </c>
      <c r="B146" s="125" t="s">
        <v>4573</v>
      </c>
      <c r="C146" s="126">
        <v>2024</v>
      </c>
      <c r="D146" s="127">
        <v>0.4</v>
      </c>
      <c r="E146" s="127">
        <v>60</v>
      </c>
      <c r="F146" s="127">
        <v>15</v>
      </c>
      <c r="G146" s="127">
        <v>151950</v>
      </c>
    </row>
    <row r="147" spans="1:7" ht="17.25" customHeight="1" outlineLevel="3" x14ac:dyDescent="0.3">
      <c r="A147" s="2" t="s">
        <v>157</v>
      </c>
      <c r="B147" s="125" t="s">
        <v>4574</v>
      </c>
      <c r="C147" s="126">
        <v>2024</v>
      </c>
      <c r="D147" s="127">
        <v>0.23</v>
      </c>
      <c r="E147" s="127">
        <v>20</v>
      </c>
      <c r="F147" s="127">
        <v>13</v>
      </c>
      <c r="G147" s="127">
        <v>73048.7</v>
      </c>
    </row>
    <row r="148" spans="1:7" ht="17.25" customHeight="1" outlineLevel="3" x14ac:dyDescent="0.3">
      <c r="A148" s="2" t="s">
        <v>157</v>
      </c>
      <c r="B148" s="125" t="s">
        <v>4575</v>
      </c>
      <c r="C148" s="126">
        <v>2024</v>
      </c>
      <c r="D148" s="127">
        <v>0.4</v>
      </c>
      <c r="E148" s="127">
        <v>25</v>
      </c>
      <c r="F148" s="127">
        <v>15</v>
      </c>
      <c r="G148" s="127">
        <v>39681.980000000003</v>
      </c>
    </row>
    <row r="149" spans="1:7" ht="17.25" customHeight="1" outlineLevel="3" x14ac:dyDescent="0.3">
      <c r="A149" s="2" t="s">
        <v>157</v>
      </c>
      <c r="B149" s="125" t="s">
        <v>4576</v>
      </c>
      <c r="C149" s="126">
        <v>2024</v>
      </c>
      <c r="D149" s="127">
        <v>0.4</v>
      </c>
      <c r="E149" s="127">
        <v>139</v>
      </c>
      <c r="F149" s="127">
        <v>15</v>
      </c>
      <c r="G149" s="127">
        <v>95026.5</v>
      </c>
    </row>
    <row r="150" spans="1:7" ht="17.25" customHeight="1" outlineLevel="3" x14ac:dyDescent="0.3">
      <c r="A150" s="2" t="s">
        <v>157</v>
      </c>
      <c r="B150" s="125" t="s">
        <v>4577</v>
      </c>
      <c r="C150" s="126">
        <v>2024</v>
      </c>
      <c r="D150" s="127">
        <v>0.4</v>
      </c>
      <c r="E150" s="127">
        <v>25</v>
      </c>
      <c r="F150" s="127">
        <v>15</v>
      </c>
      <c r="G150" s="127">
        <v>46332.26</v>
      </c>
    </row>
    <row r="151" spans="1:7" ht="17.25" customHeight="1" outlineLevel="3" x14ac:dyDescent="0.3">
      <c r="A151" s="2" t="s">
        <v>157</v>
      </c>
      <c r="B151" s="125" t="s">
        <v>4578</v>
      </c>
      <c r="C151" s="126">
        <v>2024</v>
      </c>
      <c r="D151" s="127">
        <v>0.4</v>
      </c>
      <c r="E151" s="127">
        <v>21</v>
      </c>
      <c r="F151" s="127">
        <v>15</v>
      </c>
      <c r="G151" s="127">
        <v>95427.88</v>
      </c>
    </row>
    <row r="152" spans="1:7" ht="17.25" customHeight="1" outlineLevel="3" x14ac:dyDescent="0.3">
      <c r="A152" s="2" t="s">
        <v>157</v>
      </c>
      <c r="B152" s="125" t="s">
        <v>4579</v>
      </c>
      <c r="C152" s="126">
        <v>2024</v>
      </c>
      <c r="D152" s="127">
        <v>0.4</v>
      </c>
      <c r="E152" s="127">
        <v>23</v>
      </c>
      <c r="F152" s="127">
        <v>5</v>
      </c>
      <c r="G152" s="127">
        <v>38827.410000000003</v>
      </c>
    </row>
    <row r="153" spans="1:7" ht="17.25" customHeight="1" outlineLevel="3" x14ac:dyDescent="0.3">
      <c r="A153" s="2" t="s">
        <v>157</v>
      </c>
      <c r="B153" s="125" t="s">
        <v>4580</v>
      </c>
      <c r="C153" s="126">
        <v>2024</v>
      </c>
      <c r="D153" s="127">
        <v>0.4</v>
      </c>
      <c r="E153" s="127">
        <v>20</v>
      </c>
      <c r="F153" s="127">
        <v>15</v>
      </c>
      <c r="G153" s="127">
        <v>65488.11</v>
      </c>
    </row>
    <row r="154" spans="1:7" ht="17.25" customHeight="1" outlineLevel="3" x14ac:dyDescent="0.3">
      <c r="A154" s="2" t="s">
        <v>157</v>
      </c>
      <c r="B154" s="125" t="s">
        <v>4581</v>
      </c>
      <c r="C154" s="126">
        <v>2024</v>
      </c>
      <c r="D154" s="127">
        <v>0.23</v>
      </c>
      <c r="E154" s="127">
        <v>20</v>
      </c>
      <c r="F154" s="127">
        <v>15</v>
      </c>
      <c r="G154" s="127">
        <v>37644.97</v>
      </c>
    </row>
    <row r="155" spans="1:7" ht="17.25" customHeight="1" outlineLevel="3" x14ac:dyDescent="0.3">
      <c r="A155" s="2" t="s">
        <v>157</v>
      </c>
      <c r="B155" s="125" t="s">
        <v>4582</v>
      </c>
      <c r="C155" s="126">
        <v>2024</v>
      </c>
      <c r="D155" s="127">
        <v>0.23</v>
      </c>
      <c r="E155" s="127">
        <v>20</v>
      </c>
      <c r="F155" s="127">
        <v>5</v>
      </c>
      <c r="G155" s="127">
        <v>63252.62</v>
      </c>
    </row>
    <row r="156" spans="1:7" ht="17.25" customHeight="1" outlineLevel="3" x14ac:dyDescent="0.3">
      <c r="A156" s="2" t="s">
        <v>157</v>
      </c>
      <c r="B156" s="125" t="s">
        <v>4583</v>
      </c>
      <c r="C156" s="126">
        <v>2024</v>
      </c>
      <c r="D156" s="127">
        <v>0.4</v>
      </c>
      <c r="E156" s="127">
        <v>40</v>
      </c>
      <c r="F156" s="127">
        <v>15</v>
      </c>
      <c r="G156" s="127">
        <v>55977.05</v>
      </c>
    </row>
    <row r="157" spans="1:7" ht="17.25" customHeight="1" outlineLevel="3" x14ac:dyDescent="0.3">
      <c r="A157" s="2" t="s">
        <v>157</v>
      </c>
      <c r="B157" s="125" t="s">
        <v>4584</v>
      </c>
      <c r="C157" s="126">
        <v>2024</v>
      </c>
      <c r="D157" s="127">
        <v>0.23</v>
      </c>
      <c r="E157" s="127">
        <v>26</v>
      </c>
      <c r="F157" s="127">
        <v>15</v>
      </c>
      <c r="G157" s="127">
        <v>72785.86</v>
      </c>
    </row>
    <row r="158" spans="1:7" ht="17.25" customHeight="1" outlineLevel="3" x14ac:dyDescent="0.3">
      <c r="A158" s="2" t="s">
        <v>157</v>
      </c>
      <c r="B158" s="125" t="s">
        <v>4585</v>
      </c>
      <c r="C158" s="126">
        <v>2024</v>
      </c>
      <c r="D158" s="127">
        <v>0.4</v>
      </c>
      <c r="E158" s="127">
        <v>37</v>
      </c>
      <c r="F158" s="127">
        <v>15</v>
      </c>
      <c r="G158" s="127">
        <v>87317.47</v>
      </c>
    </row>
    <row r="159" spans="1:7" ht="17.25" customHeight="1" outlineLevel="3" x14ac:dyDescent="0.3">
      <c r="A159" s="2" t="s">
        <v>157</v>
      </c>
      <c r="B159" s="125" t="s">
        <v>4586</v>
      </c>
      <c r="C159" s="126">
        <v>2024</v>
      </c>
      <c r="D159" s="127">
        <v>0.4</v>
      </c>
      <c r="E159" s="127">
        <v>500</v>
      </c>
      <c r="F159" s="127">
        <v>140</v>
      </c>
      <c r="G159" s="127">
        <v>281629.84000000003</v>
      </c>
    </row>
    <row r="160" spans="1:7" ht="17.25" customHeight="1" outlineLevel="3" x14ac:dyDescent="0.3">
      <c r="A160" s="2" t="s">
        <v>157</v>
      </c>
      <c r="B160" s="125" t="s">
        <v>4587</v>
      </c>
      <c r="C160" s="126">
        <v>2024</v>
      </c>
      <c r="D160" s="127">
        <v>0.4</v>
      </c>
      <c r="E160" s="127">
        <v>30</v>
      </c>
      <c r="F160" s="127">
        <v>7</v>
      </c>
      <c r="G160" s="127">
        <v>63870.69</v>
      </c>
    </row>
    <row r="161" spans="1:7" ht="17.25" customHeight="1" outlineLevel="3" x14ac:dyDescent="0.3">
      <c r="A161" s="2" t="s">
        <v>157</v>
      </c>
      <c r="B161" s="125" t="s">
        <v>4588</v>
      </c>
      <c r="C161" s="126">
        <v>2024</v>
      </c>
      <c r="D161" s="127">
        <v>0.4</v>
      </c>
      <c r="E161" s="127">
        <v>20</v>
      </c>
      <c r="F161" s="127">
        <v>15</v>
      </c>
      <c r="G161" s="127">
        <v>445137.02</v>
      </c>
    </row>
    <row r="162" spans="1:7" ht="17.25" customHeight="1" outlineLevel="3" x14ac:dyDescent="0.3">
      <c r="A162" s="2" t="s">
        <v>157</v>
      </c>
      <c r="B162" s="125" t="s">
        <v>4589</v>
      </c>
      <c r="C162" s="126">
        <v>2024</v>
      </c>
      <c r="D162" s="127">
        <v>0.4</v>
      </c>
      <c r="E162" s="127">
        <v>85</v>
      </c>
      <c r="F162" s="127">
        <v>15</v>
      </c>
      <c r="G162" s="127">
        <v>85800.94</v>
      </c>
    </row>
    <row r="163" spans="1:7" ht="17.25" customHeight="1" outlineLevel="3" x14ac:dyDescent="0.3">
      <c r="A163" s="2" t="s">
        <v>157</v>
      </c>
      <c r="B163" s="125" t="s">
        <v>4590</v>
      </c>
      <c r="C163" s="126">
        <v>2024</v>
      </c>
      <c r="D163" s="127">
        <v>0.4</v>
      </c>
      <c r="E163" s="127">
        <v>25</v>
      </c>
      <c r="F163" s="127">
        <v>5</v>
      </c>
      <c r="G163" s="127">
        <v>156688.54</v>
      </c>
    </row>
    <row r="164" spans="1:7" ht="17.25" customHeight="1" outlineLevel="3" x14ac:dyDescent="0.3">
      <c r="A164" s="2" t="s">
        <v>157</v>
      </c>
      <c r="B164" s="125" t="s">
        <v>4591</v>
      </c>
      <c r="C164" s="126">
        <v>2024</v>
      </c>
      <c r="D164" s="127">
        <v>0.4</v>
      </c>
      <c r="E164" s="127">
        <v>402</v>
      </c>
      <c r="F164" s="127">
        <v>15</v>
      </c>
      <c r="G164" s="127">
        <v>340731.77</v>
      </c>
    </row>
    <row r="165" spans="1:7" ht="17.25" customHeight="1" outlineLevel="3" x14ac:dyDescent="0.3">
      <c r="A165" s="2" t="s">
        <v>157</v>
      </c>
      <c r="B165" s="125" t="s">
        <v>4592</v>
      </c>
      <c r="C165" s="126">
        <v>2024</v>
      </c>
      <c r="D165" s="127">
        <v>0.4</v>
      </c>
      <c r="E165" s="127">
        <v>22</v>
      </c>
      <c r="F165" s="127">
        <v>15</v>
      </c>
      <c r="G165" s="127">
        <v>83797.290000000008</v>
      </c>
    </row>
    <row r="166" spans="1:7" ht="17.25" customHeight="1" outlineLevel="3" x14ac:dyDescent="0.3">
      <c r="A166" s="2" t="s">
        <v>157</v>
      </c>
      <c r="B166" s="125" t="s">
        <v>4592</v>
      </c>
      <c r="C166" s="126">
        <v>2024</v>
      </c>
      <c r="D166" s="127">
        <v>0.4</v>
      </c>
      <c r="E166" s="127">
        <v>17</v>
      </c>
      <c r="F166" s="127">
        <v>15</v>
      </c>
      <c r="G166" s="127">
        <v>76885.11</v>
      </c>
    </row>
    <row r="167" spans="1:7" ht="17.25" customHeight="1" outlineLevel="3" x14ac:dyDescent="0.3">
      <c r="A167" s="2" t="s">
        <v>157</v>
      </c>
      <c r="B167" s="125" t="s">
        <v>4593</v>
      </c>
      <c r="C167" s="126">
        <v>2024</v>
      </c>
      <c r="D167" s="127">
        <v>0.23</v>
      </c>
      <c r="E167" s="127">
        <v>65</v>
      </c>
      <c r="F167" s="127">
        <v>4</v>
      </c>
      <c r="G167" s="127">
        <v>155200.57999999999</v>
      </c>
    </row>
    <row r="168" spans="1:7" ht="17.25" customHeight="1" outlineLevel="3" x14ac:dyDescent="0.3">
      <c r="A168" s="2" t="s">
        <v>157</v>
      </c>
      <c r="B168" s="125" t="s">
        <v>4594</v>
      </c>
      <c r="C168" s="126">
        <v>2024</v>
      </c>
      <c r="D168" s="127">
        <v>0.4</v>
      </c>
      <c r="E168" s="127">
        <v>11</v>
      </c>
      <c r="F168" s="127">
        <v>15</v>
      </c>
      <c r="G168" s="127">
        <v>83218.600000000006</v>
      </c>
    </row>
    <row r="169" spans="1:7" ht="17.25" customHeight="1" outlineLevel="3" x14ac:dyDescent="0.3">
      <c r="A169" s="2" t="s">
        <v>157</v>
      </c>
      <c r="B169" s="125" t="s">
        <v>4595</v>
      </c>
      <c r="C169" s="126">
        <v>2024</v>
      </c>
      <c r="D169" s="127">
        <v>0.4</v>
      </c>
      <c r="E169" s="127">
        <v>60</v>
      </c>
      <c r="F169" s="127">
        <v>15</v>
      </c>
      <c r="G169" s="127">
        <v>68125.2</v>
      </c>
    </row>
    <row r="170" spans="1:7" ht="17.25" customHeight="1" outlineLevel="3" x14ac:dyDescent="0.3">
      <c r="A170" s="2" t="s">
        <v>157</v>
      </c>
      <c r="B170" s="125" t="s">
        <v>4596</v>
      </c>
      <c r="C170" s="126">
        <v>2024</v>
      </c>
      <c r="D170" s="127">
        <v>0.4</v>
      </c>
      <c r="E170" s="127">
        <v>16</v>
      </c>
      <c r="F170" s="127">
        <v>15</v>
      </c>
      <c r="G170" s="127">
        <v>438504.34</v>
      </c>
    </row>
    <row r="171" spans="1:7" ht="17.25" customHeight="1" outlineLevel="3" x14ac:dyDescent="0.3">
      <c r="A171" s="2" t="s">
        <v>157</v>
      </c>
      <c r="B171" s="125" t="s">
        <v>4597</v>
      </c>
      <c r="C171" s="126">
        <v>2024</v>
      </c>
      <c r="D171" s="127">
        <v>0.4</v>
      </c>
      <c r="E171" s="127">
        <v>24</v>
      </c>
      <c r="F171" s="127">
        <v>7</v>
      </c>
      <c r="G171" s="127">
        <v>58727.8</v>
      </c>
    </row>
    <row r="172" spans="1:7" ht="17.25" customHeight="1" outlineLevel="3" x14ac:dyDescent="0.3">
      <c r="A172" s="2" t="s">
        <v>157</v>
      </c>
      <c r="B172" s="125" t="s">
        <v>4598</v>
      </c>
      <c r="C172" s="126">
        <v>2024</v>
      </c>
      <c r="D172" s="127">
        <v>0.4</v>
      </c>
      <c r="E172" s="127">
        <v>240</v>
      </c>
      <c r="F172" s="127">
        <v>15</v>
      </c>
      <c r="G172" s="127">
        <v>225620.28</v>
      </c>
    </row>
    <row r="173" spans="1:7" ht="17.25" customHeight="1" outlineLevel="3" x14ac:dyDescent="0.3">
      <c r="A173" s="2" t="s">
        <v>157</v>
      </c>
      <c r="B173" s="125" t="s">
        <v>4599</v>
      </c>
      <c r="C173" s="126">
        <v>2024</v>
      </c>
      <c r="D173" s="127">
        <v>0.4</v>
      </c>
      <c r="E173" s="127">
        <v>155</v>
      </c>
      <c r="F173" s="127">
        <v>15</v>
      </c>
      <c r="G173" s="127">
        <v>289353.86</v>
      </c>
    </row>
    <row r="174" spans="1:7" ht="17.25" customHeight="1" outlineLevel="3" x14ac:dyDescent="0.3">
      <c r="A174" s="2" t="s">
        <v>157</v>
      </c>
      <c r="B174" s="125" t="s">
        <v>4600</v>
      </c>
      <c r="C174" s="126">
        <v>2024</v>
      </c>
      <c r="D174" s="127">
        <v>0.4</v>
      </c>
      <c r="E174" s="127">
        <v>40</v>
      </c>
      <c r="F174" s="127">
        <v>15</v>
      </c>
      <c r="G174" s="127">
        <v>83780.100000000006</v>
      </c>
    </row>
    <row r="175" spans="1:7" ht="17.25" customHeight="1" outlineLevel="3" x14ac:dyDescent="0.3">
      <c r="A175" s="2" t="s">
        <v>157</v>
      </c>
      <c r="B175" s="125" t="s">
        <v>4601</v>
      </c>
      <c r="C175" s="126">
        <v>2024</v>
      </c>
      <c r="D175" s="127">
        <v>0.23</v>
      </c>
      <c r="E175" s="127">
        <v>18</v>
      </c>
      <c r="F175" s="127">
        <v>10</v>
      </c>
      <c r="G175" s="127">
        <v>155106.06</v>
      </c>
    </row>
    <row r="176" spans="1:7" ht="17.25" customHeight="1" outlineLevel="3" x14ac:dyDescent="0.3">
      <c r="A176" s="2" t="s">
        <v>157</v>
      </c>
      <c r="B176" s="125" t="s">
        <v>4602</v>
      </c>
      <c r="C176" s="126">
        <v>2024</v>
      </c>
      <c r="D176" s="127">
        <v>0.4</v>
      </c>
      <c r="E176" s="127">
        <v>30</v>
      </c>
      <c r="F176" s="127">
        <v>15</v>
      </c>
      <c r="G176" s="127">
        <v>68941.240000000005</v>
      </c>
    </row>
    <row r="177" spans="1:7" ht="17.25" customHeight="1" outlineLevel="3" x14ac:dyDescent="0.3">
      <c r="A177" s="2" t="s">
        <v>157</v>
      </c>
      <c r="B177" s="125" t="s">
        <v>4603</v>
      </c>
      <c r="C177" s="126">
        <v>2024</v>
      </c>
      <c r="D177" s="127">
        <v>0.4</v>
      </c>
      <c r="E177" s="127">
        <v>12</v>
      </c>
      <c r="F177" s="127">
        <v>30</v>
      </c>
      <c r="G177" s="127">
        <v>185891.75</v>
      </c>
    </row>
    <row r="178" spans="1:7" ht="17.25" customHeight="1" outlineLevel="3" x14ac:dyDescent="0.3">
      <c r="A178" s="2" t="s">
        <v>157</v>
      </c>
      <c r="B178" s="125" t="s">
        <v>4604</v>
      </c>
      <c r="C178" s="126">
        <v>2024</v>
      </c>
      <c r="D178" s="127">
        <v>0.4</v>
      </c>
      <c r="E178" s="127">
        <v>50</v>
      </c>
      <c r="F178" s="127">
        <v>8</v>
      </c>
      <c r="G178" s="127">
        <v>105030.76</v>
      </c>
    </row>
    <row r="179" spans="1:7" ht="17.25" customHeight="1" outlineLevel="3" x14ac:dyDescent="0.3">
      <c r="A179" s="2" t="s">
        <v>157</v>
      </c>
      <c r="B179" s="125" t="s">
        <v>4605</v>
      </c>
      <c r="C179" s="126">
        <v>2024</v>
      </c>
      <c r="D179" s="127">
        <v>0.4</v>
      </c>
      <c r="E179" s="127">
        <v>205</v>
      </c>
      <c r="F179" s="127">
        <v>3.2</v>
      </c>
      <c r="G179" s="127">
        <v>65430.06</v>
      </c>
    </row>
    <row r="180" spans="1:7" ht="17.25" customHeight="1" outlineLevel="3" x14ac:dyDescent="0.3">
      <c r="A180" s="2" t="s">
        <v>157</v>
      </c>
      <c r="B180" s="125" t="s">
        <v>4606</v>
      </c>
      <c r="C180" s="126">
        <v>2024</v>
      </c>
      <c r="D180" s="127">
        <v>0.23</v>
      </c>
      <c r="E180" s="127">
        <v>25</v>
      </c>
      <c r="F180" s="127">
        <v>5</v>
      </c>
      <c r="G180" s="127">
        <v>39832.31</v>
      </c>
    </row>
    <row r="181" spans="1:7" ht="17.25" customHeight="1" outlineLevel="3" x14ac:dyDescent="0.3">
      <c r="A181" s="2" t="s">
        <v>157</v>
      </c>
      <c r="B181" s="125" t="s">
        <v>4607</v>
      </c>
      <c r="C181" s="126">
        <v>2024</v>
      </c>
      <c r="D181" s="127">
        <v>0.4</v>
      </c>
      <c r="E181" s="127">
        <v>145</v>
      </c>
      <c r="F181" s="127">
        <v>10</v>
      </c>
      <c r="G181" s="127">
        <v>325198.49</v>
      </c>
    </row>
    <row r="182" spans="1:7" ht="17.25" customHeight="1" outlineLevel="3" x14ac:dyDescent="0.3">
      <c r="A182" s="2" t="s">
        <v>157</v>
      </c>
      <c r="B182" s="125" t="s">
        <v>4608</v>
      </c>
      <c r="C182" s="126">
        <v>2024</v>
      </c>
      <c r="D182" s="127">
        <v>0.4</v>
      </c>
      <c r="E182" s="127">
        <v>25</v>
      </c>
      <c r="F182" s="127">
        <v>15</v>
      </c>
      <c r="G182" s="127">
        <v>32504.49</v>
      </c>
    </row>
    <row r="183" spans="1:7" ht="17.25" customHeight="1" outlineLevel="3" x14ac:dyDescent="0.3">
      <c r="A183" s="2" t="s">
        <v>157</v>
      </c>
      <c r="B183" s="125" t="s">
        <v>4609</v>
      </c>
      <c r="C183" s="126">
        <v>2024</v>
      </c>
      <c r="D183" s="127">
        <v>0.23</v>
      </c>
      <c r="E183" s="127">
        <v>50</v>
      </c>
      <c r="F183" s="127">
        <v>15</v>
      </c>
      <c r="G183" s="127">
        <v>92087.7</v>
      </c>
    </row>
    <row r="184" spans="1:7" ht="17.25" customHeight="1" outlineLevel="3" x14ac:dyDescent="0.3">
      <c r="A184" s="2" t="s">
        <v>157</v>
      </c>
      <c r="B184" s="125" t="s">
        <v>4610</v>
      </c>
      <c r="C184" s="126">
        <v>2024</v>
      </c>
      <c r="D184" s="127">
        <v>0.4</v>
      </c>
      <c r="E184" s="127">
        <v>25</v>
      </c>
      <c r="F184" s="127">
        <v>15</v>
      </c>
      <c r="G184" s="127">
        <v>39334.42</v>
      </c>
    </row>
    <row r="185" spans="1:7" ht="17.25" customHeight="1" outlineLevel="3" x14ac:dyDescent="0.3">
      <c r="A185" s="2" t="s">
        <v>157</v>
      </c>
      <c r="B185" s="125" t="s">
        <v>4611</v>
      </c>
      <c r="C185" s="126">
        <v>2024</v>
      </c>
      <c r="D185" s="127">
        <v>0.4</v>
      </c>
      <c r="E185" s="127">
        <v>20</v>
      </c>
      <c r="F185" s="127">
        <v>15</v>
      </c>
      <c r="G185" s="127">
        <v>31534.26</v>
      </c>
    </row>
    <row r="186" spans="1:7" ht="17.25" customHeight="1" outlineLevel="3" x14ac:dyDescent="0.3">
      <c r="A186" s="2" t="s">
        <v>157</v>
      </c>
      <c r="B186" s="125" t="s">
        <v>4612</v>
      </c>
      <c r="C186" s="126">
        <v>2024</v>
      </c>
      <c r="D186" s="127">
        <v>0.4</v>
      </c>
      <c r="E186" s="127">
        <v>19</v>
      </c>
      <c r="F186" s="127">
        <v>15</v>
      </c>
      <c r="G186" s="127">
        <v>86685.49</v>
      </c>
    </row>
    <row r="187" spans="1:7" ht="17.25" customHeight="1" outlineLevel="3" x14ac:dyDescent="0.3">
      <c r="A187" s="2" t="s">
        <v>157</v>
      </c>
      <c r="B187" s="125" t="s">
        <v>4613</v>
      </c>
      <c r="C187" s="126">
        <v>2024</v>
      </c>
      <c r="D187" s="127">
        <v>0.23</v>
      </c>
      <c r="E187" s="127">
        <v>126</v>
      </c>
      <c r="F187" s="127">
        <v>10</v>
      </c>
      <c r="G187" s="127">
        <v>96030.9</v>
      </c>
    </row>
    <row r="188" spans="1:7" ht="17.25" customHeight="1" outlineLevel="3" x14ac:dyDescent="0.3">
      <c r="A188" s="2" t="s">
        <v>157</v>
      </c>
      <c r="B188" s="125" t="s">
        <v>4614</v>
      </c>
      <c r="C188" s="126">
        <v>2024</v>
      </c>
      <c r="D188" s="127">
        <v>0.23</v>
      </c>
      <c r="E188" s="127">
        <v>20</v>
      </c>
      <c r="F188" s="127">
        <v>5</v>
      </c>
      <c r="G188" s="127">
        <v>39006.07</v>
      </c>
    </row>
    <row r="189" spans="1:7" ht="17.25" customHeight="1" outlineLevel="3" x14ac:dyDescent="0.3">
      <c r="A189" s="2" t="s">
        <v>157</v>
      </c>
      <c r="B189" s="125" t="s">
        <v>4615</v>
      </c>
      <c r="C189" s="126">
        <v>2024</v>
      </c>
      <c r="D189" s="127">
        <v>0.4</v>
      </c>
      <c r="E189" s="127">
        <v>100</v>
      </c>
      <c r="F189" s="127">
        <v>11</v>
      </c>
      <c r="G189" s="127">
        <v>163216.68</v>
      </c>
    </row>
    <row r="190" spans="1:7" ht="17.25" customHeight="1" outlineLevel="3" x14ac:dyDescent="0.3">
      <c r="A190" s="2" t="s">
        <v>157</v>
      </c>
      <c r="B190" s="125" t="s">
        <v>4616</v>
      </c>
      <c r="C190" s="126">
        <v>2024</v>
      </c>
      <c r="D190" s="127">
        <v>0.4</v>
      </c>
      <c r="E190" s="127">
        <v>20</v>
      </c>
      <c r="F190" s="127">
        <v>15</v>
      </c>
      <c r="G190" s="127">
        <v>196012.88</v>
      </c>
    </row>
    <row r="191" spans="1:7" ht="17.25" customHeight="1" outlineLevel="3" x14ac:dyDescent="0.3">
      <c r="A191" s="2" t="s">
        <v>157</v>
      </c>
      <c r="B191" s="125" t="s">
        <v>4617</v>
      </c>
      <c r="C191" s="126">
        <v>2024</v>
      </c>
      <c r="D191" s="127">
        <v>0.4</v>
      </c>
      <c r="E191" s="127">
        <v>125</v>
      </c>
      <c r="F191" s="127">
        <v>15</v>
      </c>
      <c r="G191" s="127">
        <v>228500.01</v>
      </c>
    </row>
    <row r="192" spans="1:7" ht="17.25" customHeight="1" outlineLevel="3" x14ac:dyDescent="0.3">
      <c r="A192" s="2" t="s">
        <v>157</v>
      </c>
      <c r="B192" s="125" t="s">
        <v>4618</v>
      </c>
      <c r="C192" s="126">
        <v>2024</v>
      </c>
      <c r="D192" s="127">
        <v>0.23</v>
      </c>
      <c r="E192" s="127">
        <v>21</v>
      </c>
      <c r="F192" s="127">
        <v>2</v>
      </c>
      <c r="G192" s="127">
        <v>57815.5</v>
      </c>
    </row>
    <row r="193" spans="1:7" ht="17.25" customHeight="1" outlineLevel="3" x14ac:dyDescent="0.3">
      <c r="A193" s="2" t="s">
        <v>157</v>
      </c>
      <c r="B193" s="125" t="s">
        <v>4619</v>
      </c>
      <c r="C193" s="126">
        <v>2024</v>
      </c>
      <c r="D193" s="127">
        <v>0.4</v>
      </c>
      <c r="E193" s="127">
        <v>35</v>
      </c>
      <c r="F193" s="127">
        <v>10</v>
      </c>
      <c r="G193" s="127">
        <v>109694.62</v>
      </c>
    </row>
    <row r="194" spans="1:7" ht="17.25" customHeight="1" outlineLevel="3" x14ac:dyDescent="0.3">
      <c r="A194" s="2" t="s">
        <v>157</v>
      </c>
      <c r="B194" s="125" t="s">
        <v>4620</v>
      </c>
      <c r="C194" s="126">
        <v>2024</v>
      </c>
      <c r="D194" s="127">
        <v>0.23</v>
      </c>
      <c r="E194" s="127">
        <v>20</v>
      </c>
      <c r="F194" s="127">
        <v>12</v>
      </c>
      <c r="G194" s="127">
        <v>33511.279999999999</v>
      </c>
    </row>
    <row r="195" spans="1:7" ht="17.25" customHeight="1" outlineLevel="3" x14ac:dyDescent="0.3">
      <c r="A195" s="2" t="s">
        <v>157</v>
      </c>
      <c r="B195" s="125" t="s">
        <v>4621</v>
      </c>
      <c r="C195" s="126">
        <v>2024</v>
      </c>
      <c r="D195" s="127">
        <v>0.4</v>
      </c>
      <c r="E195" s="127">
        <v>80</v>
      </c>
      <c r="F195" s="127">
        <v>10</v>
      </c>
      <c r="G195" s="127">
        <v>145664.29</v>
      </c>
    </row>
    <row r="196" spans="1:7" ht="17.25" customHeight="1" outlineLevel="3" x14ac:dyDescent="0.3">
      <c r="A196" s="2" t="s">
        <v>157</v>
      </c>
      <c r="B196" s="125" t="s">
        <v>4622</v>
      </c>
      <c r="C196" s="126">
        <v>2024</v>
      </c>
      <c r="D196" s="127">
        <v>0.23</v>
      </c>
      <c r="E196" s="127">
        <v>40</v>
      </c>
      <c r="F196" s="127">
        <v>2</v>
      </c>
      <c r="G196" s="127">
        <v>98757.08</v>
      </c>
    </row>
    <row r="197" spans="1:7" ht="17.25" customHeight="1" outlineLevel="3" x14ac:dyDescent="0.3">
      <c r="A197" s="2" t="s">
        <v>157</v>
      </c>
      <c r="B197" s="125" t="s">
        <v>4623</v>
      </c>
      <c r="C197" s="126">
        <v>2024</v>
      </c>
      <c r="D197" s="127">
        <v>0.4</v>
      </c>
      <c r="E197" s="127">
        <v>80</v>
      </c>
      <c r="F197" s="127">
        <v>15</v>
      </c>
      <c r="G197" s="127">
        <v>77850.759999999995</v>
      </c>
    </row>
    <row r="198" spans="1:7" ht="17.25" customHeight="1" outlineLevel="3" x14ac:dyDescent="0.3">
      <c r="A198" s="2" t="s">
        <v>157</v>
      </c>
      <c r="B198" s="125" t="s">
        <v>4624</v>
      </c>
      <c r="C198" s="126">
        <v>2024</v>
      </c>
      <c r="D198" s="127">
        <v>0.4</v>
      </c>
      <c r="E198" s="127">
        <v>150</v>
      </c>
      <c r="F198" s="127">
        <v>5</v>
      </c>
      <c r="G198" s="127">
        <v>54034.61</v>
      </c>
    </row>
    <row r="199" spans="1:7" ht="17.25" customHeight="1" outlineLevel="3" x14ac:dyDescent="0.3">
      <c r="A199" s="2" t="s">
        <v>157</v>
      </c>
      <c r="B199" s="125" t="s">
        <v>4625</v>
      </c>
      <c r="C199" s="126">
        <v>2024</v>
      </c>
      <c r="D199" s="127">
        <v>0.23</v>
      </c>
      <c r="E199" s="127">
        <v>100</v>
      </c>
      <c r="F199" s="127">
        <v>7</v>
      </c>
      <c r="G199" s="127">
        <v>122892.13</v>
      </c>
    </row>
    <row r="200" spans="1:7" ht="17.25" customHeight="1" outlineLevel="3" x14ac:dyDescent="0.3">
      <c r="A200" s="2" t="s">
        <v>157</v>
      </c>
      <c r="B200" s="125" t="s">
        <v>4626</v>
      </c>
      <c r="C200" s="126">
        <v>2024</v>
      </c>
      <c r="D200" s="127">
        <v>0.4</v>
      </c>
      <c r="E200" s="127">
        <v>79</v>
      </c>
      <c r="F200" s="127">
        <v>15</v>
      </c>
      <c r="G200" s="127">
        <v>262219.86</v>
      </c>
    </row>
    <row r="201" spans="1:7" ht="17.25" customHeight="1" outlineLevel="3" x14ac:dyDescent="0.3">
      <c r="A201" s="2" t="s">
        <v>157</v>
      </c>
      <c r="B201" s="125" t="s">
        <v>4627</v>
      </c>
      <c r="C201" s="126">
        <v>2024</v>
      </c>
      <c r="D201" s="127">
        <v>0.23</v>
      </c>
      <c r="E201" s="127">
        <v>22</v>
      </c>
      <c r="F201" s="127">
        <v>15</v>
      </c>
      <c r="G201" s="127">
        <v>108428.45</v>
      </c>
    </row>
    <row r="202" spans="1:7" ht="17.25" customHeight="1" outlineLevel="3" x14ac:dyDescent="0.3">
      <c r="A202" s="2" t="s">
        <v>157</v>
      </c>
      <c r="B202" s="125" t="s">
        <v>4628</v>
      </c>
      <c r="C202" s="126">
        <v>2024</v>
      </c>
      <c r="D202" s="127">
        <v>0.4</v>
      </c>
      <c r="E202" s="127">
        <v>40</v>
      </c>
      <c r="F202" s="127">
        <v>8</v>
      </c>
      <c r="G202" s="127">
        <v>60657.33</v>
      </c>
    </row>
    <row r="203" spans="1:7" ht="17.25" customHeight="1" outlineLevel="3" x14ac:dyDescent="0.3">
      <c r="A203" s="2" t="s">
        <v>157</v>
      </c>
      <c r="B203" s="125" t="s">
        <v>4629</v>
      </c>
      <c r="C203" s="126">
        <v>2024</v>
      </c>
      <c r="D203" s="127">
        <v>0.4</v>
      </c>
      <c r="E203" s="127">
        <v>25</v>
      </c>
      <c r="F203" s="127">
        <v>7.5</v>
      </c>
      <c r="G203" s="127">
        <v>65800.800000000003</v>
      </c>
    </row>
    <row r="204" spans="1:7" ht="17.25" customHeight="1" outlineLevel="3" x14ac:dyDescent="0.3">
      <c r="A204" s="2" t="s">
        <v>157</v>
      </c>
      <c r="B204" s="125" t="s">
        <v>4629</v>
      </c>
      <c r="C204" s="126">
        <v>2024</v>
      </c>
      <c r="D204" s="127">
        <v>0.4</v>
      </c>
      <c r="E204" s="127">
        <v>510</v>
      </c>
      <c r="F204" s="127">
        <v>7.5</v>
      </c>
      <c r="G204" s="127">
        <v>374151.12</v>
      </c>
    </row>
    <row r="205" spans="1:7" ht="17.25" customHeight="1" outlineLevel="3" x14ac:dyDescent="0.3">
      <c r="A205" s="2" t="s">
        <v>157</v>
      </c>
      <c r="B205" s="125" t="s">
        <v>4629</v>
      </c>
      <c r="C205" s="126">
        <v>2024</v>
      </c>
      <c r="D205" s="127">
        <v>0.4</v>
      </c>
      <c r="E205" s="127">
        <v>48</v>
      </c>
      <c r="F205" s="127">
        <v>7.5</v>
      </c>
      <c r="G205" s="127">
        <v>35889.660000000003</v>
      </c>
    </row>
    <row r="206" spans="1:7" ht="17.25" customHeight="1" outlineLevel="3" x14ac:dyDescent="0.3">
      <c r="A206" s="2" t="s">
        <v>157</v>
      </c>
      <c r="B206" s="125" t="s">
        <v>4629</v>
      </c>
      <c r="C206" s="126">
        <v>2024</v>
      </c>
      <c r="D206" s="127">
        <v>0.4</v>
      </c>
      <c r="E206" s="127">
        <v>40</v>
      </c>
      <c r="F206" s="127">
        <v>7.5</v>
      </c>
      <c r="G206" s="127">
        <v>57491.81</v>
      </c>
    </row>
    <row r="207" spans="1:7" ht="17.25" customHeight="1" outlineLevel="3" x14ac:dyDescent="0.3">
      <c r="A207" s="2" t="s">
        <v>157</v>
      </c>
      <c r="B207" s="125" t="s">
        <v>4629</v>
      </c>
      <c r="C207" s="126">
        <v>2024</v>
      </c>
      <c r="D207" s="127">
        <v>0.4</v>
      </c>
      <c r="E207" s="127">
        <v>28</v>
      </c>
      <c r="F207" s="127">
        <v>7.5</v>
      </c>
      <c r="G207" s="127">
        <v>31270.59</v>
      </c>
    </row>
    <row r="208" spans="1:7" ht="17.25" customHeight="1" outlineLevel="3" x14ac:dyDescent="0.3">
      <c r="A208" s="2" t="s">
        <v>157</v>
      </c>
      <c r="B208" s="125" t="s">
        <v>4630</v>
      </c>
      <c r="C208" s="126">
        <v>2024</v>
      </c>
      <c r="D208" s="127">
        <v>0.4</v>
      </c>
      <c r="E208" s="127">
        <v>82</v>
      </c>
      <c r="F208" s="127">
        <v>15</v>
      </c>
      <c r="G208" s="127">
        <v>215138.89</v>
      </c>
    </row>
    <row r="209" spans="1:7" ht="17.25" customHeight="1" outlineLevel="3" x14ac:dyDescent="0.3">
      <c r="A209" s="2" t="s">
        <v>157</v>
      </c>
      <c r="B209" s="125" t="s">
        <v>4631</v>
      </c>
      <c r="C209" s="126">
        <v>2024</v>
      </c>
      <c r="D209" s="127">
        <v>0.23</v>
      </c>
      <c r="E209" s="127">
        <v>30</v>
      </c>
      <c r="F209" s="127">
        <v>3</v>
      </c>
      <c r="G209" s="127">
        <v>36583.33</v>
      </c>
    </row>
    <row r="210" spans="1:7" ht="17.25" customHeight="1" outlineLevel="3" x14ac:dyDescent="0.3">
      <c r="A210" s="2" t="s">
        <v>157</v>
      </c>
      <c r="B210" s="125" t="s">
        <v>4632</v>
      </c>
      <c r="C210" s="126">
        <v>2024</v>
      </c>
      <c r="D210" s="127">
        <v>0.4</v>
      </c>
      <c r="E210" s="127">
        <v>190</v>
      </c>
      <c r="F210" s="127">
        <v>24</v>
      </c>
      <c r="G210" s="127">
        <v>255560.7</v>
      </c>
    </row>
    <row r="211" spans="1:7" ht="17.25" customHeight="1" outlineLevel="3" x14ac:dyDescent="0.3">
      <c r="A211" s="2" t="s">
        <v>157</v>
      </c>
      <c r="B211" s="125" t="s">
        <v>2684</v>
      </c>
      <c r="C211" s="126">
        <v>2024</v>
      </c>
      <c r="D211" s="127">
        <v>0.4</v>
      </c>
      <c r="E211" s="127">
        <v>29</v>
      </c>
      <c r="F211" s="127">
        <v>40</v>
      </c>
      <c r="G211" s="127">
        <v>211893.52</v>
      </c>
    </row>
    <row r="212" spans="1:7" ht="17.25" customHeight="1" outlineLevel="3" x14ac:dyDescent="0.3">
      <c r="A212" s="2" t="s">
        <v>157</v>
      </c>
      <c r="B212" s="125" t="s">
        <v>4633</v>
      </c>
      <c r="C212" s="126">
        <v>2024</v>
      </c>
      <c r="D212" s="127">
        <v>0.4</v>
      </c>
      <c r="E212" s="127">
        <v>280</v>
      </c>
      <c r="F212" s="127">
        <v>30</v>
      </c>
      <c r="G212" s="127">
        <v>154002.21</v>
      </c>
    </row>
    <row r="213" spans="1:7" ht="17.25" customHeight="1" outlineLevel="3" x14ac:dyDescent="0.3">
      <c r="A213" s="2" t="s">
        <v>157</v>
      </c>
      <c r="B213" s="125" t="s">
        <v>4634</v>
      </c>
      <c r="C213" s="126">
        <v>2024</v>
      </c>
      <c r="D213" s="127">
        <v>0.4</v>
      </c>
      <c r="E213" s="127">
        <v>238</v>
      </c>
      <c r="F213" s="127">
        <v>25</v>
      </c>
      <c r="G213" s="127">
        <v>567560.62</v>
      </c>
    </row>
    <row r="214" spans="1:7" ht="17.25" customHeight="1" outlineLevel="3" x14ac:dyDescent="0.3">
      <c r="A214" s="2" t="s">
        <v>157</v>
      </c>
      <c r="B214" s="125" t="s">
        <v>4635</v>
      </c>
      <c r="C214" s="126">
        <v>2024</v>
      </c>
      <c r="D214" s="127">
        <v>0.23</v>
      </c>
      <c r="E214" s="127">
        <v>50</v>
      </c>
      <c r="F214" s="127">
        <v>3</v>
      </c>
      <c r="G214" s="127">
        <v>148347.26999999999</v>
      </c>
    </row>
    <row r="215" spans="1:7" ht="17.25" customHeight="1" outlineLevel="3" x14ac:dyDescent="0.3">
      <c r="A215" s="2" t="s">
        <v>157</v>
      </c>
      <c r="B215" s="125" t="s">
        <v>4636</v>
      </c>
      <c r="C215" s="126">
        <v>2024</v>
      </c>
      <c r="D215" s="127">
        <v>0.4</v>
      </c>
      <c r="E215" s="127">
        <v>60</v>
      </c>
      <c r="F215" s="127">
        <v>5</v>
      </c>
      <c r="G215" s="127">
        <v>15268.96</v>
      </c>
    </row>
    <row r="216" spans="1:7" ht="17.25" customHeight="1" outlineLevel="3" x14ac:dyDescent="0.3">
      <c r="A216" s="2" t="s">
        <v>157</v>
      </c>
      <c r="B216" s="125" t="s">
        <v>4637</v>
      </c>
      <c r="C216" s="126">
        <v>2024</v>
      </c>
      <c r="D216" s="127">
        <v>0.23</v>
      </c>
      <c r="E216" s="127">
        <v>160</v>
      </c>
      <c r="F216" s="127">
        <v>2</v>
      </c>
      <c r="G216" s="127">
        <v>122550.88</v>
      </c>
    </row>
    <row r="217" spans="1:7" ht="17.25" customHeight="1" outlineLevel="3" x14ac:dyDescent="0.3">
      <c r="A217" s="2" t="s">
        <v>157</v>
      </c>
      <c r="B217" s="125" t="s">
        <v>4638</v>
      </c>
      <c r="C217" s="126">
        <v>2024</v>
      </c>
      <c r="D217" s="127">
        <v>0.4</v>
      </c>
      <c r="E217" s="127">
        <v>50</v>
      </c>
      <c r="F217" s="127">
        <v>7</v>
      </c>
      <c r="G217" s="127">
        <v>1302973.68</v>
      </c>
    </row>
    <row r="218" spans="1:7" ht="17.25" customHeight="1" outlineLevel="3" x14ac:dyDescent="0.3">
      <c r="A218" s="2" t="s">
        <v>157</v>
      </c>
      <c r="B218" s="125" t="s">
        <v>4639</v>
      </c>
      <c r="C218" s="126">
        <v>2024</v>
      </c>
      <c r="D218" s="127">
        <v>0.4</v>
      </c>
      <c r="E218" s="127">
        <v>369</v>
      </c>
      <c r="F218" s="127">
        <v>3.4</v>
      </c>
      <c r="G218" s="127">
        <v>263704.15000000002</v>
      </c>
    </row>
    <row r="219" spans="1:7" ht="17.25" customHeight="1" outlineLevel="3" x14ac:dyDescent="0.3">
      <c r="A219" s="2" t="s">
        <v>157</v>
      </c>
      <c r="B219" s="125" t="s">
        <v>4640</v>
      </c>
      <c r="C219" s="126">
        <v>2024</v>
      </c>
      <c r="D219" s="127">
        <v>0.4</v>
      </c>
      <c r="E219" s="127">
        <v>20</v>
      </c>
      <c r="F219" s="127">
        <v>14</v>
      </c>
      <c r="G219" s="127">
        <v>684808.12</v>
      </c>
    </row>
    <row r="220" spans="1:7" ht="17.25" customHeight="1" outlineLevel="3" x14ac:dyDescent="0.3">
      <c r="A220" s="2" t="s">
        <v>157</v>
      </c>
      <c r="B220" s="125" t="s">
        <v>4641</v>
      </c>
      <c r="C220" s="126">
        <v>2024</v>
      </c>
      <c r="D220" s="127">
        <v>0.4</v>
      </c>
      <c r="E220" s="127">
        <v>7</v>
      </c>
      <c r="F220" s="127">
        <v>15</v>
      </c>
      <c r="G220" s="127">
        <v>398298.58</v>
      </c>
    </row>
    <row r="221" spans="1:7" ht="17.25" customHeight="1" outlineLevel="3" x14ac:dyDescent="0.3">
      <c r="A221" s="2" t="s">
        <v>157</v>
      </c>
      <c r="B221" s="125" t="s">
        <v>4642</v>
      </c>
      <c r="C221" s="126">
        <v>2024</v>
      </c>
      <c r="D221" s="127">
        <v>0.4</v>
      </c>
      <c r="E221" s="127">
        <v>17</v>
      </c>
      <c r="F221" s="127">
        <v>10</v>
      </c>
      <c r="G221" s="127">
        <v>193062.73</v>
      </c>
    </row>
    <row r="222" spans="1:7" ht="17.25" customHeight="1" outlineLevel="3" x14ac:dyDescent="0.3">
      <c r="A222" s="2" t="s">
        <v>157</v>
      </c>
      <c r="B222" s="125" t="s">
        <v>4643</v>
      </c>
      <c r="C222" s="126">
        <v>2024</v>
      </c>
      <c r="D222" s="127">
        <v>0.4</v>
      </c>
      <c r="E222" s="127">
        <v>18</v>
      </c>
      <c r="F222" s="127">
        <v>15</v>
      </c>
      <c r="G222" s="127">
        <v>366356.75</v>
      </c>
    </row>
    <row r="223" spans="1:7" ht="17.25" customHeight="1" outlineLevel="3" x14ac:dyDescent="0.3">
      <c r="A223" s="2" t="s">
        <v>157</v>
      </c>
      <c r="B223" s="125" t="s">
        <v>4644</v>
      </c>
      <c r="C223" s="126">
        <v>2024</v>
      </c>
      <c r="D223" s="127">
        <v>0.4</v>
      </c>
      <c r="E223" s="127">
        <v>25</v>
      </c>
      <c r="F223" s="127">
        <v>15</v>
      </c>
      <c r="G223" s="127">
        <v>139253.44</v>
      </c>
    </row>
    <row r="224" spans="1:7" ht="17.25" customHeight="1" outlineLevel="3" x14ac:dyDescent="0.3">
      <c r="A224" s="2" t="s">
        <v>157</v>
      </c>
      <c r="B224" s="125" t="s">
        <v>4645</v>
      </c>
      <c r="C224" s="126">
        <v>2024</v>
      </c>
      <c r="D224" s="127">
        <v>0.4</v>
      </c>
      <c r="E224" s="127">
        <v>50</v>
      </c>
      <c r="F224" s="127">
        <v>10</v>
      </c>
      <c r="G224" s="127">
        <v>99373.440000000002</v>
      </c>
    </row>
    <row r="225" spans="1:7" ht="17.25" customHeight="1" outlineLevel="3" x14ac:dyDescent="0.3">
      <c r="A225" s="2" t="s">
        <v>157</v>
      </c>
      <c r="B225" s="125" t="s">
        <v>4646</v>
      </c>
      <c r="C225" s="126">
        <v>2024</v>
      </c>
      <c r="D225" s="127">
        <v>0.23</v>
      </c>
      <c r="E225" s="127">
        <v>50</v>
      </c>
      <c r="F225" s="127">
        <v>10</v>
      </c>
      <c r="G225" s="127">
        <v>95990.55</v>
      </c>
    </row>
    <row r="226" spans="1:7" ht="17.25" customHeight="1" outlineLevel="3" x14ac:dyDescent="0.3">
      <c r="A226" s="2" t="s">
        <v>157</v>
      </c>
      <c r="B226" s="125" t="s">
        <v>4647</v>
      </c>
      <c r="C226" s="126">
        <v>2024</v>
      </c>
      <c r="D226" s="127">
        <v>0.4</v>
      </c>
      <c r="E226" s="127">
        <v>270</v>
      </c>
      <c r="F226" s="127">
        <v>15</v>
      </c>
      <c r="G226" s="127">
        <v>151364.9</v>
      </c>
    </row>
    <row r="227" spans="1:7" ht="17.25" customHeight="1" outlineLevel="3" x14ac:dyDescent="0.3">
      <c r="A227" s="2" t="s">
        <v>157</v>
      </c>
      <c r="B227" s="125" t="s">
        <v>4648</v>
      </c>
      <c r="C227" s="126">
        <v>2024</v>
      </c>
      <c r="D227" s="127">
        <v>0.4</v>
      </c>
      <c r="E227" s="127">
        <v>100</v>
      </c>
      <c r="F227" s="127">
        <v>15</v>
      </c>
      <c r="G227" s="127">
        <v>128065.57</v>
      </c>
    </row>
    <row r="228" spans="1:7" ht="17.25" customHeight="1" outlineLevel="3" x14ac:dyDescent="0.3">
      <c r="A228" s="2" t="s">
        <v>157</v>
      </c>
      <c r="B228" s="125" t="s">
        <v>4649</v>
      </c>
      <c r="C228" s="126">
        <v>2024</v>
      </c>
      <c r="D228" s="127">
        <v>0.4</v>
      </c>
      <c r="E228" s="127">
        <v>85</v>
      </c>
      <c r="F228" s="127">
        <v>11</v>
      </c>
      <c r="G228" s="127">
        <v>136131.12</v>
      </c>
    </row>
    <row r="229" spans="1:7" ht="17.25" customHeight="1" outlineLevel="3" x14ac:dyDescent="0.3">
      <c r="A229" s="2" t="s">
        <v>157</v>
      </c>
      <c r="B229" s="125" t="s">
        <v>4650</v>
      </c>
      <c r="C229" s="126">
        <v>2024</v>
      </c>
      <c r="D229" s="127">
        <v>0.4</v>
      </c>
      <c r="E229" s="127">
        <v>120</v>
      </c>
      <c r="F229" s="127">
        <v>15</v>
      </c>
      <c r="G229" s="127">
        <v>195717.63</v>
      </c>
    </row>
    <row r="230" spans="1:7" ht="17.25" customHeight="1" outlineLevel="3" x14ac:dyDescent="0.3">
      <c r="A230" s="2" t="s">
        <v>157</v>
      </c>
      <c r="B230" s="125" t="s">
        <v>4651</v>
      </c>
      <c r="C230" s="126">
        <v>2024</v>
      </c>
      <c r="D230" s="127">
        <v>0.4</v>
      </c>
      <c r="E230" s="127">
        <v>239</v>
      </c>
      <c r="F230" s="127">
        <v>15</v>
      </c>
      <c r="G230" s="127">
        <v>361979.98</v>
      </c>
    </row>
    <row r="231" spans="1:7" ht="17.25" customHeight="1" outlineLevel="3" x14ac:dyDescent="0.3">
      <c r="A231" s="2" t="s">
        <v>157</v>
      </c>
      <c r="B231" s="125" t="s">
        <v>4652</v>
      </c>
      <c r="C231" s="126">
        <v>2024</v>
      </c>
      <c r="D231" s="127">
        <v>0.4</v>
      </c>
      <c r="E231" s="127">
        <v>160</v>
      </c>
      <c r="F231" s="127">
        <v>15</v>
      </c>
      <c r="G231" s="127">
        <v>221431.28</v>
      </c>
    </row>
    <row r="232" spans="1:7" ht="17.25" customHeight="1" outlineLevel="3" x14ac:dyDescent="0.3">
      <c r="A232" s="2" t="s">
        <v>157</v>
      </c>
      <c r="B232" s="125" t="s">
        <v>4653</v>
      </c>
      <c r="C232" s="126">
        <v>2024</v>
      </c>
      <c r="D232" s="127">
        <v>0.4</v>
      </c>
      <c r="E232" s="127">
        <v>99</v>
      </c>
      <c r="F232" s="127">
        <v>15</v>
      </c>
      <c r="G232" s="127">
        <v>285350.31</v>
      </c>
    </row>
    <row r="233" spans="1:7" ht="17.25" customHeight="1" outlineLevel="3" x14ac:dyDescent="0.3">
      <c r="A233" s="2" t="s">
        <v>157</v>
      </c>
      <c r="B233" s="125" t="s">
        <v>4654</v>
      </c>
      <c r="C233" s="126">
        <v>2024</v>
      </c>
      <c r="D233" s="127">
        <v>0.4</v>
      </c>
      <c r="E233" s="127">
        <v>104</v>
      </c>
      <c r="F233" s="127">
        <v>15</v>
      </c>
      <c r="G233" s="127">
        <v>159886.57</v>
      </c>
    </row>
    <row r="234" spans="1:7" ht="17.25" customHeight="1" outlineLevel="3" x14ac:dyDescent="0.3">
      <c r="A234" s="2" t="s">
        <v>157</v>
      </c>
      <c r="B234" s="125" t="s">
        <v>4655</v>
      </c>
      <c r="C234" s="126">
        <v>2024</v>
      </c>
      <c r="D234" s="127">
        <v>0.4</v>
      </c>
      <c r="E234" s="127">
        <v>30</v>
      </c>
      <c r="F234" s="127">
        <v>15</v>
      </c>
      <c r="G234" s="127">
        <v>98888.320000000007</v>
      </c>
    </row>
    <row r="235" spans="1:7" ht="17.25" customHeight="1" outlineLevel="3" x14ac:dyDescent="0.3">
      <c r="A235" s="2" t="s">
        <v>157</v>
      </c>
      <c r="B235" s="125" t="s">
        <v>4656</v>
      </c>
      <c r="C235" s="126">
        <v>2024</v>
      </c>
      <c r="D235" s="127">
        <v>0.4</v>
      </c>
      <c r="E235" s="127">
        <v>74</v>
      </c>
      <c r="F235" s="127">
        <v>15</v>
      </c>
      <c r="G235" s="127">
        <v>313335.44</v>
      </c>
    </row>
    <row r="236" spans="1:7" ht="17.25" customHeight="1" outlineLevel="3" x14ac:dyDescent="0.3">
      <c r="A236" s="2" t="s">
        <v>157</v>
      </c>
      <c r="B236" s="125" t="s">
        <v>4657</v>
      </c>
      <c r="C236" s="126">
        <v>2024</v>
      </c>
      <c r="D236" s="127">
        <v>0.4</v>
      </c>
      <c r="E236" s="127">
        <v>128</v>
      </c>
      <c r="F236" s="127">
        <v>15</v>
      </c>
      <c r="G236" s="127">
        <v>322397.89</v>
      </c>
    </row>
    <row r="237" spans="1:7" ht="17.25" customHeight="1" outlineLevel="3" x14ac:dyDescent="0.3">
      <c r="A237" s="2" t="s">
        <v>157</v>
      </c>
      <c r="B237" s="125" t="s">
        <v>4658</v>
      </c>
      <c r="C237" s="126">
        <v>2024</v>
      </c>
      <c r="D237" s="127">
        <v>0.4</v>
      </c>
      <c r="E237" s="127">
        <v>30</v>
      </c>
      <c r="F237" s="127">
        <v>15</v>
      </c>
      <c r="G237" s="127">
        <v>110292.72</v>
      </c>
    </row>
    <row r="238" spans="1:7" ht="17.25" customHeight="1" outlineLevel="3" x14ac:dyDescent="0.3">
      <c r="A238" s="2" t="s">
        <v>157</v>
      </c>
      <c r="B238" s="125" t="s">
        <v>4659</v>
      </c>
      <c r="C238" s="126">
        <v>2024</v>
      </c>
      <c r="D238" s="127">
        <v>0.4</v>
      </c>
      <c r="E238" s="127">
        <v>145</v>
      </c>
      <c r="F238" s="127">
        <v>15</v>
      </c>
      <c r="G238" s="127">
        <v>337339.85</v>
      </c>
    </row>
    <row r="239" spans="1:7" ht="17.25" customHeight="1" outlineLevel="3" x14ac:dyDescent="0.3">
      <c r="A239" s="2" t="s">
        <v>157</v>
      </c>
      <c r="B239" s="125" t="s">
        <v>4660</v>
      </c>
      <c r="C239" s="126">
        <v>2024</v>
      </c>
      <c r="D239" s="127">
        <v>0.4</v>
      </c>
      <c r="E239" s="127">
        <v>0</v>
      </c>
      <c r="F239" s="127">
        <v>15</v>
      </c>
      <c r="G239" s="127">
        <v>97401.26</v>
      </c>
    </row>
    <row r="240" spans="1:7" ht="17.25" customHeight="1" outlineLevel="3" x14ac:dyDescent="0.3">
      <c r="A240" s="2" t="s">
        <v>157</v>
      </c>
      <c r="B240" s="125" t="s">
        <v>4661</v>
      </c>
      <c r="C240" s="126">
        <v>2024</v>
      </c>
      <c r="D240" s="127">
        <v>0.4</v>
      </c>
      <c r="E240" s="127">
        <v>170</v>
      </c>
      <c r="F240" s="127">
        <v>15</v>
      </c>
      <c r="G240" s="127">
        <v>91113.84</v>
      </c>
    </row>
    <row r="241" spans="1:7" ht="17.25" customHeight="1" outlineLevel="3" x14ac:dyDescent="0.3">
      <c r="A241" s="2" t="s">
        <v>157</v>
      </c>
      <c r="B241" s="125" t="s">
        <v>4662</v>
      </c>
      <c r="C241" s="126">
        <v>2024</v>
      </c>
      <c r="D241" s="127">
        <v>0.4</v>
      </c>
      <c r="E241" s="127">
        <v>300</v>
      </c>
      <c r="F241" s="127">
        <v>10</v>
      </c>
      <c r="G241" s="127">
        <v>278292.05</v>
      </c>
    </row>
    <row r="242" spans="1:7" ht="17.25" customHeight="1" outlineLevel="3" x14ac:dyDescent="0.3">
      <c r="A242" s="2" t="s">
        <v>157</v>
      </c>
      <c r="B242" s="125" t="s">
        <v>4663</v>
      </c>
      <c r="C242" s="126">
        <v>2024</v>
      </c>
      <c r="D242" s="127">
        <v>0.4</v>
      </c>
      <c r="E242" s="127">
        <v>93</v>
      </c>
      <c r="F242" s="127">
        <v>15</v>
      </c>
      <c r="G242" s="127">
        <v>420900.73</v>
      </c>
    </row>
    <row r="243" spans="1:7" ht="17.25" customHeight="1" outlineLevel="3" x14ac:dyDescent="0.3">
      <c r="A243" s="2" t="s">
        <v>157</v>
      </c>
      <c r="B243" s="125" t="s">
        <v>4664</v>
      </c>
      <c r="C243" s="126">
        <v>2024</v>
      </c>
      <c r="D243" s="127">
        <v>0.4</v>
      </c>
      <c r="E243" s="127">
        <v>30</v>
      </c>
      <c r="F243" s="127">
        <v>15</v>
      </c>
      <c r="G243" s="127">
        <v>259797.01</v>
      </c>
    </row>
    <row r="244" spans="1:7" ht="17.25" customHeight="1" outlineLevel="3" x14ac:dyDescent="0.3">
      <c r="A244" s="2" t="s">
        <v>157</v>
      </c>
      <c r="B244" s="125" t="s">
        <v>4665</v>
      </c>
      <c r="C244" s="126">
        <v>2024</v>
      </c>
      <c r="D244" s="127">
        <v>0.4</v>
      </c>
      <c r="E244" s="127">
        <v>72</v>
      </c>
      <c r="F244" s="127">
        <v>15</v>
      </c>
      <c r="G244" s="127">
        <v>163026.60999999999</v>
      </c>
    </row>
    <row r="245" spans="1:7" ht="17.25" customHeight="1" outlineLevel="3" x14ac:dyDescent="0.3">
      <c r="A245" s="2" t="s">
        <v>157</v>
      </c>
      <c r="B245" s="125" t="s">
        <v>4665</v>
      </c>
      <c r="C245" s="126">
        <v>2024</v>
      </c>
      <c r="D245" s="127">
        <v>0.4</v>
      </c>
      <c r="E245" s="127">
        <v>378</v>
      </c>
      <c r="F245" s="127">
        <v>15</v>
      </c>
      <c r="G245" s="127">
        <v>460204.76</v>
      </c>
    </row>
    <row r="246" spans="1:7" ht="17.25" customHeight="1" outlineLevel="3" x14ac:dyDescent="0.3">
      <c r="A246" s="2" t="s">
        <v>157</v>
      </c>
      <c r="B246" s="125" t="s">
        <v>4666</v>
      </c>
      <c r="C246" s="126">
        <v>2024</v>
      </c>
      <c r="D246" s="127">
        <v>0.23</v>
      </c>
      <c r="E246" s="127">
        <v>197</v>
      </c>
      <c r="F246" s="127">
        <v>10</v>
      </c>
      <c r="G246" s="127">
        <v>491648.62</v>
      </c>
    </row>
    <row r="247" spans="1:7" ht="17.25" customHeight="1" outlineLevel="3" x14ac:dyDescent="0.3">
      <c r="A247" s="2" t="s">
        <v>157</v>
      </c>
      <c r="B247" s="125" t="s">
        <v>4667</v>
      </c>
      <c r="C247" s="126">
        <v>2024</v>
      </c>
      <c r="D247" s="127">
        <v>0.23</v>
      </c>
      <c r="E247" s="127">
        <v>50</v>
      </c>
      <c r="F247" s="127">
        <v>8</v>
      </c>
      <c r="G247" s="127">
        <v>256674.16</v>
      </c>
    </row>
    <row r="248" spans="1:7" ht="17.25" customHeight="1" outlineLevel="3" x14ac:dyDescent="0.3">
      <c r="A248" s="2" t="s">
        <v>157</v>
      </c>
      <c r="B248" s="125" t="s">
        <v>4668</v>
      </c>
      <c r="C248" s="126">
        <v>2024</v>
      </c>
      <c r="D248" s="127">
        <v>0.23</v>
      </c>
      <c r="E248" s="127">
        <v>52</v>
      </c>
      <c r="F248" s="127">
        <v>15</v>
      </c>
      <c r="G248" s="127">
        <v>112864.28</v>
      </c>
    </row>
    <row r="249" spans="1:7" ht="17.25" customHeight="1" outlineLevel="3" x14ac:dyDescent="0.3">
      <c r="A249" s="2" t="s">
        <v>157</v>
      </c>
      <c r="B249" s="125" t="s">
        <v>4669</v>
      </c>
      <c r="C249" s="126">
        <v>2024</v>
      </c>
      <c r="D249" s="127">
        <v>0.23</v>
      </c>
      <c r="E249" s="127">
        <v>13</v>
      </c>
      <c r="F249" s="127">
        <v>15</v>
      </c>
      <c r="G249" s="127">
        <v>75755.17</v>
      </c>
    </row>
    <row r="250" spans="1:7" ht="17.25" customHeight="1" outlineLevel="3" x14ac:dyDescent="0.3">
      <c r="A250" s="2" t="s">
        <v>157</v>
      </c>
      <c r="B250" s="125" t="s">
        <v>4670</v>
      </c>
      <c r="C250" s="126">
        <v>2024</v>
      </c>
      <c r="D250" s="127">
        <v>0.4</v>
      </c>
      <c r="E250" s="127">
        <v>28</v>
      </c>
      <c r="F250" s="127">
        <v>15</v>
      </c>
      <c r="G250" s="127">
        <v>164278.99</v>
      </c>
    </row>
    <row r="251" spans="1:7" ht="17.25" customHeight="1" outlineLevel="3" x14ac:dyDescent="0.3">
      <c r="A251" s="2" t="s">
        <v>157</v>
      </c>
      <c r="B251" s="125" t="s">
        <v>4671</v>
      </c>
      <c r="C251" s="126">
        <v>2024</v>
      </c>
      <c r="D251" s="127">
        <v>0.4</v>
      </c>
      <c r="E251" s="127">
        <v>60</v>
      </c>
      <c r="F251" s="127">
        <v>16</v>
      </c>
      <c r="G251" s="127">
        <v>59943.99</v>
      </c>
    </row>
    <row r="252" spans="1:7" ht="17.25" customHeight="1" outlineLevel="3" x14ac:dyDescent="0.3">
      <c r="A252" s="2" t="s">
        <v>157</v>
      </c>
      <c r="B252" s="125" t="s">
        <v>4665</v>
      </c>
      <c r="C252" s="126">
        <v>2024</v>
      </c>
      <c r="D252" s="127">
        <v>0.4</v>
      </c>
      <c r="E252" s="127">
        <v>62</v>
      </c>
      <c r="F252" s="127">
        <v>15</v>
      </c>
      <c r="G252" s="127">
        <v>200402.58</v>
      </c>
    </row>
    <row r="253" spans="1:7" ht="17.25" customHeight="1" outlineLevel="3" x14ac:dyDescent="0.3">
      <c r="A253" s="2" t="s">
        <v>157</v>
      </c>
      <c r="B253" s="125" t="s">
        <v>4672</v>
      </c>
      <c r="C253" s="126">
        <v>2024</v>
      </c>
      <c r="D253" s="127">
        <v>0.23</v>
      </c>
      <c r="E253" s="127">
        <v>25</v>
      </c>
      <c r="F253" s="127">
        <v>3</v>
      </c>
      <c r="G253" s="127">
        <v>76572.740000000005</v>
      </c>
    </row>
    <row r="254" spans="1:7" ht="17.25" customHeight="1" outlineLevel="3" x14ac:dyDescent="0.3">
      <c r="A254" s="2" t="s">
        <v>157</v>
      </c>
      <c r="B254" s="125" t="s">
        <v>4673</v>
      </c>
      <c r="C254" s="126">
        <v>2024</v>
      </c>
      <c r="D254" s="127">
        <v>0.4</v>
      </c>
      <c r="E254" s="127">
        <v>25</v>
      </c>
      <c r="F254" s="127">
        <v>12</v>
      </c>
      <c r="G254" s="127">
        <v>29825.84</v>
      </c>
    </row>
    <row r="255" spans="1:7" ht="17.25" customHeight="1" outlineLevel="3" x14ac:dyDescent="0.3">
      <c r="A255" s="2" t="s">
        <v>157</v>
      </c>
      <c r="B255" s="125" t="s">
        <v>4674</v>
      </c>
      <c r="C255" s="126">
        <v>2024</v>
      </c>
      <c r="D255" s="127">
        <v>0.4</v>
      </c>
      <c r="E255" s="127">
        <v>340</v>
      </c>
      <c r="F255" s="127">
        <v>5</v>
      </c>
      <c r="G255" s="127">
        <v>158715.26</v>
      </c>
    </row>
    <row r="256" spans="1:7" ht="17.25" customHeight="1" outlineLevel="3" x14ac:dyDescent="0.3">
      <c r="A256" s="2" t="s">
        <v>157</v>
      </c>
      <c r="B256" s="125" t="s">
        <v>4675</v>
      </c>
      <c r="C256" s="126">
        <v>2024</v>
      </c>
      <c r="D256" s="127">
        <v>0.4</v>
      </c>
      <c r="E256" s="127">
        <v>269</v>
      </c>
      <c r="F256" s="127">
        <v>25</v>
      </c>
      <c r="G256" s="127">
        <v>280125.94</v>
      </c>
    </row>
    <row r="257" spans="1:7" ht="17.25" customHeight="1" outlineLevel="3" x14ac:dyDescent="0.3">
      <c r="A257" s="2" t="s">
        <v>157</v>
      </c>
      <c r="B257" s="125" t="s">
        <v>4676</v>
      </c>
      <c r="C257" s="126">
        <v>2024</v>
      </c>
      <c r="D257" s="127">
        <v>0.4</v>
      </c>
      <c r="E257" s="127">
        <v>30</v>
      </c>
      <c r="F257" s="127">
        <v>25</v>
      </c>
      <c r="G257" s="127">
        <v>120377.3</v>
      </c>
    </row>
    <row r="258" spans="1:7" ht="17.25" customHeight="1" outlineLevel="3" x14ac:dyDescent="0.3">
      <c r="A258" s="2" t="s">
        <v>157</v>
      </c>
      <c r="B258" s="125" t="s">
        <v>4677</v>
      </c>
      <c r="C258" s="126">
        <v>2024</v>
      </c>
      <c r="D258" s="127">
        <v>0.4</v>
      </c>
      <c r="E258" s="127">
        <v>200</v>
      </c>
      <c r="F258" s="127">
        <v>70</v>
      </c>
      <c r="G258" s="127">
        <v>79434.97</v>
      </c>
    </row>
    <row r="259" spans="1:7" ht="17.25" customHeight="1" outlineLevel="3" x14ac:dyDescent="0.3">
      <c r="A259" s="2" t="s">
        <v>157</v>
      </c>
      <c r="B259" s="125" t="s">
        <v>4678</v>
      </c>
      <c r="C259" s="126">
        <v>2024</v>
      </c>
      <c r="D259" s="127">
        <v>0.4</v>
      </c>
      <c r="E259" s="127">
        <v>20</v>
      </c>
      <c r="F259" s="127">
        <v>15</v>
      </c>
      <c r="G259" s="127">
        <v>103008.53</v>
      </c>
    </row>
    <row r="260" spans="1:7" ht="17.25" customHeight="1" outlineLevel="3" x14ac:dyDescent="0.3">
      <c r="A260" s="2" t="s">
        <v>157</v>
      </c>
      <c r="B260" s="125" t="s">
        <v>4679</v>
      </c>
      <c r="C260" s="126">
        <v>2024</v>
      </c>
      <c r="D260" s="127">
        <v>0.4</v>
      </c>
      <c r="E260" s="127">
        <v>30</v>
      </c>
      <c r="F260" s="127">
        <v>15</v>
      </c>
      <c r="G260" s="127">
        <v>116271.14</v>
      </c>
    </row>
    <row r="261" spans="1:7" ht="17.25" customHeight="1" outlineLevel="3" x14ac:dyDescent="0.3">
      <c r="A261" s="2" t="s">
        <v>157</v>
      </c>
      <c r="B261" s="125" t="s">
        <v>4680</v>
      </c>
      <c r="C261" s="126">
        <v>2024</v>
      </c>
      <c r="D261" s="127">
        <v>0.4</v>
      </c>
      <c r="E261" s="127">
        <v>70</v>
      </c>
      <c r="F261" s="127">
        <v>15</v>
      </c>
      <c r="G261" s="127">
        <v>205882.91</v>
      </c>
    </row>
    <row r="262" spans="1:7" ht="17.25" customHeight="1" outlineLevel="3" x14ac:dyDescent="0.3">
      <c r="A262" s="2" t="s">
        <v>157</v>
      </c>
      <c r="B262" s="125" t="s">
        <v>4681</v>
      </c>
      <c r="C262" s="126">
        <v>2024</v>
      </c>
      <c r="D262" s="127">
        <v>0.4</v>
      </c>
      <c r="E262" s="127">
        <v>60</v>
      </c>
      <c r="F262" s="127">
        <v>10</v>
      </c>
      <c r="G262" s="127">
        <v>20548.689999999999</v>
      </c>
    </row>
    <row r="263" spans="1:7" ht="17.25" customHeight="1" outlineLevel="3" x14ac:dyDescent="0.3">
      <c r="A263" s="2" t="s">
        <v>157</v>
      </c>
      <c r="B263" s="125" t="s">
        <v>4682</v>
      </c>
      <c r="C263" s="126">
        <v>2024</v>
      </c>
      <c r="D263" s="127">
        <v>0.4</v>
      </c>
      <c r="E263" s="127">
        <v>250</v>
      </c>
      <c r="F263" s="127">
        <v>15</v>
      </c>
      <c r="G263" s="127">
        <v>511216.48</v>
      </c>
    </row>
    <row r="264" spans="1:7" ht="17.25" customHeight="1" outlineLevel="3" x14ac:dyDescent="0.3">
      <c r="A264" s="2" t="s">
        <v>157</v>
      </c>
      <c r="B264" s="125" t="s">
        <v>4683</v>
      </c>
      <c r="C264" s="126">
        <v>2024</v>
      </c>
      <c r="D264" s="127">
        <v>0.4</v>
      </c>
      <c r="E264" s="127">
        <v>250</v>
      </c>
      <c r="F264" s="127">
        <v>15</v>
      </c>
      <c r="G264" s="127">
        <v>309033.09000000003</v>
      </c>
    </row>
    <row r="265" spans="1:7" ht="17.25" customHeight="1" outlineLevel="3" x14ac:dyDescent="0.3">
      <c r="A265" s="2" t="s">
        <v>157</v>
      </c>
      <c r="B265" s="3" t="s">
        <v>303</v>
      </c>
      <c r="C265" s="1">
        <v>2022</v>
      </c>
      <c r="D265" s="4">
        <v>0.4</v>
      </c>
      <c r="E265" s="4">
        <v>133</v>
      </c>
      <c r="F265" s="4">
        <v>35.5</v>
      </c>
      <c r="G265" s="4">
        <v>245335.33</v>
      </c>
    </row>
    <row r="266" spans="1:7" ht="17.25" customHeight="1" outlineLevel="3" x14ac:dyDescent="0.3">
      <c r="A266" s="2" t="s">
        <v>157</v>
      </c>
      <c r="B266" s="3" t="s">
        <v>304</v>
      </c>
      <c r="C266" s="1">
        <v>2022</v>
      </c>
      <c r="D266" s="4">
        <v>0.4</v>
      </c>
      <c r="E266" s="4">
        <v>111</v>
      </c>
      <c r="F266" s="4">
        <v>85</v>
      </c>
      <c r="G266" s="4">
        <v>180281.88</v>
      </c>
    </row>
    <row r="267" spans="1:7" ht="17.25" customHeight="1" outlineLevel="3" x14ac:dyDescent="0.3">
      <c r="A267" s="2" t="s">
        <v>157</v>
      </c>
      <c r="B267" s="3" t="s">
        <v>305</v>
      </c>
      <c r="C267" s="1">
        <v>2022</v>
      </c>
      <c r="D267" s="4">
        <v>0.4</v>
      </c>
      <c r="E267" s="4">
        <v>119</v>
      </c>
      <c r="F267" s="4">
        <v>30</v>
      </c>
      <c r="G267" s="4">
        <v>269949.90000000002</v>
      </c>
    </row>
    <row r="268" spans="1:7" ht="17.25" customHeight="1" outlineLevel="3" x14ac:dyDescent="0.3">
      <c r="A268" s="2" t="s">
        <v>157</v>
      </c>
      <c r="B268" s="3" t="s">
        <v>306</v>
      </c>
      <c r="C268" s="1">
        <v>2022</v>
      </c>
      <c r="D268" s="4">
        <v>0.23</v>
      </c>
      <c r="E268" s="4">
        <v>300</v>
      </c>
      <c r="F268" s="4">
        <v>6</v>
      </c>
      <c r="G268" s="4">
        <v>119189.21</v>
      </c>
    </row>
    <row r="269" spans="1:7" ht="17.25" customHeight="1" outlineLevel="3" x14ac:dyDescent="0.3">
      <c r="A269" s="2" t="s">
        <v>157</v>
      </c>
      <c r="B269" s="3" t="s">
        <v>307</v>
      </c>
      <c r="C269" s="1">
        <v>2022</v>
      </c>
      <c r="D269" s="4">
        <v>0.23</v>
      </c>
      <c r="E269" s="4">
        <v>45</v>
      </c>
      <c r="F269" s="4">
        <v>15</v>
      </c>
      <c r="G269" s="4">
        <v>60097.5</v>
      </c>
    </row>
    <row r="270" spans="1:7" ht="17.25" customHeight="1" outlineLevel="3" x14ac:dyDescent="0.3">
      <c r="A270" s="2" t="s">
        <v>157</v>
      </c>
      <c r="B270" s="3" t="s">
        <v>308</v>
      </c>
      <c r="C270" s="1">
        <v>2022</v>
      </c>
      <c r="D270" s="4">
        <v>0.4</v>
      </c>
      <c r="E270" s="4">
        <v>390</v>
      </c>
      <c r="F270" s="4">
        <v>15</v>
      </c>
      <c r="G270" s="4">
        <v>610010.35000000009</v>
      </c>
    </row>
    <row r="271" spans="1:7" ht="17.25" customHeight="1" outlineLevel="3" x14ac:dyDescent="0.3">
      <c r="A271" s="2" t="s">
        <v>157</v>
      </c>
      <c r="B271" s="3" t="s">
        <v>309</v>
      </c>
      <c r="C271" s="1">
        <v>2022</v>
      </c>
      <c r="D271" s="4">
        <v>0.4</v>
      </c>
      <c r="E271" s="4">
        <v>310</v>
      </c>
      <c r="F271" s="4">
        <v>15</v>
      </c>
      <c r="G271" s="4">
        <v>318724.94</v>
      </c>
    </row>
    <row r="272" spans="1:7" ht="17.25" customHeight="1" outlineLevel="3" x14ac:dyDescent="0.3">
      <c r="A272" s="2" t="s">
        <v>157</v>
      </c>
      <c r="B272" s="3" t="s">
        <v>310</v>
      </c>
      <c r="C272" s="1">
        <v>2022</v>
      </c>
      <c r="D272" s="4">
        <v>0.23</v>
      </c>
      <c r="E272" s="4">
        <v>50</v>
      </c>
      <c r="F272" s="4">
        <v>10</v>
      </c>
      <c r="G272" s="4">
        <v>115998.37</v>
      </c>
    </row>
    <row r="273" spans="1:7" ht="17.25" customHeight="1" outlineLevel="3" x14ac:dyDescent="0.3">
      <c r="A273" s="2" t="s">
        <v>157</v>
      </c>
      <c r="B273" s="3" t="s">
        <v>311</v>
      </c>
      <c r="C273" s="1">
        <v>2022</v>
      </c>
      <c r="D273" s="4">
        <v>0.4</v>
      </c>
      <c r="E273" s="4">
        <v>220</v>
      </c>
      <c r="F273" s="4">
        <v>15</v>
      </c>
      <c r="G273" s="4">
        <v>129672.63</v>
      </c>
    </row>
    <row r="274" spans="1:7" ht="17.25" customHeight="1" outlineLevel="3" x14ac:dyDescent="0.3">
      <c r="A274" s="2" t="s">
        <v>157</v>
      </c>
      <c r="B274" s="3" t="s">
        <v>312</v>
      </c>
      <c r="C274" s="1">
        <v>2022</v>
      </c>
      <c r="D274" s="4">
        <v>0.4</v>
      </c>
      <c r="E274" s="4">
        <v>85</v>
      </c>
      <c r="F274" s="4">
        <v>15</v>
      </c>
      <c r="G274" s="4">
        <v>104463.64</v>
      </c>
    </row>
    <row r="275" spans="1:7" ht="17.25" customHeight="1" outlineLevel="3" x14ac:dyDescent="0.3">
      <c r="A275" s="2" t="s">
        <v>157</v>
      </c>
      <c r="B275" s="3" t="s">
        <v>313</v>
      </c>
      <c r="C275" s="1">
        <v>2022</v>
      </c>
      <c r="D275" s="4">
        <v>0.4</v>
      </c>
      <c r="E275" s="4">
        <v>500</v>
      </c>
      <c r="F275" s="4">
        <v>15</v>
      </c>
      <c r="G275" s="4">
        <v>189057.43</v>
      </c>
    </row>
    <row r="276" spans="1:7" ht="17.25" customHeight="1" outlineLevel="3" x14ac:dyDescent="0.3">
      <c r="A276" s="2" t="s">
        <v>157</v>
      </c>
      <c r="B276" s="3" t="s">
        <v>314</v>
      </c>
      <c r="C276" s="1">
        <v>2022</v>
      </c>
      <c r="D276" s="4">
        <v>0.4</v>
      </c>
      <c r="E276" s="4">
        <v>160</v>
      </c>
      <c r="F276" s="4">
        <v>15</v>
      </c>
      <c r="G276" s="4">
        <v>155280.46</v>
      </c>
    </row>
    <row r="277" spans="1:7" ht="17.25" customHeight="1" outlineLevel="3" x14ac:dyDescent="0.3">
      <c r="A277" s="2" t="s">
        <v>157</v>
      </c>
      <c r="B277" s="3" t="s">
        <v>315</v>
      </c>
      <c r="C277" s="1">
        <v>2022</v>
      </c>
      <c r="D277" s="4">
        <v>0.4</v>
      </c>
      <c r="E277" s="4">
        <v>19</v>
      </c>
      <c r="F277" s="4">
        <v>15</v>
      </c>
      <c r="G277" s="4">
        <v>468818.61</v>
      </c>
    </row>
    <row r="278" spans="1:7" ht="17.25" customHeight="1" outlineLevel="3" x14ac:dyDescent="0.3">
      <c r="A278" s="2" t="s">
        <v>157</v>
      </c>
      <c r="B278" s="3" t="s">
        <v>315</v>
      </c>
      <c r="C278" s="1">
        <v>2022</v>
      </c>
      <c r="D278" s="4">
        <v>0.4</v>
      </c>
      <c r="E278" s="4">
        <v>325</v>
      </c>
      <c r="F278" s="4">
        <v>15</v>
      </c>
      <c r="G278" s="4">
        <v>201465.93</v>
      </c>
    </row>
    <row r="279" spans="1:7" ht="17.25" customHeight="1" outlineLevel="3" x14ac:dyDescent="0.3">
      <c r="A279" s="2" t="s">
        <v>157</v>
      </c>
      <c r="B279" s="3" t="s">
        <v>316</v>
      </c>
      <c r="C279" s="1">
        <v>2022</v>
      </c>
      <c r="D279" s="4">
        <v>0.4</v>
      </c>
      <c r="E279" s="4">
        <v>250</v>
      </c>
      <c r="F279" s="4">
        <v>15</v>
      </c>
      <c r="G279" s="4">
        <v>57121.37</v>
      </c>
    </row>
    <row r="280" spans="1:7" ht="17.25" customHeight="1" outlineLevel="3" x14ac:dyDescent="0.3">
      <c r="A280" s="2" t="s">
        <v>157</v>
      </c>
      <c r="B280" s="3" t="s">
        <v>317</v>
      </c>
      <c r="C280" s="1">
        <v>2022</v>
      </c>
      <c r="D280" s="4">
        <v>0.23</v>
      </c>
      <c r="E280" s="4">
        <v>140</v>
      </c>
      <c r="F280" s="4">
        <v>7</v>
      </c>
      <c r="G280" s="4">
        <v>114308.35</v>
      </c>
    </row>
    <row r="281" spans="1:7" ht="17.25" customHeight="1" outlineLevel="3" x14ac:dyDescent="0.3">
      <c r="A281" s="2" t="s">
        <v>157</v>
      </c>
      <c r="B281" s="3" t="s">
        <v>318</v>
      </c>
      <c r="C281" s="1">
        <v>2022</v>
      </c>
      <c r="D281" s="4">
        <v>0.4</v>
      </c>
      <c r="E281" s="4">
        <v>240</v>
      </c>
      <c r="F281" s="4">
        <v>15</v>
      </c>
      <c r="G281" s="4">
        <v>112798.12</v>
      </c>
    </row>
    <row r="282" spans="1:7" ht="17.25" customHeight="1" outlineLevel="3" x14ac:dyDescent="0.3">
      <c r="A282" s="2" t="s">
        <v>157</v>
      </c>
      <c r="B282" s="3" t="s">
        <v>56</v>
      </c>
      <c r="C282" s="1">
        <v>2022</v>
      </c>
      <c r="D282" s="4">
        <v>0.4</v>
      </c>
      <c r="E282" s="4">
        <v>280</v>
      </c>
      <c r="F282" s="4">
        <v>15</v>
      </c>
      <c r="G282" s="4">
        <v>329219.49</v>
      </c>
    </row>
    <row r="283" spans="1:7" ht="17.25" customHeight="1" outlineLevel="3" x14ac:dyDescent="0.3">
      <c r="A283" s="2" t="s">
        <v>157</v>
      </c>
      <c r="B283" s="3" t="s">
        <v>319</v>
      </c>
      <c r="C283" s="1">
        <v>2022</v>
      </c>
      <c r="D283" s="4">
        <v>0.4</v>
      </c>
      <c r="E283" s="4">
        <v>30</v>
      </c>
      <c r="F283" s="4">
        <v>5</v>
      </c>
      <c r="G283" s="4">
        <v>6661.73</v>
      </c>
    </row>
    <row r="284" spans="1:7" ht="17.25" customHeight="1" outlineLevel="3" x14ac:dyDescent="0.3">
      <c r="A284" s="2" t="s">
        <v>157</v>
      </c>
      <c r="B284" s="3" t="s">
        <v>25</v>
      </c>
      <c r="C284" s="1">
        <v>2022</v>
      </c>
      <c r="D284" s="4">
        <v>0.4</v>
      </c>
      <c r="E284" s="4">
        <v>150</v>
      </c>
      <c r="F284" s="4">
        <v>15</v>
      </c>
      <c r="G284" s="4">
        <v>24329.02</v>
      </c>
    </row>
    <row r="285" spans="1:7" ht="17.25" customHeight="1" outlineLevel="3" x14ac:dyDescent="0.3">
      <c r="A285" s="2" t="s">
        <v>157</v>
      </c>
      <c r="B285" s="3" t="s">
        <v>320</v>
      </c>
      <c r="C285" s="1">
        <v>2022</v>
      </c>
      <c r="D285" s="4">
        <v>0.23</v>
      </c>
      <c r="E285" s="4">
        <v>132</v>
      </c>
      <c r="F285" s="4">
        <v>15</v>
      </c>
      <c r="G285" s="4">
        <v>108801.39</v>
      </c>
    </row>
    <row r="286" spans="1:7" ht="17.25" customHeight="1" outlineLevel="3" x14ac:dyDescent="0.3">
      <c r="A286" s="2" t="s">
        <v>157</v>
      </c>
      <c r="B286" s="3" t="s">
        <v>321</v>
      </c>
      <c r="C286" s="1">
        <v>2022</v>
      </c>
      <c r="D286" s="4">
        <v>0.4</v>
      </c>
      <c r="E286" s="4">
        <v>65</v>
      </c>
      <c r="F286" s="4">
        <v>10</v>
      </c>
      <c r="G286" s="4">
        <v>77610.75</v>
      </c>
    </row>
    <row r="287" spans="1:7" ht="17.25" customHeight="1" outlineLevel="3" x14ac:dyDescent="0.3">
      <c r="A287" s="2" t="s">
        <v>157</v>
      </c>
      <c r="B287" s="3" t="s">
        <v>322</v>
      </c>
      <c r="C287" s="1">
        <v>2022</v>
      </c>
      <c r="D287" s="4">
        <v>0.23</v>
      </c>
      <c r="E287" s="4">
        <v>30</v>
      </c>
      <c r="F287" s="4">
        <v>15</v>
      </c>
      <c r="G287" s="4">
        <v>47460</v>
      </c>
    </row>
    <row r="288" spans="1:7" ht="17.25" customHeight="1" outlineLevel="3" x14ac:dyDescent="0.3">
      <c r="A288" s="2" t="s">
        <v>157</v>
      </c>
      <c r="B288" s="3" t="s">
        <v>25</v>
      </c>
      <c r="C288" s="1">
        <v>2022</v>
      </c>
      <c r="D288" s="4">
        <v>0.4</v>
      </c>
      <c r="E288" s="4">
        <v>100</v>
      </c>
      <c r="F288" s="4">
        <v>15</v>
      </c>
      <c r="G288" s="4">
        <v>93456.55</v>
      </c>
    </row>
    <row r="289" spans="1:7" ht="17.25" customHeight="1" outlineLevel="3" x14ac:dyDescent="0.3">
      <c r="A289" s="2" t="s">
        <v>157</v>
      </c>
      <c r="B289" s="3" t="s">
        <v>323</v>
      </c>
      <c r="C289" s="1">
        <v>2022</v>
      </c>
      <c r="D289" s="4">
        <v>0.4</v>
      </c>
      <c r="E289" s="4">
        <v>220</v>
      </c>
      <c r="F289" s="4">
        <v>10</v>
      </c>
      <c r="G289" s="4">
        <v>88715.62</v>
      </c>
    </row>
    <row r="290" spans="1:7" ht="17.25" customHeight="1" outlineLevel="3" x14ac:dyDescent="0.3">
      <c r="A290" s="2" t="s">
        <v>157</v>
      </c>
      <c r="B290" s="3" t="s">
        <v>324</v>
      </c>
      <c r="C290" s="1">
        <v>2022</v>
      </c>
      <c r="D290" s="4">
        <v>0.23</v>
      </c>
      <c r="E290" s="4">
        <v>25</v>
      </c>
      <c r="F290" s="4">
        <v>15</v>
      </c>
      <c r="G290" s="4">
        <v>33111.79</v>
      </c>
    </row>
    <row r="291" spans="1:7" ht="17.25" customHeight="1" outlineLevel="3" x14ac:dyDescent="0.3">
      <c r="A291" s="2" t="s">
        <v>157</v>
      </c>
      <c r="B291" s="3" t="s">
        <v>325</v>
      </c>
      <c r="C291" s="1">
        <v>2022</v>
      </c>
      <c r="D291" s="4">
        <v>0.23</v>
      </c>
      <c r="E291" s="4">
        <v>50</v>
      </c>
      <c r="F291" s="4">
        <v>15</v>
      </c>
      <c r="G291" s="4">
        <v>60038.99</v>
      </c>
    </row>
    <row r="292" spans="1:7" ht="17.25" customHeight="1" outlineLevel="3" x14ac:dyDescent="0.3">
      <c r="A292" s="2" t="s">
        <v>157</v>
      </c>
      <c r="B292" s="3" t="s">
        <v>326</v>
      </c>
      <c r="C292" s="1">
        <v>2022</v>
      </c>
      <c r="D292" s="4">
        <v>0.23</v>
      </c>
      <c r="E292" s="4">
        <v>50</v>
      </c>
      <c r="F292" s="4">
        <v>7</v>
      </c>
      <c r="G292" s="4">
        <v>50384.84</v>
      </c>
    </row>
    <row r="293" spans="1:7" ht="17.25" customHeight="1" outlineLevel="3" x14ac:dyDescent="0.3">
      <c r="A293" s="2" t="s">
        <v>157</v>
      </c>
      <c r="B293" s="3" t="s">
        <v>327</v>
      </c>
      <c r="C293" s="1">
        <v>2022</v>
      </c>
      <c r="D293" s="4">
        <v>0.23</v>
      </c>
      <c r="E293" s="4">
        <v>145</v>
      </c>
      <c r="F293" s="4">
        <v>7</v>
      </c>
      <c r="G293" s="4">
        <v>159339.45000000001</v>
      </c>
    </row>
    <row r="294" spans="1:7" ht="17.25" customHeight="1" outlineLevel="3" x14ac:dyDescent="0.3">
      <c r="A294" s="2" t="s">
        <v>157</v>
      </c>
      <c r="B294" s="3" t="s">
        <v>328</v>
      </c>
      <c r="C294" s="1">
        <v>2022</v>
      </c>
      <c r="D294" s="4">
        <v>0.4</v>
      </c>
      <c r="E294" s="4">
        <v>75</v>
      </c>
      <c r="F294" s="4">
        <v>15</v>
      </c>
      <c r="G294" s="4">
        <v>192241.2</v>
      </c>
    </row>
    <row r="295" spans="1:7" ht="17.25" customHeight="1" outlineLevel="3" x14ac:dyDescent="0.3">
      <c r="A295" s="2" t="s">
        <v>157</v>
      </c>
      <c r="B295" s="3" t="s">
        <v>329</v>
      </c>
      <c r="C295" s="1">
        <v>2022</v>
      </c>
      <c r="D295" s="4">
        <v>0.4</v>
      </c>
      <c r="E295" s="4">
        <v>178</v>
      </c>
      <c r="F295" s="4">
        <v>15</v>
      </c>
      <c r="G295" s="4">
        <v>241985.69</v>
      </c>
    </row>
    <row r="296" spans="1:7" ht="17.25" customHeight="1" outlineLevel="3" x14ac:dyDescent="0.3">
      <c r="A296" s="2" t="s">
        <v>157</v>
      </c>
      <c r="B296" s="3" t="s">
        <v>330</v>
      </c>
      <c r="C296" s="1">
        <v>2022</v>
      </c>
      <c r="D296" s="4">
        <v>0.4</v>
      </c>
      <c r="E296" s="4">
        <v>147</v>
      </c>
      <c r="F296" s="4">
        <v>15</v>
      </c>
      <c r="G296" s="4">
        <v>185014</v>
      </c>
    </row>
    <row r="297" spans="1:7" ht="17.25" customHeight="1" outlineLevel="3" x14ac:dyDescent="0.3">
      <c r="A297" s="2" t="s">
        <v>157</v>
      </c>
      <c r="B297" s="3" t="s">
        <v>331</v>
      </c>
      <c r="C297" s="1">
        <v>2022</v>
      </c>
      <c r="D297" s="4">
        <v>0.4</v>
      </c>
      <c r="E297" s="4">
        <v>253</v>
      </c>
      <c r="F297" s="4">
        <v>15</v>
      </c>
      <c r="G297" s="4">
        <v>355960.81</v>
      </c>
    </row>
    <row r="298" spans="1:7" ht="17.25" customHeight="1" outlineLevel="3" x14ac:dyDescent="0.3">
      <c r="A298" s="2" t="s">
        <v>157</v>
      </c>
      <c r="B298" s="3" t="s">
        <v>332</v>
      </c>
      <c r="C298" s="1">
        <v>2022</v>
      </c>
      <c r="D298" s="4">
        <v>0.4</v>
      </c>
      <c r="E298" s="4">
        <v>210</v>
      </c>
      <c r="F298" s="4">
        <v>15</v>
      </c>
      <c r="G298" s="4">
        <v>249471.34</v>
      </c>
    </row>
    <row r="299" spans="1:7" ht="17.25" customHeight="1" outlineLevel="3" x14ac:dyDescent="0.3">
      <c r="A299" s="2" t="s">
        <v>157</v>
      </c>
      <c r="B299" s="3" t="s">
        <v>333</v>
      </c>
      <c r="C299" s="1">
        <v>2022</v>
      </c>
      <c r="D299" s="4">
        <v>0.23</v>
      </c>
      <c r="E299" s="4">
        <v>98</v>
      </c>
      <c r="F299" s="4">
        <v>15</v>
      </c>
      <c r="G299" s="4">
        <v>229969.27</v>
      </c>
    </row>
    <row r="300" spans="1:7" ht="17.25" customHeight="1" outlineLevel="3" x14ac:dyDescent="0.3">
      <c r="A300" s="2" t="s">
        <v>157</v>
      </c>
      <c r="B300" s="3" t="s">
        <v>334</v>
      </c>
      <c r="C300" s="1">
        <v>2022</v>
      </c>
      <c r="D300" s="4">
        <v>0.23</v>
      </c>
      <c r="E300" s="4">
        <v>68</v>
      </c>
      <c r="F300" s="4">
        <v>15</v>
      </c>
      <c r="G300" s="4">
        <v>148809.72</v>
      </c>
    </row>
    <row r="301" spans="1:7" ht="17.25" customHeight="1" outlineLevel="3" x14ac:dyDescent="0.3">
      <c r="A301" s="2" t="s">
        <v>157</v>
      </c>
      <c r="B301" s="3" t="s">
        <v>335</v>
      </c>
      <c r="C301" s="1">
        <v>2022</v>
      </c>
      <c r="D301" s="4">
        <v>0.23</v>
      </c>
      <c r="E301" s="4">
        <v>70</v>
      </c>
      <c r="F301" s="4">
        <v>15</v>
      </c>
      <c r="G301" s="4">
        <v>133975.4</v>
      </c>
    </row>
    <row r="302" spans="1:7" ht="17.25" customHeight="1" outlineLevel="3" x14ac:dyDescent="0.3">
      <c r="A302" s="2" t="s">
        <v>157</v>
      </c>
      <c r="B302" s="3" t="s">
        <v>336</v>
      </c>
      <c r="C302" s="1">
        <v>2022</v>
      </c>
      <c r="D302" s="4">
        <v>0.23</v>
      </c>
      <c r="E302" s="4">
        <v>19</v>
      </c>
      <c r="F302" s="4">
        <v>15</v>
      </c>
      <c r="G302" s="4">
        <v>137441.21000000002</v>
      </c>
    </row>
    <row r="303" spans="1:7" ht="17.25" customHeight="1" outlineLevel="3" x14ac:dyDescent="0.3">
      <c r="A303" s="2" t="s">
        <v>157</v>
      </c>
      <c r="B303" s="3" t="s">
        <v>56</v>
      </c>
      <c r="C303" s="1">
        <v>2022</v>
      </c>
      <c r="D303" s="4">
        <v>0.4</v>
      </c>
      <c r="E303" s="4">
        <v>156</v>
      </c>
      <c r="F303" s="4">
        <v>15</v>
      </c>
      <c r="G303" s="4">
        <v>279436.15999999997</v>
      </c>
    </row>
    <row r="304" spans="1:7" ht="17.25" customHeight="1" outlineLevel="3" x14ac:dyDescent="0.3">
      <c r="A304" s="2" t="s">
        <v>157</v>
      </c>
      <c r="B304" s="3" t="s">
        <v>337</v>
      </c>
      <c r="C304" s="1">
        <v>2022</v>
      </c>
      <c r="D304" s="4">
        <v>0.4</v>
      </c>
      <c r="E304" s="4">
        <v>21</v>
      </c>
      <c r="F304" s="4">
        <v>15</v>
      </c>
      <c r="G304" s="4">
        <v>172534.39</v>
      </c>
    </row>
    <row r="305" spans="1:7" ht="17.25" customHeight="1" outlineLevel="3" x14ac:dyDescent="0.3">
      <c r="A305" s="2" t="s">
        <v>157</v>
      </c>
      <c r="B305" s="3" t="s">
        <v>338</v>
      </c>
      <c r="C305" s="1">
        <v>2022</v>
      </c>
      <c r="D305" s="4">
        <v>0.4</v>
      </c>
      <c r="E305" s="4">
        <v>138</v>
      </c>
      <c r="F305" s="4">
        <v>15</v>
      </c>
      <c r="G305" s="4">
        <v>148704.91</v>
      </c>
    </row>
    <row r="306" spans="1:7" ht="17.25" customHeight="1" outlineLevel="3" x14ac:dyDescent="0.3">
      <c r="A306" s="2" t="s">
        <v>157</v>
      </c>
      <c r="B306" s="3" t="s">
        <v>339</v>
      </c>
      <c r="C306" s="1">
        <v>2022</v>
      </c>
      <c r="D306" s="4">
        <v>0.4</v>
      </c>
      <c r="E306" s="4">
        <v>23</v>
      </c>
      <c r="F306" s="4">
        <v>15</v>
      </c>
      <c r="G306" s="4">
        <v>114331.63</v>
      </c>
    </row>
    <row r="307" spans="1:7" ht="17.25" customHeight="1" outlineLevel="3" x14ac:dyDescent="0.3">
      <c r="A307" s="2" t="s">
        <v>157</v>
      </c>
      <c r="B307" s="3" t="s">
        <v>340</v>
      </c>
      <c r="C307" s="1">
        <v>2022</v>
      </c>
      <c r="D307" s="4">
        <v>0.4</v>
      </c>
      <c r="E307" s="4">
        <v>18</v>
      </c>
      <c r="F307" s="4">
        <v>15</v>
      </c>
      <c r="G307" s="4">
        <v>92170.39</v>
      </c>
    </row>
    <row r="308" spans="1:7" ht="17.25" customHeight="1" outlineLevel="3" x14ac:dyDescent="0.3">
      <c r="A308" s="2" t="s">
        <v>157</v>
      </c>
      <c r="B308" s="3" t="s">
        <v>341</v>
      </c>
      <c r="C308" s="1">
        <v>2022</v>
      </c>
      <c r="D308" s="4">
        <v>0.4</v>
      </c>
      <c r="E308" s="4">
        <v>21</v>
      </c>
      <c r="F308" s="4">
        <v>15</v>
      </c>
      <c r="G308" s="4">
        <v>128889.11</v>
      </c>
    </row>
    <row r="309" spans="1:7" ht="17.25" customHeight="1" outlineLevel="3" x14ac:dyDescent="0.3">
      <c r="A309" s="2" t="s">
        <v>157</v>
      </c>
      <c r="B309" s="3" t="s">
        <v>342</v>
      </c>
      <c r="C309" s="1">
        <v>2022</v>
      </c>
      <c r="D309" s="4">
        <v>0.23</v>
      </c>
      <c r="E309" s="4">
        <v>27</v>
      </c>
      <c r="F309" s="4">
        <v>12</v>
      </c>
      <c r="G309" s="4">
        <v>127670.54</v>
      </c>
    </row>
    <row r="310" spans="1:7" ht="17.25" customHeight="1" outlineLevel="3" x14ac:dyDescent="0.3">
      <c r="A310" s="2" t="s">
        <v>157</v>
      </c>
      <c r="B310" s="3" t="s">
        <v>343</v>
      </c>
      <c r="C310" s="1">
        <v>2022</v>
      </c>
      <c r="D310" s="4">
        <v>0.4</v>
      </c>
      <c r="E310" s="4">
        <v>23</v>
      </c>
      <c r="F310" s="4">
        <v>15</v>
      </c>
      <c r="G310" s="4">
        <v>137383.87</v>
      </c>
    </row>
    <row r="311" spans="1:7" ht="17.25" customHeight="1" outlineLevel="3" x14ac:dyDescent="0.3">
      <c r="A311" s="2" t="s">
        <v>157</v>
      </c>
      <c r="B311" s="3" t="s">
        <v>344</v>
      </c>
      <c r="C311" s="1">
        <v>2022</v>
      </c>
      <c r="D311" s="4">
        <v>0.4</v>
      </c>
      <c r="E311" s="4">
        <v>24</v>
      </c>
      <c r="F311" s="4">
        <v>15</v>
      </c>
      <c r="G311" s="4">
        <v>129865.55</v>
      </c>
    </row>
    <row r="312" spans="1:7" ht="17.25" customHeight="1" outlineLevel="3" x14ac:dyDescent="0.3">
      <c r="A312" s="2" t="s">
        <v>157</v>
      </c>
      <c r="B312" s="3" t="s">
        <v>345</v>
      </c>
      <c r="C312" s="1">
        <v>2022</v>
      </c>
      <c r="D312" s="4">
        <v>0.4</v>
      </c>
      <c r="E312" s="4">
        <v>118</v>
      </c>
      <c r="F312" s="4">
        <v>15</v>
      </c>
      <c r="G312" s="4">
        <v>165353.13</v>
      </c>
    </row>
    <row r="313" spans="1:7" ht="17.25" customHeight="1" outlineLevel="3" x14ac:dyDescent="0.3">
      <c r="A313" s="2" t="s">
        <v>157</v>
      </c>
      <c r="B313" s="3" t="s">
        <v>346</v>
      </c>
      <c r="C313" s="1">
        <v>2022</v>
      </c>
      <c r="D313" s="4">
        <v>0.4</v>
      </c>
      <c r="E313" s="4">
        <v>90</v>
      </c>
      <c r="F313" s="4">
        <v>15</v>
      </c>
      <c r="G313" s="4">
        <v>171807.21</v>
      </c>
    </row>
    <row r="314" spans="1:7" ht="17.25" customHeight="1" outlineLevel="3" x14ac:dyDescent="0.3">
      <c r="A314" s="2" t="s">
        <v>157</v>
      </c>
      <c r="B314" s="3" t="s">
        <v>347</v>
      </c>
      <c r="C314" s="1">
        <v>2022</v>
      </c>
      <c r="D314" s="4">
        <v>0.4</v>
      </c>
      <c r="E314" s="4">
        <v>73</v>
      </c>
      <c r="F314" s="4">
        <v>15</v>
      </c>
      <c r="G314" s="4">
        <v>248545.89</v>
      </c>
    </row>
    <row r="315" spans="1:7" ht="17.25" customHeight="1" outlineLevel="3" x14ac:dyDescent="0.3">
      <c r="A315" s="2" t="s">
        <v>157</v>
      </c>
      <c r="B315" s="3" t="s">
        <v>348</v>
      </c>
      <c r="C315" s="1">
        <v>2022</v>
      </c>
      <c r="D315" s="4">
        <v>0.4</v>
      </c>
      <c r="E315" s="4">
        <v>28</v>
      </c>
      <c r="F315" s="4">
        <v>15</v>
      </c>
      <c r="G315" s="4">
        <v>82927.58</v>
      </c>
    </row>
    <row r="316" spans="1:7" ht="17.25" customHeight="1" outlineLevel="3" x14ac:dyDescent="0.3">
      <c r="A316" s="2" t="s">
        <v>157</v>
      </c>
      <c r="B316" s="3" t="s">
        <v>349</v>
      </c>
      <c r="C316" s="1">
        <v>2022</v>
      </c>
      <c r="D316" s="4">
        <v>0.23</v>
      </c>
      <c r="E316" s="4">
        <v>35</v>
      </c>
      <c r="F316" s="4">
        <v>6</v>
      </c>
      <c r="G316" s="4">
        <v>84560.7</v>
      </c>
    </row>
    <row r="317" spans="1:7" ht="17.25" customHeight="1" outlineLevel="3" x14ac:dyDescent="0.3">
      <c r="A317" s="2" t="s">
        <v>157</v>
      </c>
      <c r="B317" s="3" t="s">
        <v>350</v>
      </c>
      <c r="C317" s="1">
        <v>2022</v>
      </c>
      <c r="D317" s="4">
        <v>0.23</v>
      </c>
      <c r="E317" s="4">
        <v>32</v>
      </c>
      <c r="F317" s="4">
        <v>15</v>
      </c>
      <c r="G317" s="4">
        <v>92701.98</v>
      </c>
    </row>
    <row r="318" spans="1:7" ht="17.25" customHeight="1" outlineLevel="3" x14ac:dyDescent="0.3">
      <c r="A318" s="2" t="s">
        <v>157</v>
      </c>
      <c r="B318" s="3" t="s">
        <v>351</v>
      </c>
      <c r="C318" s="1">
        <v>2022</v>
      </c>
      <c r="D318" s="4">
        <v>0.23</v>
      </c>
      <c r="E318" s="4">
        <v>19</v>
      </c>
      <c r="F318" s="4">
        <v>15</v>
      </c>
      <c r="G318" s="4">
        <v>116344.19</v>
      </c>
    </row>
    <row r="319" spans="1:7" ht="17.25" customHeight="1" outlineLevel="3" x14ac:dyDescent="0.3">
      <c r="A319" s="2" t="s">
        <v>157</v>
      </c>
      <c r="B319" s="3" t="s">
        <v>352</v>
      </c>
      <c r="C319" s="1">
        <v>2022</v>
      </c>
      <c r="D319" s="4">
        <v>0.4</v>
      </c>
      <c r="E319" s="4">
        <v>116</v>
      </c>
      <c r="F319" s="4">
        <v>15</v>
      </c>
      <c r="G319" s="4">
        <v>221030.72</v>
      </c>
    </row>
    <row r="320" spans="1:7" ht="17.25" customHeight="1" outlineLevel="3" x14ac:dyDescent="0.3">
      <c r="A320" s="2" t="s">
        <v>157</v>
      </c>
      <c r="B320" s="3" t="s">
        <v>353</v>
      </c>
      <c r="C320" s="1">
        <v>2022</v>
      </c>
      <c r="D320" s="4">
        <v>0.23</v>
      </c>
      <c r="E320" s="4">
        <v>140</v>
      </c>
      <c r="F320" s="4">
        <v>5</v>
      </c>
      <c r="G320" s="4">
        <v>161670.64000000001</v>
      </c>
    </row>
    <row r="321" spans="1:7" ht="17.25" customHeight="1" outlineLevel="3" x14ac:dyDescent="0.3">
      <c r="A321" s="2" t="s">
        <v>157</v>
      </c>
      <c r="B321" s="3" t="s">
        <v>354</v>
      </c>
      <c r="C321" s="1">
        <v>2022</v>
      </c>
      <c r="D321" s="4">
        <v>0.23</v>
      </c>
      <c r="E321" s="4">
        <v>66</v>
      </c>
      <c r="F321" s="4">
        <v>14</v>
      </c>
      <c r="G321" s="4">
        <v>163921.97</v>
      </c>
    </row>
    <row r="322" spans="1:7" ht="17.25" customHeight="1" outlineLevel="3" x14ac:dyDescent="0.3">
      <c r="A322" s="2" t="s">
        <v>157</v>
      </c>
      <c r="B322" s="3" t="s">
        <v>355</v>
      </c>
      <c r="C322" s="1">
        <v>2022</v>
      </c>
      <c r="D322" s="4">
        <v>0.23</v>
      </c>
      <c r="E322" s="4">
        <v>26</v>
      </c>
      <c r="F322" s="4">
        <v>15</v>
      </c>
      <c r="G322" s="4">
        <v>65913.179999999993</v>
      </c>
    </row>
    <row r="323" spans="1:7" ht="17.25" customHeight="1" outlineLevel="3" x14ac:dyDescent="0.3">
      <c r="A323" s="2" t="s">
        <v>157</v>
      </c>
      <c r="B323" s="3" t="s">
        <v>356</v>
      </c>
      <c r="C323" s="1">
        <v>2022</v>
      </c>
      <c r="D323" s="4">
        <v>0.23</v>
      </c>
      <c r="E323" s="4">
        <v>26</v>
      </c>
      <c r="F323" s="4">
        <v>15</v>
      </c>
      <c r="G323" s="4">
        <v>74170.62</v>
      </c>
    </row>
    <row r="324" spans="1:7" ht="17.25" customHeight="1" outlineLevel="3" x14ac:dyDescent="0.3">
      <c r="A324" s="2" t="s">
        <v>157</v>
      </c>
      <c r="B324" s="3" t="s">
        <v>357</v>
      </c>
      <c r="C324" s="1">
        <v>2022</v>
      </c>
      <c r="D324" s="4">
        <v>0.4</v>
      </c>
      <c r="E324" s="4">
        <v>17</v>
      </c>
      <c r="F324" s="4">
        <v>15</v>
      </c>
      <c r="G324" s="4">
        <v>59281.02</v>
      </c>
    </row>
    <row r="325" spans="1:7" ht="17.25" customHeight="1" outlineLevel="3" x14ac:dyDescent="0.3">
      <c r="A325" s="2" t="s">
        <v>157</v>
      </c>
      <c r="B325" s="3" t="s">
        <v>358</v>
      </c>
      <c r="C325" s="1">
        <v>2022</v>
      </c>
      <c r="D325" s="4">
        <v>0.4</v>
      </c>
      <c r="E325" s="4">
        <v>64</v>
      </c>
      <c r="F325" s="4">
        <v>15</v>
      </c>
      <c r="G325" s="4">
        <v>151013.51</v>
      </c>
    </row>
    <row r="326" spans="1:7" ht="17.25" customHeight="1" outlineLevel="3" x14ac:dyDescent="0.3">
      <c r="A326" s="2" t="s">
        <v>157</v>
      </c>
      <c r="B326" s="3" t="s">
        <v>359</v>
      </c>
      <c r="C326" s="1">
        <v>2022</v>
      </c>
      <c r="D326" s="4">
        <v>0.4</v>
      </c>
      <c r="E326" s="4">
        <v>11</v>
      </c>
      <c r="F326" s="4">
        <v>15</v>
      </c>
      <c r="G326" s="4">
        <v>63790.58</v>
      </c>
    </row>
    <row r="327" spans="1:7" ht="17.25" customHeight="1" outlineLevel="3" x14ac:dyDescent="0.3">
      <c r="A327" s="2" t="s">
        <v>157</v>
      </c>
      <c r="B327" s="3" t="s">
        <v>360</v>
      </c>
      <c r="C327" s="1">
        <v>2022</v>
      </c>
      <c r="D327" s="4">
        <v>0.4</v>
      </c>
      <c r="E327" s="4">
        <v>28</v>
      </c>
      <c r="F327" s="4">
        <v>15</v>
      </c>
      <c r="G327" s="4">
        <v>72662.8</v>
      </c>
    </row>
    <row r="328" spans="1:7" ht="17.25" customHeight="1" outlineLevel="3" x14ac:dyDescent="0.3">
      <c r="A328" s="2" t="s">
        <v>157</v>
      </c>
      <c r="B328" s="3" t="s">
        <v>361</v>
      </c>
      <c r="C328" s="1">
        <v>2022</v>
      </c>
      <c r="D328" s="4">
        <v>0.4</v>
      </c>
      <c r="E328" s="4">
        <v>22</v>
      </c>
      <c r="F328" s="4">
        <v>15</v>
      </c>
      <c r="G328" s="4">
        <v>141027.01</v>
      </c>
    </row>
    <row r="329" spans="1:7" ht="17.25" customHeight="1" outlineLevel="3" x14ac:dyDescent="0.3">
      <c r="A329" s="2" t="s">
        <v>157</v>
      </c>
      <c r="B329" s="3" t="s">
        <v>362</v>
      </c>
      <c r="C329" s="1">
        <v>2022</v>
      </c>
      <c r="D329" s="4">
        <v>0.4</v>
      </c>
      <c r="E329" s="4">
        <v>40</v>
      </c>
      <c r="F329" s="4">
        <v>15</v>
      </c>
      <c r="G329" s="4">
        <v>42747.91</v>
      </c>
    </row>
    <row r="330" spans="1:7" ht="17.25" customHeight="1" outlineLevel="3" x14ac:dyDescent="0.3">
      <c r="A330" s="2" t="s">
        <v>157</v>
      </c>
      <c r="B330" s="3" t="s">
        <v>363</v>
      </c>
      <c r="C330" s="1">
        <v>2022</v>
      </c>
      <c r="D330" s="4">
        <v>0.4</v>
      </c>
      <c r="E330" s="4">
        <v>24</v>
      </c>
      <c r="F330" s="4">
        <v>15</v>
      </c>
      <c r="G330" s="4">
        <v>54062.35</v>
      </c>
    </row>
    <row r="331" spans="1:7" ht="17.25" customHeight="1" outlineLevel="3" x14ac:dyDescent="0.3">
      <c r="A331" s="2" t="s">
        <v>157</v>
      </c>
      <c r="B331" s="3" t="s">
        <v>364</v>
      </c>
      <c r="C331" s="1">
        <v>2022</v>
      </c>
      <c r="D331" s="4">
        <v>0.4</v>
      </c>
      <c r="E331" s="4">
        <v>19</v>
      </c>
      <c r="F331" s="4">
        <v>15</v>
      </c>
      <c r="G331" s="4">
        <v>74531.3</v>
      </c>
    </row>
    <row r="332" spans="1:7" ht="17.25" customHeight="1" outlineLevel="3" x14ac:dyDescent="0.3">
      <c r="A332" s="2" t="s">
        <v>157</v>
      </c>
      <c r="B332" s="3" t="s">
        <v>365</v>
      </c>
      <c r="C332" s="1">
        <v>2022</v>
      </c>
      <c r="D332" s="4">
        <v>0.23</v>
      </c>
      <c r="E332" s="4">
        <v>16</v>
      </c>
      <c r="F332" s="4">
        <v>12</v>
      </c>
      <c r="G332" s="4">
        <v>71419.44</v>
      </c>
    </row>
    <row r="333" spans="1:7" ht="17.25" customHeight="1" outlineLevel="3" x14ac:dyDescent="0.3">
      <c r="A333" s="2" t="s">
        <v>157</v>
      </c>
      <c r="B333" s="3" t="s">
        <v>366</v>
      </c>
      <c r="C333" s="1">
        <v>2022</v>
      </c>
      <c r="D333" s="4">
        <v>0.4</v>
      </c>
      <c r="E333" s="4">
        <v>60</v>
      </c>
      <c r="F333" s="4">
        <v>15</v>
      </c>
      <c r="G333" s="4">
        <v>74759.509999999995</v>
      </c>
    </row>
    <row r="334" spans="1:7" ht="17.25" customHeight="1" outlineLevel="3" x14ac:dyDescent="0.3">
      <c r="A334" s="2" t="s">
        <v>157</v>
      </c>
      <c r="B334" s="3" t="s">
        <v>367</v>
      </c>
      <c r="C334" s="1">
        <v>2022</v>
      </c>
      <c r="D334" s="4">
        <v>0.4</v>
      </c>
      <c r="E334" s="4">
        <v>18</v>
      </c>
      <c r="F334" s="4">
        <v>15</v>
      </c>
      <c r="G334" s="4">
        <v>72526.89</v>
      </c>
    </row>
    <row r="335" spans="1:7" ht="17.25" customHeight="1" outlineLevel="3" x14ac:dyDescent="0.3">
      <c r="A335" s="2" t="s">
        <v>157</v>
      </c>
      <c r="B335" s="3" t="s">
        <v>368</v>
      </c>
      <c r="C335" s="1">
        <v>2022</v>
      </c>
      <c r="D335" s="4">
        <v>0.4</v>
      </c>
      <c r="E335" s="4">
        <v>77</v>
      </c>
      <c r="F335" s="4">
        <v>15</v>
      </c>
      <c r="G335" s="4">
        <v>75824.33</v>
      </c>
    </row>
    <row r="336" spans="1:7" ht="17.25" customHeight="1" outlineLevel="3" x14ac:dyDescent="0.3">
      <c r="A336" s="2" t="s">
        <v>157</v>
      </c>
      <c r="B336" s="3" t="s">
        <v>369</v>
      </c>
      <c r="C336" s="1">
        <v>2022</v>
      </c>
      <c r="D336" s="4">
        <v>0.4</v>
      </c>
      <c r="E336" s="4">
        <v>23</v>
      </c>
      <c r="F336" s="4">
        <v>15</v>
      </c>
      <c r="G336" s="4">
        <v>55107.12</v>
      </c>
    </row>
    <row r="337" spans="1:7" ht="17.25" customHeight="1" outlineLevel="3" x14ac:dyDescent="0.3">
      <c r="A337" s="2" t="s">
        <v>157</v>
      </c>
      <c r="B337" s="3" t="s">
        <v>370</v>
      </c>
      <c r="C337" s="1">
        <v>2022</v>
      </c>
      <c r="D337" s="4">
        <v>0.4</v>
      </c>
      <c r="E337" s="4">
        <v>62</v>
      </c>
      <c r="F337" s="4">
        <v>10</v>
      </c>
      <c r="G337" s="4">
        <v>162796.89000000001</v>
      </c>
    </row>
    <row r="338" spans="1:7" ht="17.25" customHeight="1" outlineLevel="3" x14ac:dyDescent="0.3">
      <c r="A338" s="2" t="s">
        <v>157</v>
      </c>
      <c r="B338" s="3" t="s">
        <v>371</v>
      </c>
      <c r="C338" s="1">
        <v>2022</v>
      </c>
      <c r="D338" s="4">
        <v>0.4</v>
      </c>
      <c r="E338" s="4">
        <v>23</v>
      </c>
      <c r="F338" s="4">
        <v>15</v>
      </c>
      <c r="G338" s="4">
        <v>160116.56</v>
      </c>
    </row>
    <row r="339" spans="1:7" ht="17.25" customHeight="1" outlineLevel="3" x14ac:dyDescent="0.3">
      <c r="A339" s="2" t="s">
        <v>157</v>
      </c>
      <c r="B339" s="3" t="s">
        <v>372</v>
      </c>
      <c r="C339" s="1">
        <v>2022</v>
      </c>
      <c r="D339" s="4">
        <v>0.4</v>
      </c>
      <c r="E339" s="4">
        <v>60</v>
      </c>
      <c r="F339" s="4">
        <v>14</v>
      </c>
      <c r="G339" s="4">
        <v>104522.7</v>
      </c>
    </row>
    <row r="340" spans="1:7" ht="17.25" customHeight="1" outlineLevel="3" x14ac:dyDescent="0.3">
      <c r="A340" s="2" t="s">
        <v>157</v>
      </c>
      <c r="B340" s="3" t="s">
        <v>373</v>
      </c>
      <c r="C340" s="1">
        <v>2022</v>
      </c>
      <c r="D340" s="4">
        <v>0.4</v>
      </c>
      <c r="E340" s="4">
        <v>231</v>
      </c>
      <c r="F340" s="4">
        <v>25</v>
      </c>
      <c r="G340" s="4">
        <v>436640.94</v>
      </c>
    </row>
    <row r="341" spans="1:7" ht="17.25" customHeight="1" outlineLevel="3" x14ac:dyDescent="0.3">
      <c r="A341" s="2" t="s">
        <v>157</v>
      </c>
      <c r="B341" s="3" t="s">
        <v>374</v>
      </c>
      <c r="C341" s="1">
        <v>2022</v>
      </c>
      <c r="D341" s="4">
        <v>0.4</v>
      </c>
      <c r="E341" s="4">
        <v>241</v>
      </c>
      <c r="F341" s="4">
        <v>57</v>
      </c>
      <c r="G341" s="4">
        <v>534851.42000000004</v>
      </c>
    </row>
    <row r="342" spans="1:7" ht="17.25" customHeight="1" outlineLevel="3" x14ac:dyDescent="0.3">
      <c r="A342" s="2" t="s">
        <v>157</v>
      </c>
      <c r="B342" s="3" t="s">
        <v>375</v>
      </c>
      <c r="C342" s="1">
        <v>2022</v>
      </c>
      <c r="D342" s="4">
        <v>0.4</v>
      </c>
      <c r="E342" s="4">
        <v>23</v>
      </c>
      <c r="F342" s="4">
        <v>150</v>
      </c>
      <c r="G342" s="4">
        <v>241303.33</v>
      </c>
    </row>
    <row r="343" spans="1:7" ht="17.25" customHeight="1" outlineLevel="3" x14ac:dyDescent="0.3">
      <c r="A343" s="2" t="s">
        <v>157</v>
      </c>
      <c r="B343" s="3" t="s">
        <v>376</v>
      </c>
      <c r="C343" s="1">
        <v>2022</v>
      </c>
      <c r="D343" s="4">
        <v>0.4</v>
      </c>
      <c r="E343" s="4">
        <v>80</v>
      </c>
      <c r="F343" s="4">
        <v>60</v>
      </c>
      <c r="G343" s="4">
        <v>133243.66</v>
      </c>
    </row>
    <row r="344" spans="1:7" ht="17.25" customHeight="1" outlineLevel="3" x14ac:dyDescent="0.3">
      <c r="A344" s="2" t="s">
        <v>157</v>
      </c>
      <c r="B344" s="3" t="s">
        <v>377</v>
      </c>
      <c r="C344" s="1">
        <v>2022</v>
      </c>
      <c r="D344" s="4">
        <v>0.4</v>
      </c>
      <c r="E344" s="4">
        <v>480</v>
      </c>
      <c r="F344" s="4">
        <v>30</v>
      </c>
      <c r="G344" s="4">
        <v>155840.51</v>
      </c>
    </row>
    <row r="345" spans="1:7" ht="17.25" customHeight="1" outlineLevel="3" x14ac:dyDescent="0.3">
      <c r="A345" s="2" t="s">
        <v>157</v>
      </c>
      <c r="B345" s="3" t="s">
        <v>378</v>
      </c>
      <c r="C345" s="1">
        <v>2022</v>
      </c>
      <c r="D345" s="4">
        <v>0.4</v>
      </c>
      <c r="E345" s="4">
        <v>327</v>
      </c>
      <c r="F345" s="4">
        <v>100</v>
      </c>
      <c r="G345" s="4">
        <v>183949.1</v>
      </c>
    </row>
    <row r="346" spans="1:7" ht="17.25" customHeight="1" outlineLevel="3" x14ac:dyDescent="0.3">
      <c r="A346" s="2" t="s">
        <v>157</v>
      </c>
      <c r="B346" s="3" t="s">
        <v>379</v>
      </c>
      <c r="C346" s="1">
        <v>2022</v>
      </c>
      <c r="D346" s="4">
        <v>0.4</v>
      </c>
      <c r="E346" s="4">
        <v>55</v>
      </c>
      <c r="F346" s="4">
        <v>15</v>
      </c>
      <c r="G346" s="4">
        <v>90970.33</v>
      </c>
    </row>
    <row r="347" spans="1:7" ht="17.25" customHeight="1" outlineLevel="3" x14ac:dyDescent="0.3">
      <c r="A347" s="2" t="s">
        <v>157</v>
      </c>
      <c r="B347" s="3" t="s">
        <v>380</v>
      </c>
      <c r="C347" s="1">
        <v>2022</v>
      </c>
      <c r="D347" s="4">
        <v>0.4</v>
      </c>
      <c r="E347" s="4">
        <v>330</v>
      </c>
      <c r="F347" s="4">
        <v>10</v>
      </c>
      <c r="G347" s="4">
        <v>271245.21000000002</v>
      </c>
    </row>
    <row r="348" spans="1:7" ht="17.25" customHeight="1" outlineLevel="3" x14ac:dyDescent="0.3">
      <c r="A348" s="2" t="s">
        <v>157</v>
      </c>
      <c r="B348" s="3" t="s">
        <v>381</v>
      </c>
      <c r="C348" s="1">
        <v>2022</v>
      </c>
      <c r="D348" s="4">
        <v>0.4</v>
      </c>
      <c r="E348" s="4">
        <v>150</v>
      </c>
      <c r="F348" s="4">
        <v>4</v>
      </c>
      <c r="G348" s="4">
        <v>47859.69</v>
      </c>
    </row>
    <row r="349" spans="1:7" ht="17.25" customHeight="1" outlineLevel="3" x14ac:dyDescent="0.3">
      <c r="A349" s="2" t="s">
        <v>157</v>
      </c>
      <c r="B349" s="3" t="s">
        <v>382</v>
      </c>
      <c r="C349" s="1">
        <v>2022</v>
      </c>
      <c r="D349" s="4">
        <v>0.4</v>
      </c>
      <c r="E349" s="4">
        <v>75</v>
      </c>
      <c r="F349" s="4">
        <v>5</v>
      </c>
      <c r="G349" s="4">
        <v>73489.95</v>
      </c>
    </row>
    <row r="350" spans="1:7" ht="17.25" customHeight="1" outlineLevel="3" x14ac:dyDescent="0.3">
      <c r="A350" s="2" t="s">
        <v>157</v>
      </c>
      <c r="B350" s="3" t="s">
        <v>383</v>
      </c>
      <c r="C350" s="1">
        <v>2022</v>
      </c>
      <c r="D350" s="4">
        <v>0.23</v>
      </c>
      <c r="E350" s="4">
        <v>30</v>
      </c>
      <c r="F350" s="4">
        <v>15</v>
      </c>
      <c r="G350" s="4">
        <v>113590.01</v>
      </c>
    </row>
    <row r="351" spans="1:7" ht="17.25" customHeight="1" outlineLevel="3" x14ac:dyDescent="0.3">
      <c r="A351" s="2" t="s">
        <v>157</v>
      </c>
      <c r="B351" s="3" t="s">
        <v>384</v>
      </c>
      <c r="C351" s="1">
        <v>2022</v>
      </c>
      <c r="D351" s="4">
        <v>0.23</v>
      </c>
      <c r="E351" s="4">
        <v>30</v>
      </c>
      <c r="F351" s="4">
        <v>10</v>
      </c>
      <c r="G351" s="4">
        <v>170901.75</v>
      </c>
    </row>
    <row r="352" spans="1:7" ht="17.25" customHeight="1" outlineLevel="3" x14ac:dyDescent="0.3">
      <c r="A352" s="2" t="s">
        <v>157</v>
      </c>
      <c r="B352" s="3" t="s">
        <v>385</v>
      </c>
      <c r="C352" s="1">
        <v>2022</v>
      </c>
      <c r="D352" s="4">
        <v>0.4</v>
      </c>
      <c r="E352" s="4">
        <v>176</v>
      </c>
      <c r="F352" s="4">
        <v>15</v>
      </c>
      <c r="G352" s="4">
        <v>562461.01</v>
      </c>
    </row>
    <row r="353" spans="1:7" ht="17.25" customHeight="1" outlineLevel="3" x14ac:dyDescent="0.3">
      <c r="A353" s="2" t="s">
        <v>157</v>
      </c>
      <c r="B353" s="3" t="s">
        <v>386</v>
      </c>
      <c r="C353" s="1">
        <v>2022</v>
      </c>
      <c r="D353" s="4">
        <v>0.23</v>
      </c>
      <c r="E353" s="4">
        <v>25</v>
      </c>
      <c r="F353" s="4">
        <v>15</v>
      </c>
      <c r="G353" s="4">
        <v>84721.02</v>
      </c>
    </row>
    <row r="354" spans="1:7" ht="17.25" customHeight="1" outlineLevel="3" x14ac:dyDescent="0.3">
      <c r="A354" s="2" t="s">
        <v>157</v>
      </c>
      <c r="B354" s="3" t="s">
        <v>387</v>
      </c>
      <c r="C354" s="1">
        <v>2022</v>
      </c>
      <c r="D354" s="4">
        <v>0.23</v>
      </c>
      <c r="E354" s="4">
        <v>30</v>
      </c>
      <c r="F354" s="4">
        <v>5</v>
      </c>
      <c r="G354" s="4">
        <v>187428.08</v>
      </c>
    </row>
    <row r="355" spans="1:7" ht="17.25" customHeight="1" outlineLevel="3" x14ac:dyDescent="0.3">
      <c r="A355" s="2" t="s">
        <v>157</v>
      </c>
      <c r="B355" s="3" t="s">
        <v>388</v>
      </c>
      <c r="C355" s="1">
        <v>2022</v>
      </c>
      <c r="D355" s="4">
        <v>0.23</v>
      </c>
      <c r="E355" s="4">
        <v>100</v>
      </c>
      <c r="F355" s="4">
        <v>5</v>
      </c>
      <c r="G355" s="4">
        <v>128879.64</v>
      </c>
    </row>
    <row r="356" spans="1:7" ht="17.25" customHeight="1" outlineLevel="3" x14ac:dyDescent="0.3">
      <c r="A356" s="2" t="s">
        <v>157</v>
      </c>
      <c r="B356" s="3" t="s">
        <v>389</v>
      </c>
      <c r="C356" s="1">
        <v>2022</v>
      </c>
      <c r="D356" s="4">
        <v>0.4</v>
      </c>
      <c r="E356" s="4">
        <v>150</v>
      </c>
      <c r="F356" s="4">
        <v>15</v>
      </c>
      <c r="G356" s="4">
        <v>53562.87</v>
      </c>
    </row>
    <row r="357" spans="1:7" ht="17.25" customHeight="1" outlineLevel="3" x14ac:dyDescent="0.3">
      <c r="A357" s="2" t="s">
        <v>157</v>
      </c>
      <c r="B357" s="3" t="s">
        <v>390</v>
      </c>
      <c r="C357" s="1">
        <v>2022</v>
      </c>
      <c r="D357" s="4">
        <v>0.4</v>
      </c>
      <c r="E357" s="4">
        <v>250</v>
      </c>
      <c r="F357" s="4">
        <v>15</v>
      </c>
      <c r="G357" s="4">
        <v>348529.16</v>
      </c>
    </row>
    <row r="358" spans="1:7" ht="17.25" customHeight="1" outlineLevel="3" x14ac:dyDescent="0.3">
      <c r="A358" s="2" t="s">
        <v>157</v>
      </c>
      <c r="B358" s="3" t="s">
        <v>391</v>
      </c>
      <c r="C358" s="1">
        <v>2022</v>
      </c>
      <c r="D358" s="4">
        <v>0.23</v>
      </c>
      <c r="E358" s="4">
        <v>14</v>
      </c>
      <c r="F358" s="4">
        <v>15</v>
      </c>
      <c r="G358" s="4">
        <v>207062.87</v>
      </c>
    </row>
    <row r="359" spans="1:7" ht="17.25" customHeight="1" outlineLevel="3" x14ac:dyDescent="0.3">
      <c r="A359" s="2" t="s">
        <v>157</v>
      </c>
      <c r="B359" s="3" t="s">
        <v>392</v>
      </c>
      <c r="C359" s="1">
        <v>2022</v>
      </c>
      <c r="D359" s="4">
        <v>0.23</v>
      </c>
      <c r="E359" s="4">
        <v>421</v>
      </c>
      <c r="F359" s="4">
        <v>15</v>
      </c>
      <c r="G359" s="4">
        <v>512598.35</v>
      </c>
    </row>
    <row r="360" spans="1:7" ht="17.25" customHeight="1" outlineLevel="3" x14ac:dyDescent="0.3">
      <c r="A360" s="2" t="s">
        <v>157</v>
      </c>
      <c r="B360" s="3" t="s">
        <v>393</v>
      </c>
      <c r="C360" s="1">
        <v>2022</v>
      </c>
      <c r="D360" s="4">
        <v>0.4</v>
      </c>
      <c r="E360" s="4">
        <v>140</v>
      </c>
      <c r="F360" s="4">
        <v>5</v>
      </c>
      <c r="G360" s="4">
        <v>64932.76</v>
      </c>
    </row>
    <row r="361" spans="1:7" ht="17.25" customHeight="1" outlineLevel="3" x14ac:dyDescent="0.3">
      <c r="A361" s="2" t="s">
        <v>157</v>
      </c>
      <c r="B361" s="3" t="s">
        <v>394</v>
      </c>
      <c r="C361" s="1">
        <v>2022</v>
      </c>
      <c r="D361" s="4">
        <v>0.4</v>
      </c>
      <c r="E361" s="4">
        <v>50</v>
      </c>
      <c r="F361" s="4">
        <v>15</v>
      </c>
      <c r="G361" s="4">
        <v>36900.629999999997</v>
      </c>
    </row>
    <row r="362" spans="1:7" ht="17.25" customHeight="1" outlineLevel="3" x14ac:dyDescent="0.3">
      <c r="A362" s="2" t="s">
        <v>157</v>
      </c>
      <c r="B362" s="3" t="s">
        <v>12</v>
      </c>
      <c r="C362" s="1">
        <v>2022</v>
      </c>
      <c r="D362" s="4">
        <v>0.4</v>
      </c>
      <c r="E362" s="4">
        <v>65</v>
      </c>
      <c r="F362" s="4">
        <v>8</v>
      </c>
      <c r="G362" s="4">
        <v>65954.2</v>
      </c>
    </row>
    <row r="363" spans="1:7" ht="17.25" customHeight="1" outlineLevel="3" x14ac:dyDescent="0.3">
      <c r="A363" s="2" t="s">
        <v>157</v>
      </c>
      <c r="B363" s="3" t="s">
        <v>395</v>
      </c>
      <c r="C363" s="1">
        <v>2022</v>
      </c>
      <c r="D363" s="4">
        <v>0.4</v>
      </c>
      <c r="E363" s="4">
        <v>52</v>
      </c>
      <c r="F363" s="4">
        <v>15</v>
      </c>
      <c r="G363" s="4">
        <v>30400.9</v>
      </c>
    </row>
    <row r="364" spans="1:7" ht="17.25" customHeight="1" outlineLevel="3" x14ac:dyDescent="0.3">
      <c r="A364" s="2" t="s">
        <v>157</v>
      </c>
      <c r="B364" s="3" t="s">
        <v>396</v>
      </c>
      <c r="C364" s="1">
        <v>2022</v>
      </c>
      <c r="D364" s="4">
        <v>0.23</v>
      </c>
      <c r="E364" s="4">
        <v>60</v>
      </c>
      <c r="F364" s="4">
        <v>15</v>
      </c>
      <c r="G364" s="4">
        <v>73578.740000000005</v>
      </c>
    </row>
    <row r="365" spans="1:7" ht="17.25" customHeight="1" outlineLevel="3" x14ac:dyDescent="0.3">
      <c r="A365" s="2" t="s">
        <v>157</v>
      </c>
      <c r="B365" s="3" t="s">
        <v>397</v>
      </c>
      <c r="C365" s="1">
        <v>2022</v>
      </c>
      <c r="D365" s="4">
        <v>0.23</v>
      </c>
      <c r="E365" s="4">
        <v>40</v>
      </c>
      <c r="F365" s="4">
        <v>15</v>
      </c>
      <c r="G365" s="4">
        <v>59620.25</v>
      </c>
    </row>
    <row r="366" spans="1:7" ht="17.25" customHeight="1" outlineLevel="3" x14ac:dyDescent="0.3">
      <c r="A366" s="2" t="s">
        <v>157</v>
      </c>
      <c r="B366" s="3" t="s">
        <v>189</v>
      </c>
      <c r="C366" s="1">
        <v>2022</v>
      </c>
      <c r="D366" s="4">
        <v>0.4</v>
      </c>
      <c r="E366" s="4">
        <v>250</v>
      </c>
      <c r="F366" s="4">
        <v>5</v>
      </c>
      <c r="G366" s="4">
        <v>137047.09</v>
      </c>
    </row>
    <row r="367" spans="1:7" ht="17.25" customHeight="1" outlineLevel="3" x14ac:dyDescent="0.3">
      <c r="A367" s="2" t="s">
        <v>157</v>
      </c>
      <c r="B367" s="3" t="s">
        <v>398</v>
      </c>
      <c r="C367" s="1">
        <v>2022</v>
      </c>
      <c r="D367" s="4">
        <v>0.4</v>
      </c>
      <c r="E367" s="4">
        <v>290</v>
      </c>
      <c r="F367" s="4">
        <v>15</v>
      </c>
      <c r="G367" s="4">
        <v>398277.62</v>
      </c>
    </row>
    <row r="368" spans="1:7" ht="17.25" customHeight="1" outlineLevel="3" x14ac:dyDescent="0.3">
      <c r="A368" s="2" t="s">
        <v>157</v>
      </c>
      <c r="B368" s="3" t="s">
        <v>399</v>
      </c>
      <c r="C368" s="1">
        <v>2022</v>
      </c>
      <c r="D368" s="4">
        <v>0.4</v>
      </c>
      <c r="E368" s="4">
        <v>110</v>
      </c>
      <c r="F368" s="4">
        <v>15</v>
      </c>
      <c r="G368" s="4">
        <v>161818.66</v>
      </c>
    </row>
    <row r="369" spans="1:7" ht="17.25" customHeight="1" outlineLevel="3" x14ac:dyDescent="0.3">
      <c r="A369" s="2" t="s">
        <v>157</v>
      </c>
      <c r="B369" s="3" t="s">
        <v>13</v>
      </c>
      <c r="C369" s="1">
        <v>2022</v>
      </c>
      <c r="D369" s="4">
        <v>0.4</v>
      </c>
      <c r="E369" s="4">
        <v>56</v>
      </c>
      <c r="F369" s="4">
        <v>15</v>
      </c>
      <c r="G369" s="4">
        <v>168459.67</v>
      </c>
    </row>
    <row r="370" spans="1:7" ht="17.25" customHeight="1" outlineLevel="3" x14ac:dyDescent="0.3">
      <c r="A370" s="2" t="s">
        <v>157</v>
      </c>
      <c r="B370" s="3" t="s">
        <v>188</v>
      </c>
      <c r="C370" s="1">
        <v>2022</v>
      </c>
      <c r="D370" s="4">
        <v>0.4</v>
      </c>
      <c r="E370" s="4">
        <v>80</v>
      </c>
      <c r="F370" s="4">
        <v>5</v>
      </c>
      <c r="G370" s="4">
        <v>105598.03</v>
      </c>
    </row>
    <row r="371" spans="1:7" ht="17.25" customHeight="1" outlineLevel="3" x14ac:dyDescent="0.3">
      <c r="A371" s="2" t="s">
        <v>157</v>
      </c>
      <c r="B371" s="3" t="s">
        <v>12</v>
      </c>
      <c r="C371" s="1">
        <v>2022</v>
      </c>
      <c r="D371" s="4">
        <v>0.4</v>
      </c>
      <c r="E371" s="4">
        <v>100</v>
      </c>
      <c r="F371" s="4">
        <v>8</v>
      </c>
      <c r="G371" s="4">
        <v>141960.74</v>
      </c>
    </row>
    <row r="372" spans="1:7" ht="17.25" customHeight="1" outlineLevel="3" x14ac:dyDescent="0.3">
      <c r="A372" s="2" t="s">
        <v>157</v>
      </c>
      <c r="B372" s="3" t="s">
        <v>12</v>
      </c>
      <c r="C372" s="1">
        <v>2022</v>
      </c>
      <c r="D372" s="4">
        <v>0.4</v>
      </c>
      <c r="E372" s="4">
        <v>300</v>
      </c>
      <c r="F372" s="4">
        <v>8</v>
      </c>
      <c r="G372" s="4">
        <v>131406.57999999999</v>
      </c>
    </row>
    <row r="373" spans="1:7" ht="17.25" customHeight="1" outlineLevel="3" x14ac:dyDescent="0.3">
      <c r="A373" s="2" t="s">
        <v>157</v>
      </c>
      <c r="B373" s="3" t="s">
        <v>400</v>
      </c>
      <c r="C373" s="1">
        <v>2022</v>
      </c>
      <c r="D373" s="4">
        <v>0.4</v>
      </c>
      <c r="E373" s="4">
        <v>225</v>
      </c>
      <c r="F373" s="4">
        <v>15</v>
      </c>
      <c r="G373" s="4">
        <v>227247.21</v>
      </c>
    </row>
    <row r="374" spans="1:7" ht="17.25" customHeight="1" outlineLevel="3" x14ac:dyDescent="0.3">
      <c r="A374" s="2" t="s">
        <v>157</v>
      </c>
      <c r="B374" s="3" t="s">
        <v>401</v>
      </c>
      <c r="C374" s="1">
        <v>2022</v>
      </c>
      <c r="D374" s="4">
        <v>0.4</v>
      </c>
      <c r="E374" s="4">
        <v>17</v>
      </c>
      <c r="F374" s="4">
        <v>15</v>
      </c>
      <c r="G374" s="4">
        <v>122004.05</v>
      </c>
    </row>
    <row r="375" spans="1:7" ht="17.25" customHeight="1" outlineLevel="3" x14ac:dyDescent="0.3">
      <c r="A375" s="2" t="s">
        <v>157</v>
      </c>
      <c r="B375" s="3" t="s">
        <v>402</v>
      </c>
      <c r="C375" s="1">
        <v>2022</v>
      </c>
      <c r="D375" s="4">
        <v>0.4</v>
      </c>
      <c r="E375" s="4">
        <v>184</v>
      </c>
      <c r="F375" s="4">
        <v>15</v>
      </c>
      <c r="G375" s="4">
        <v>446037.32</v>
      </c>
    </row>
    <row r="376" spans="1:7" ht="17.25" customHeight="1" outlineLevel="3" x14ac:dyDescent="0.3">
      <c r="A376" s="2" t="s">
        <v>157</v>
      </c>
      <c r="B376" s="3" t="s">
        <v>403</v>
      </c>
      <c r="C376" s="1">
        <v>2022</v>
      </c>
      <c r="D376" s="4">
        <v>0.4</v>
      </c>
      <c r="E376" s="4">
        <v>134</v>
      </c>
      <c r="F376" s="4">
        <v>15</v>
      </c>
      <c r="G376" s="4">
        <v>316437.51</v>
      </c>
    </row>
    <row r="377" spans="1:7" ht="17.25" customHeight="1" outlineLevel="3" x14ac:dyDescent="0.3">
      <c r="A377" s="2" t="s">
        <v>157</v>
      </c>
      <c r="B377" s="3" t="s">
        <v>404</v>
      </c>
      <c r="C377" s="1">
        <v>2022</v>
      </c>
      <c r="D377" s="4">
        <v>0.4</v>
      </c>
      <c r="E377" s="4">
        <v>320</v>
      </c>
      <c r="F377" s="4">
        <v>15</v>
      </c>
      <c r="G377" s="4">
        <v>268451.21000000002</v>
      </c>
    </row>
    <row r="378" spans="1:7" ht="17.25" customHeight="1" outlineLevel="3" x14ac:dyDescent="0.3">
      <c r="A378" s="2" t="s">
        <v>157</v>
      </c>
      <c r="B378" s="3" t="s">
        <v>405</v>
      </c>
      <c r="C378" s="1">
        <v>2022</v>
      </c>
      <c r="D378" s="4">
        <v>0.4</v>
      </c>
      <c r="E378" s="4">
        <v>175</v>
      </c>
      <c r="F378" s="4">
        <v>15</v>
      </c>
      <c r="G378" s="4">
        <v>314003.51</v>
      </c>
    </row>
    <row r="379" spans="1:7" ht="17.25" customHeight="1" outlineLevel="3" x14ac:dyDescent="0.3">
      <c r="A379" s="2" t="s">
        <v>157</v>
      </c>
      <c r="B379" s="3" t="s">
        <v>406</v>
      </c>
      <c r="C379" s="1">
        <v>2022</v>
      </c>
      <c r="D379" s="4">
        <v>0.23</v>
      </c>
      <c r="E379" s="4">
        <v>352</v>
      </c>
      <c r="F379" s="4">
        <v>15</v>
      </c>
      <c r="G379" s="4">
        <v>401044.94</v>
      </c>
    </row>
    <row r="380" spans="1:7" ht="17.25" customHeight="1" outlineLevel="3" x14ac:dyDescent="0.3">
      <c r="A380" s="2" t="s">
        <v>157</v>
      </c>
      <c r="B380" s="3" t="s">
        <v>407</v>
      </c>
      <c r="C380" s="1">
        <v>2022</v>
      </c>
      <c r="D380" s="4">
        <v>0.4</v>
      </c>
      <c r="E380" s="4">
        <v>33</v>
      </c>
      <c r="F380" s="4">
        <v>15</v>
      </c>
      <c r="G380" s="4">
        <v>164134.71</v>
      </c>
    </row>
    <row r="381" spans="1:7" ht="17.25" customHeight="1" outlineLevel="3" x14ac:dyDescent="0.3">
      <c r="A381" s="2" t="s">
        <v>157</v>
      </c>
      <c r="B381" s="3" t="s">
        <v>408</v>
      </c>
      <c r="C381" s="1">
        <v>2022</v>
      </c>
      <c r="D381" s="4">
        <v>0.23</v>
      </c>
      <c r="E381" s="4">
        <v>118</v>
      </c>
      <c r="F381" s="4">
        <v>15</v>
      </c>
      <c r="G381" s="4">
        <v>136255.04000000001</v>
      </c>
    </row>
    <row r="382" spans="1:7" ht="17.25" customHeight="1" outlineLevel="3" x14ac:dyDescent="0.3">
      <c r="A382" s="2" t="s">
        <v>157</v>
      </c>
      <c r="B382" s="3" t="s">
        <v>409</v>
      </c>
      <c r="C382" s="1">
        <v>2022</v>
      </c>
      <c r="D382" s="4">
        <v>0.4</v>
      </c>
      <c r="E382" s="4">
        <v>67</v>
      </c>
      <c r="F382" s="4">
        <v>15</v>
      </c>
      <c r="G382" s="4">
        <v>161642.94</v>
      </c>
    </row>
    <row r="383" spans="1:7" ht="17.25" customHeight="1" outlineLevel="3" x14ac:dyDescent="0.3">
      <c r="A383" s="2" t="s">
        <v>157</v>
      </c>
      <c r="B383" s="3" t="s">
        <v>410</v>
      </c>
      <c r="C383" s="1">
        <v>2022</v>
      </c>
      <c r="D383" s="4">
        <v>0.4</v>
      </c>
      <c r="E383" s="4">
        <v>27</v>
      </c>
      <c r="F383" s="4">
        <v>15</v>
      </c>
      <c r="G383" s="4">
        <v>116858.02</v>
      </c>
    </row>
    <row r="384" spans="1:7" ht="17.25" customHeight="1" outlineLevel="3" x14ac:dyDescent="0.3">
      <c r="A384" s="2" t="s">
        <v>157</v>
      </c>
      <c r="B384" s="3" t="s">
        <v>411</v>
      </c>
      <c r="C384" s="1">
        <v>2022</v>
      </c>
      <c r="D384" s="4">
        <v>0.23</v>
      </c>
      <c r="E384" s="4">
        <v>67</v>
      </c>
      <c r="F384" s="4">
        <v>15</v>
      </c>
      <c r="G384" s="4">
        <v>101815.51</v>
      </c>
    </row>
    <row r="385" spans="1:7" ht="17.25" customHeight="1" outlineLevel="3" x14ac:dyDescent="0.3">
      <c r="A385" s="2" t="s">
        <v>157</v>
      </c>
      <c r="B385" s="3" t="s">
        <v>412</v>
      </c>
      <c r="C385" s="1">
        <v>2022</v>
      </c>
      <c r="D385" s="4">
        <v>0.4</v>
      </c>
      <c r="E385" s="4">
        <v>737.00000000000011</v>
      </c>
      <c r="F385" s="4">
        <v>15</v>
      </c>
      <c r="G385" s="4">
        <v>705135.69</v>
      </c>
    </row>
    <row r="386" spans="1:7" ht="17.25" customHeight="1" outlineLevel="3" x14ac:dyDescent="0.3">
      <c r="A386" s="2" t="s">
        <v>157</v>
      </c>
      <c r="B386" s="3" t="s">
        <v>413</v>
      </c>
      <c r="C386" s="1">
        <v>2022</v>
      </c>
      <c r="D386" s="4">
        <v>0.4</v>
      </c>
      <c r="E386" s="4">
        <v>43</v>
      </c>
      <c r="F386" s="4">
        <v>15</v>
      </c>
      <c r="G386" s="4">
        <v>153569.31</v>
      </c>
    </row>
    <row r="387" spans="1:7" ht="17.25" customHeight="1" outlineLevel="3" x14ac:dyDescent="0.3">
      <c r="A387" s="2" t="s">
        <v>157</v>
      </c>
      <c r="B387" s="3" t="s">
        <v>414</v>
      </c>
      <c r="C387" s="1">
        <v>2022</v>
      </c>
      <c r="D387" s="4">
        <v>0.4</v>
      </c>
      <c r="E387" s="4">
        <v>113</v>
      </c>
      <c r="F387" s="4">
        <v>15</v>
      </c>
      <c r="G387" s="4">
        <v>232830.21</v>
      </c>
    </row>
    <row r="388" spans="1:7" ht="17.25" customHeight="1" outlineLevel="3" x14ac:dyDescent="0.3">
      <c r="A388" s="2" t="s">
        <v>157</v>
      </c>
      <c r="B388" s="3" t="s">
        <v>415</v>
      </c>
      <c r="C388" s="1">
        <v>2022</v>
      </c>
      <c r="D388" s="4">
        <v>0.4</v>
      </c>
      <c r="E388" s="4">
        <v>318</v>
      </c>
      <c r="F388" s="4">
        <v>15</v>
      </c>
      <c r="G388" s="4">
        <v>508691.78</v>
      </c>
    </row>
    <row r="389" spans="1:7" ht="17.25" customHeight="1" outlineLevel="3" x14ac:dyDescent="0.3">
      <c r="A389" s="2" t="s">
        <v>157</v>
      </c>
      <c r="B389" s="3" t="s">
        <v>416</v>
      </c>
      <c r="C389" s="1">
        <v>2022</v>
      </c>
      <c r="D389" s="4">
        <v>0.4</v>
      </c>
      <c r="E389" s="4">
        <v>61</v>
      </c>
      <c r="F389" s="4">
        <v>15</v>
      </c>
      <c r="G389" s="4">
        <v>98346.09</v>
      </c>
    </row>
    <row r="390" spans="1:7" ht="17.25" customHeight="1" outlineLevel="3" x14ac:dyDescent="0.3">
      <c r="A390" s="2" t="s">
        <v>157</v>
      </c>
      <c r="B390" s="3" t="s">
        <v>417</v>
      </c>
      <c r="C390" s="1">
        <v>2022</v>
      </c>
      <c r="D390" s="4">
        <v>0.4</v>
      </c>
      <c r="E390" s="4">
        <v>90</v>
      </c>
      <c r="F390" s="4">
        <v>15</v>
      </c>
      <c r="G390" s="4">
        <v>194548.34</v>
      </c>
    </row>
    <row r="391" spans="1:7" ht="17.25" customHeight="1" outlineLevel="3" x14ac:dyDescent="0.3">
      <c r="A391" s="2" t="s">
        <v>157</v>
      </c>
      <c r="B391" s="3" t="s">
        <v>56</v>
      </c>
      <c r="C391" s="1">
        <v>2022</v>
      </c>
      <c r="D391" s="4">
        <v>0.4</v>
      </c>
      <c r="E391" s="4">
        <v>245</v>
      </c>
      <c r="F391" s="4">
        <v>15</v>
      </c>
      <c r="G391" s="4">
        <v>261400.66</v>
      </c>
    </row>
    <row r="392" spans="1:7" ht="17.25" customHeight="1" outlineLevel="3" x14ac:dyDescent="0.3">
      <c r="A392" s="2" t="s">
        <v>157</v>
      </c>
      <c r="B392" s="3" t="s">
        <v>418</v>
      </c>
      <c r="C392" s="1">
        <v>2022</v>
      </c>
      <c r="D392" s="4">
        <v>0.4</v>
      </c>
      <c r="E392" s="4">
        <v>110</v>
      </c>
      <c r="F392" s="4">
        <v>15</v>
      </c>
      <c r="G392" s="4">
        <v>229836.21</v>
      </c>
    </row>
    <row r="393" spans="1:7" ht="17.25" customHeight="1" outlineLevel="3" x14ac:dyDescent="0.3">
      <c r="A393" s="2" t="s">
        <v>157</v>
      </c>
      <c r="B393" s="3" t="s">
        <v>419</v>
      </c>
      <c r="C393" s="1">
        <v>2022</v>
      </c>
      <c r="D393" s="4">
        <v>0.4</v>
      </c>
      <c r="E393" s="4">
        <v>123</v>
      </c>
      <c r="F393" s="4">
        <v>15</v>
      </c>
      <c r="G393" s="4">
        <v>265231.21999999997</v>
      </c>
    </row>
    <row r="394" spans="1:7" ht="17.25" customHeight="1" outlineLevel="3" x14ac:dyDescent="0.3">
      <c r="A394" s="2" t="s">
        <v>157</v>
      </c>
      <c r="B394" s="3" t="s">
        <v>420</v>
      </c>
      <c r="C394" s="1">
        <v>2022</v>
      </c>
      <c r="D394" s="4">
        <v>0.4</v>
      </c>
      <c r="E394" s="4">
        <v>207</v>
      </c>
      <c r="F394" s="4">
        <v>15</v>
      </c>
      <c r="G394" s="4">
        <v>225078.29</v>
      </c>
    </row>
    <row r="395" spans="1:7" ht="17.25" customHeight="1" outlineLevel="3" x14ac:dyDescent="0.3">
      <c r="A395" s="2" t="s">
        <v>157</v>
      </c>
      <c r="B395" s="3" t="s">
        <v>421</v>
      </c>
      <c r="C395" s="1">
        <v>2022</v>
      </c>
      <c r="D395" s="4">
        <v>0.4</v>
      </c>
      <c r="E395" s="4">
        <v>135</v>
      </c>
      <c r="F395" s="4">
        <v>15</v>
      </c>
      <c r="G395" s="4">
        <v>234817.1</v>
      </c>
    </row>
    <row r="396" spans="1:7" ht="17.25" customHeight="1" outlineLevel="3" x14ac:dyDescent="0.3">
      <c r="A396" s="2" t="s">
        <v>157</v>
      </c>
      <c r="B396" s="3" t="s">
        <v>422</v>
      </c>
      <c r="C396" s="1">
        <v>2022</v>
      </c>
      <c r="D396" s="4">
        <v>0.23</v>
      </c>
      <c r="E396" s="4">
        <v>22</v>
      </c>
      <c r="F396" s="4">
        <v>15</v>
      </c>
      <c r="G396" s="4">
        <v>85831.49</v>
      </c>
    </row>
    <row r="397" spans="1:7" ht="17.25" customHeight="1" outlineLevel="3" x14ac:dyDescent="0.3">
      <c r="A397" s="2" t="s">
        <v>157</v>
      </c>
      <c r="B397" s="3" t="s">
        <v>423</v>
      </c>
      <c r="C397" s="1">
        <v>2022</v>
      </c>
      <c r="D397" s="4">
        <v>0.23</v>
      </c>
      <c r="E397" s="4">
        <v>22</v>
      </c>
      <c r="F397" s="4">
        <v>15</v>
      </c>
      <c r="G397" s="4">
        <v>87076.76</v>
      </c>
    </row>
    <row r="398" spans="1:7" ht="17.25" customHeight="1" outlineLevel="3" x14ac:dyDescent="0.3">
      <c r="A398" s="2" t="s">
        <v>157</v>
      </c>
      <c r="B398" s="3" t="s">
        <v>424</v>
      </c>
      <c r="C398" s="1">
        <v>2022</v>
      </c>
      <c r="D398" s="4">
        <v>0.4</v>
      </c>
      <c r="E398" s="4">
        <v>65</v>
      </c>
      <c r="F398" s="4">
        <v>15</v>
      </c>
      <c r="G398" s="4">
        <v>134299.51</v>
      </c>
    </row>
    <row r="399" spans="1:7" ht="17.25" customHeight="1" outlineLevel="3" x14ac:dyDescent="0.3">
      <c r="A399" s="2" t="s">
        <v>157</v>
      </c>
      <c r="B399" s="3" t="s">
        <v>425</v>
      </c>
      <c r="C399" s="1">
        <v>2022</v>
      </c>
      <c r="D399" s="4">
        <v>0.4</v>
      </c>
      <c r="E399" s="4">
        <v>53</v>
      </c>
      <c r="F399" s="4">
        <v>14</v>
      </c>
      <c r="G399" s="4">
        <v>119076.09</v>
      </c>
    </row>
    <row r="400" spans="1:7" ht="17.25" customHeight="1" outlineLevel="3" x14ac:dyDescent="0.3">
      <c r="A400" s="2" t="s">
        <v>157</v>
      </c>
      <c r="B400" s="3" t="s">
        <v>426</v>
      </c>
      <c r="C400" s="1">
        <v>2022</v>
      </c>
      <c r="D400" s="4">
        <v>0.23</v>
      </c>
      <c r="E400" s="4">
        <v>20</v>
      </c>
      <c r="F400" s="4">
        <v>5</v>
      </c>
      <c r="G400" s="4">
        <v>103056.59</v>
      </c>
    </row>
    <row r="401" spans="1:7" ht="17.25" customHeight="1" outlineLevel="3" x14ac:dyDescent="0.3">
      <c r="A401" s="2" t="s">
        <v>157</v>
      </c>
      <c r="B401" s="3" t="s">
        <v>427</v>
      </c>
      <c r="C401" s="1">
        <v>2022</v>
      </c>
      <c r="D401" s="4">
        <v>0.23</v>
      </c>
      <c r="E401" s="4">
        <v>24</v>
      </c>
      <c r="F401" s="4">
        <v>15</v>
      </c>
      <c r="G401" s="4">
        <v>43195.63</v>
      </c>
    </row>
    <row r="402" spans="1:7" ht="17.25" customHeight="1" outlineLevel="3" x14ac:dyDescent="0.3">
      <c r="A402" s="2" t="s">
        <v>157</v>
      </c>
      <c r="B402" s="3" t="s">
        <v>428</v>
      </c>
      <c r="C402" s="1">
        <v>2022</v>
      </c>
      <c r="D402" s="4">
        <v>0.23</v>
      </c>
      <c r="E402" s="4">
        <v>22</v>
      </c>
      <c r="F402" s="4">
        <v>15</v>
      </c>
      <c r="G402" s="4">
        <v>70260.02</v>
      </c>
    </row>
    <row r="403" spans="1:7" ht="17.25" customHeight="1" outlineLevel="3" x14ac:dyDescent="0.3">
      <c r="A403" s="2" t="s">
        <v>157</v>
      </c>
      <c r="B403" s="3" t="s">
        <v>429</v>
      </c>
      <c r="C403" s="1">
        <v>2022</v>
      </c>
      <c r="D403" s="4">
        <v>0.4</v>
      </c>
      <c r="E403" s="4">
        <v>20</v>
      </c>
      <c r="F403" s="4">
        <v>15</v>
      </c>
      <c r="G403" s="4">
        <v>71250.86</v>
      </c>
    </row>
    <row r="404" spans="1:7" ht="17.25" customHeight="1" outlineLevel="3" x14ac:dyDescent="0.3">
      <c r="A404" s="2" t="s">
        <v>157</v>
      </c>
      <c r="B404" s="3" t="s">
        <v>430</v>
      </c>
      <c r="C404" s="1">
        <v>2022</v>
      </c>
      <c r="D404" s="4">
        <v>0.4</v>
      </c>
      <c r="E404" s="4">
        <v>11</v>
      </c>
      <c r="F404" s="4">
        <v>15</v>
      </c>
      <c r="G404" s="4">
        <v>82596.460000000006</v>
      </c>
    </row>
    <row r="405" spans="1:7" ht="17.25" customHeight="1" outlineLevel="3" x14ac:dyDescent="0.3">
      <c r="A405" s="2" t="s">
        <v>157</v>
      </c>
      <c r="B405" s="3" t="s">
        <v>431</v>
      </c>
      <c r="C405" s="1">
        <v>2022</v>
      </c>
      <c r="D405" s="4">
        <v>0.23</v>
      </c>
      <c r="E405" s="4">
        <v>56</v>
      </c>
      <c r="F405" s="4">
        <v>5</v>
      </c>
      <c r="G405" s="4">
        <v>191289.84</v>
      </c>
    </row>
    <row r="406" spans="1:7" ht="17.25" customHeight="1" outlineLevel="3" x14ac:dyDescent="0.3">
      <c r="A406" s="2" t="s">
        <v>157</v>
      </c>
      <c r="B406" s="65" t="s">
        <v>432</v>
      </c>
      <c r="C406" s="1">
        <v>2022</v>
      </c>
      <c r="D406" s="4">
        <v>0.4</v>
      </c>
      <c r="E406" s="4">
        <v>12</v>
      </c>
      <c r="F406" s="4">
        <v>15</v>
      </c>
      <c r="G406" s="4">
        <v>115099.5</v>
      </c>
    </row>
    <row r="407" spans="1:7" ht="17.25" customHeight="1" outlineLevel="3" x14ac:dyDescent="0.3">
      <c r="A407" s="2" t="s">
        <v>157</v>
      </c>
      <c r="B407" s="65" t="s">
        <v>433</v>
      </c>
      <c r="C407" s="1">
        <v>2022</v>
      </c>
      <c r="D407" s="4">
        <v>0.23</v>
      </c>
      <c r="E407" s="4">
        <v>283</v>
      </c>
      <c r="F407" s="4">
        <v>10</v>
      </c>
      <c r="G407" s="4">
        <v>387671.97</v>
      </c>
    </row>
    <row r="408" spans="1:7" ht="17.25" customHeight="1" outlineLevel="3" x14ac:dyDescent="0.3">
      <c r="A408" s="2" t="s">
        <v>157</v>
      </c>
      <c r="B408" s="65" t="s">
        <v>434</v>
      </c>
      <c r="C408" s="1">
        <v>2022</v>
      </c>
      <c r="D408" s="4">
        <v>0.4</v>
      </c>
      <c r="E408" s="4">
        <v>25</v>
      </c>
      <c r="F408" s="4">
        <v>15</v>
      </c>
      <c r="G408" s="4">
        <v>64522.51</v>
      </c>
    </row>
    <row r="409" spans="1:7" ht="17.25" customHeight="1" outlineLevel="3" x14ac:dyDescent="0.3">
      <c r="A409" s="2" t="s">
        <v>157</v>
      </c>
      <c r="B409" s="65" t="s">
        <v>435</v>
      </c>
      <c r="C409" s="1">
        <v>2022</v>
      </c>
      <c r="D409" s="4">
        <v>0.23</v>
      </c>
      <c r="E409" s="4">
        <v>55</v>
      </c>
      <c r="F409" s="4">
        <v>15</v>
      </c>
      <c r="G409" s="4">
        <v>27623.82</v>
      </c>
    </row>
    <row r="410" spans="1:7" ht="17.25" customHeight="1" outlineLevel="3" x14ac:dyDescent="0.3">
      <c r="A410" s="2" t="s">
        <v>157</v>
      </c>
      <c r="B410" s="65" t="s">
        <v>436</v>
      </c>
      <c r="C410" s="1">
        <v>2022</v>
      </c>
      <c r="D410" s="4">
        <v>0.4</v>
      </c>
      <c r="E410" s="4">
        <v>41</v>
      </c>
      <c r="F410" s="4">
        <v>15</v>
      </c>
      <c r="G410" s="4">
        <v>202818.1</v>
      </c>
    </row>
    <row r="411" spans="1:7" ht="17.25" customHeight="1" outlineLevel="3" x14ac:dyDescent="0.3">
      <c r="A411" s="2" t="s">
        <v>157</v>
      </c>
      <c r="B411" s="65" t="s">
        <v>437</v>
      </c>
      <c r="C411" s="1">
        <v>2022</v>
      </c>
      <c r="D411" s="4">
        <v>0.23</v>
      </c>
      <c r="E411" s="4">
        <v>21</v>
      </c>
      <c r="F411" s="4">
        <v>5</v>
      </c>
      <c r="G411" s="4">
        <v>219637.11</v>
      </c>
    </row>
    <row r="412" spans="1:7" ht="17.25" customHeight="1" outlineLevel="3" x14ac:dyDescent="0.3">
      <c r="A412" s="2" t="s">
        <v>157</v>
      </c>
      <c r="B412" s="65" t="s">
        <v>438</v>
      </c>
      <c r="C412" s="1">
        <v>2022</v>
      </c>
      <c r="D412" s="4">
        <v>0.4</v>
      </c>
      <c r="E412" s="4">
        <v>21</v>
      </c>
      <c r="F412" s="4">
        <v>15</v>
      </c>
      <c r="G412" s="4">
        <v>226919.67</v>
      </c>
    </row>
    <row r="413" spans="1:7" ht="17.25" customHeight="1" outlineLevel="3" x14ac:dyDescent="0.3">
      <c r="A413" s="2" t="s">
        <v>157</v>
      </c>
      <c r="B413" s="65" t="s">
        <v>24</v>
      </c>
      <c r="C413" s="1">
        <v>2022</v>
      </c>
      <c r="D413" s="4">
        <v>0.4</v>
      </c>
      <c r="E413" s="4">
        <v>450.99999999999994</v>
      </c>
      <c r="F413" s="4">
        <v>20</v>
      </c>
      <c r="G413" s="4">
        <v>734331.89</v>
      </c>
    </row>
    <row r="414" spans="1:7" ht="17.25" customHeight="1" outlineLevel="3" x14ac:dyDescent="0.3">
      <c r="A414" s="2" t="s">
        <v>157</v>
      </c>
      <c r="B414" s="65" t="s">
        <v>24</v>
      </c>
      <c r="C414" s="1">
        <v>2022</v>
      </c>
      <c r="D414" s="4">
        <v>0.4</v>
      </c>
      <c r="E414" s="4">
        <v>350</v>
      </c>
      <c r="F414" s="4">
        <v>20</v>
      </c>
      <c r="G414" s="4">
        <v>389506.34</v>
      </c>
    </row>
    <row r="415" spans="1:7" ht="17.25" customHeight="1" outlineLevel="3" x14ac:dyDescent="0.3">
      <c r="A415" s="2" t="s">
        <v>157</v>
      </c>
      <c r="B415" s="65" t="s">
        <v>439</v>
      </c>
      <c r="C415" s="1">
        <v>2022</v>
      </c>
      <c r="D415" s="4">
        <v>0.4</v>
      </c>
      <c r="E415" s="4">
        <v>15</v>
      </c>
      <c r="F415" s="4">
        <v>15</v>
      </c>
      <c r="G415" s="4">
        <v>238436.81999999998</v>
      </c>
    </row>
    <row r="416" spans="1:7" ht="17.25" customHeight="1" outlineLevel="3" x14ac:dyDescent="0.3">
      <c r="A416" s="2" t="s">
        <v>157</v>
      </c>
      <c r="B416" s="65" t="s">
        <v>440</v>
      </c>
      <c r="C416" s="1">
        <v>2022</v>
      </c>
      <c r="D416" s="4">
        <v>0.23</v>
      </c>
      <c r="E416" s="4">
        <v>30</v>
      </c>
      <c r="F416" s="4">
        <v>0.8</v>
      </c>
      <c r="G416" s="4">
        <v>103195.05</v>
      </c>
    </row>
    <row r="417" spans="1:7" ht="17.25" customHeight="1" outlineLevel="3" x14ac:dyDescent="0.3">
      <c r="A417" s="2" t="s">
        <v>157</v>
      </c>
      <c r="B417" s="65" t="s">
        <v>441</v>
      </c>
      <c r="C417" s="1">
        <v>2022</v>
      </c>
      <c r="D417" s="4">
        <v>0.4</v>
      </c>
      <c r="E417" s="4">
        <v>27</v>
      </c>
      <c r="F417" s="4">
        <v>15</v>
      </c>
      <c r="G417" s="4">
        <v>497576.15</v>
      </c>
    </row>
    <row r="418" spans="1:7" ht="17.25" customHeight="1" outlineLevel="3" x14ac:dyDescent="0.3">
      <c r="A418" s="2" t="s">
        <v>157</v>
      </c>
      <c r="B418" s="65" t="s">
        <v>12</v>
      </c>
      <c r="C418" s="1">
        <v>2022</v>
      </c>
      <c r="D418" s="4">
        <v>0.4</v>
      </c>
      <c r="E418" s="4">
        <v>11</v>
      </c>
      <c r="F418" s="4">
        <v>8</v>
      </c>
      <c r="G418" s="4">
        <v>142120.01999999999</v>
      </c>
    </row>
    <row r="419" spans="1:7" ht="17.25" customHeight="1" outlineLevel="3" x14ac:dyDescent="0.3">
      <c r="A419" s="2" t="s">
        <v>157</v>
      </c>
      <c r="B419" s="65" t="s">
        <v>442</v>
      </c>
      <c r="C419" s="1">
        <v>2022</v>
      </c>
      <c r="D419" s="4">
        <v>0.23</v>
      </c>
      <c r="E419" s="4">
        <v>40</v>
      </c>
      <c r="F419" s="4">
        <v>5</v>
      </c>
      <c r="G419" s="4">
        <v>36224.959999999999</v>
      </c>
    </row>
    <row r="420" spans="1:7" ht="17.25" customHeight="1" outlineLevel="3" x14ac:dyDescent="0.3">
      <c r="A420" s="2" t="s">
        <v>157</v>
      </c>
      <c r="B420" s="65" t="s">
        <v>443</v>
      </c>
      <c r="C420" s="1">
        <v>2022</v>
      </c>
      <c r="D420" s="4">
        <v>0.4</v>
      </c>
      <c r="E420" s="4">
        <v>87</v>
      </c>
      <c r="F420" s="4">
        <v>15</v>
      </c>
      <c r="G420" s="4">
        <v>224763.95</v>
      </c>
    </row>
    <row r="421" spans="1:7" ht="17.25" customHeight="1" outlineLevel="3" x14ac:dyDescent="0.3">
      <c r="A421" s="2" t="s">
        <v>157</v>
      </c>
      <c r="B421" s="65" t="s">
        <v>444</v>
      </c>
      <c r="C421" s="1">
        <v>2022</v>
      </c>
      <c r="D421" s="4">
        <v>0.4</v>
      </c>
      <c r="E421" s="4">
        <v>24</v>
      </c>
      <c r="F421" s="4">
        <v>15</v>
      </c>
      <c r="G421" s="4">
        <v>46251.73</v>
      </c>
    </row>
    <row r="422" spans="1:7" ht="17.25" customHeight="1" outlineLevel="3" x14ac:dyDescent="0.3">
      <c r="A422" s="2" t="s">
        <v>157</v>
      </c>
      <c r="B422" s="65" t="s">
        <v>445</v>
      </c>
      <c r="C422" s="1">
        <v>2022</v>
      </c>
      <c r="D422" s="4">
        <v>0.4</v>
      </c>
      <c r="E422" s="4">
        <v>116</v>
      </c>
      <c r="F422" s="4">
        <v>15</v>
      </c>
      <c r="G422" s="4">
        <v>253009.26</v>
      </c>
    </row>
    <row r="423" spans="1:7" ht="17.25" customHeight="1" outlineLevel="3" x14ac:dyDescent="0.3">
      <c r="A423" s="2" t="s">
        <v>157</v>
      </c>
      <c r="B423" s="65" t="s">
        <v>446</v>
      </c>
      <c r="C423" s="1">
        <v>2022</v>
      </c>
      <c r="D423" s="4">
        <v>0.4</v>
      </c>
      <c r="E423" s="4">
        <v>32</v>
      </c>
      <c r="F423" s="4">
        <v>15</v>
      </c>
      <c r="G423" s="4">
        <v>222084.19</v>
      </c>
    </row>
    <row r="424" spans="1:7" ht="17.25" customHeight="1" outlineLevel="3" x14ac:dyDescent="0.3">
      <c r="A424" s="2" t="s">
        <v>157</v>
      </c>
      <c r="B424" s="65" t="s">
        <v>447</v>
      </c>
      <c r="C424" s="1">
        <v>2022</v>
      </c>
      <c r="D424" s="4">
        <v>0.4</v>
      </c>
      <c r="E424" s="4">
        <v>25</v>
      </c>
      <c r="F424" s="4">
        <v>15</v>
      </c>
      <c r="G424" s="4">
        <v>72834.28</v>
      </c>
    </row>
    <row r="425" spans="1:7" ht="17.25" customHeight="1" outlineLevel="3" x14ac:dyDescent="0.3">
      <c r="A425" s="2" t="s">
        <v>157</v>
      </c>
      <c r="B425" s="65" t="s">
        <v>448</v>
      </c>
      <c r="C425" s="1">
        <v>2022</v>
      </c>
      <c r="D425" s="4">
        <v>0.4</v>
      </c>
      <c r="E425" s="4">
        <v>12</v>
      </c>
      <c r="F425" s="4">
        <v>15</v>
      </c>
      <c r="G425" s="4">
        <v>74592.289999999994</v>
      </c>
    </row>
    <row r="426" spans="1:7" ht="17.25" customHeight="1" outlineLevel="3" x14ac:dyDescent="0.3">
      <c r="A426" s="2" t="s">
        <v>157</v>
      </c>
      <c r="B426" s="65" t="s">
        <v>449</v>
      </c>
      <c r="C426" s="1">
        <v>2022</v>
      </c>
      <c r="D426" s="4">
        <v>0.4</v>
      </c>
      <c r="E426" s="4">
        <v>38</v>
      </c>
      <c r="F426" s="4">
        <v>15</v>
      </c>
      <c r="G426" s="4">
        <v>78860.09</v>
      </c>
    </row>
    <row r="427" spans="1:7" ht="17.25" customHeight="1" outlineLevel="3" x14ac:dyDescent="0.3">
      <c r="A427" s="2" t="s">
        <v>157</v>
      </c>
      <c r="B427" s="65" t="s">
        <v>450</v>
      </c>
      <c r="C427" s="1">
        <v>2022</v>
      </c>
      <c r="D427" s="4">
        <v>0.4</v>
      </c>
      <c r="E427" s="4">
        <v>125</v>
      </c>
      <c r="F427" s="4">
        <v>15</v>
      </c>
      <c r="G427" s="4">
        <v>656490.76</v>
      </c>
    </row>
    <row r="428" spans="1:7" ht="17.25" customHeight="1" outlineLevel="3" x14ac:dyDescent="0.3">
      <c r="A428" s="2" t="s">
        <v>157</v>
      </c>
      <c r="B428" s="65" t="s">
        <v>451</v>
      </c>
      <c r="C428" s="1">
        <v>2022</v>
      </c>
      <c r="D428" s="4">
        <v>0.23</v>
      </c>
      <c r="E428" s="4">
        <v>50</v>
      </c>
      <c r="F428" s="4">
        <v>15</v>
      </c>
      <c r="G428" s="4">
        <v>245772.27</v>
      </c>
    </row>
    <row r="429" spans="1:7" ht="17.25" customHeight="1" outlineLevel="3" x14ac:dyDescent="0.3">
      <c r="A429" s="2" t="s">
        <v>157</v>
      </c>
      <c r="B429" s="65" t="s">
        <v>452</v>
      </c>
      <c r="C429" s="1">
        <v>2022</v>
      </c>
      <c r="D429" s="4">
        <v>0.4</v>
      </c>
      <c r="E429" s="4">
        <v>13</v>
      </c>
      <c r="F429" s="4">
        <v>15</v>
      </c>
      <c r="G429" s="4">
        <v>311569.78000000003</v>
      </c>
    </row>
    <row r="430" spans="1:7" ht="17.25" customHeight="1" outlineLevel="3" x14ac:dyDescent="0.3">
      <c r="A430" s="2" t="s">
        <v>157</v>
      </c>
      <c r="B430" s="65" t="s">
        <v>453</v>
      </c>
      <c r="C430" s="1">
        <v>2022</v>
      </c>
      <c r="D430" s="4">
        <v>0.4</v>
      </c>
      <c r="E430" s="4">
        <v>210</v>
      </c>
      <c r="F430" s="4">
        <v>20</v>
      </c>
      <c r="G430" s="4">
        <v>503253.98</v>
      </c>
    </row>
    <row r="431" spans="1:7" ht="17.25" customHeight="1" outlineLevel="3" x14ac:dyDescent="0.3">
      <c r="A431" s="2" t="s">
        <v>157</v>
      </c>
      <c r="B431" s="65" t="s">
        <v>454</v>
      </c>
      <c r="C431" s="1">
        <v>2022</v>
      </c>
      <c r="D431" s="4">
        <v>0.4</v>
      </c>
      <c r="E431" s="4">
        <v>20</v>
      </c>
      <c r="F431" s="4">
        <v>15</v>
      </c>
      <c r="G431" s="4">
        <v>542611.77</v>
      </c>
    </row>
    <row r="432" spans="1:7" ht="17.25" customHeight="1" outlineLevel="3" x14ac:dyDescent="0.3">
      <c r="A432" s="2" t="s">
        <v>157</v>
      </c>
      <c r="B432" s="65" t="s">
        <v>455</v>
      </c>
      <c r="C432" s="1">
        <v>2022</v>
      </c>
      <c r="D432" s="4">
        <v>0.4</v>
      </c>
      <c r="E432" s="4">
        <v>30</v>
      </c>
      <c r="F432" s="4">
        <v>15</v>
      </c>
      <c r="G432" s="4">
        <v>75399.679999999993</v>
      </c>
    </row>
    <row r="433" spans="1:7" ht="17.25" customHeight="1" outlineLevel="3" x14ac:dyDescent="0.3">
      <c r="A433" s="2" t="s">
        <v>157</v>
      </c>
      <c r="B433" s="65" t="s">
        <v>456</v>
      </c>
      <c r="C433" s="1">
        <v>2022</v>
      </c>
      <c r="D433" s="4">
        <v>0.4</v>
      </c>
      <c r="E433" s="4">
        <v>50</v>
      </c>
      <c r="F433" s="4">
        <v>5</v>
      </c>
      <c r="G433" s="4">
        <v>165321.01</v>
      </c>
    </row>
    <row r="434" spans="1:7" ht="17.25" customHeight="1" outlineLevel="3" x14ac:dyDescent="0.3">
      <c r="A434" s="2" t="s">
        <v>157</v>
      </c>
      <c r="B434" s="65" t="s">
        <v>457</v>
      </c>
      <c r="C434" s="1">
        <v>2022</v>
      </c>
      <c r="D434" s="4">
        <v>0.4</v>
      </c>
      <c r="E434" s="4">
        <v>197</v>
      </c>
      <c r="F434" s="4">
        <v>15</v>
      </c>
      <c r="G434" s="4">
        <v>336138.36</v>
      </c>
    </row>
    <row r="435" spans="1:7" ht="17.25" customHeight="1" outlineLevel="3" x14ac:dyDescent="0.3">
      <c r="A435" s="2" t="s">
        <v>157</v>
      </c>
      <c r="B435" s="65" t="s">
        <v>458</v>
      </c>
      <c r="C435" s="1">
        <v>2022</v>
      </c>
      <c r="D435" s="4">
        <v>0.4</v>
      </c>
      <c r="E435" s="4">
        <v>156</v>
      </c>
      <c r="F435" s="4">
        <v>15</v>
      </c>
      <c r="G435" s="4">
        <v>274298.59000000003</v>
      </c>
    </row>
    <row r="436" spans="1:7" ht="17.25" customHeight="1" outlineLevel="3" x14ac:dyDescent="0.3">
      <c r="A436" s="2" t="s">
        <v>157</v>
      </c>
      <c r="B436" s="65" t="s">
        <v>459</v>
      </c>
      <c r="C436" s="1">
        <v>2022</v>
      </c>
      <c r="D436" s="4">
        <v>0.4</v>
      </c>
      <c r="E436" s="4">
        <v>35</v>
      </c>
      <c r="F436" s="4">
        <v>7</v>
      </c>
      <c r="G436" s="4">
        <v>230469.83</v>
      </c>
    </row>
    <row r="437" spans="1:7" ht="17.25" customHeight="1" outlineLevel="3" x14ac:dyDescent="0.3">
      <c r="A437" s="2" t="s">
        <v>157</v>
      </c>
      <c r="B437" s="65" t="s">
        <v>54</v>
      </c>
      <c r="C437" s="1">
        <v>2022</v>
      </c>
      <c r="D437" s="4">
        <v>0.4</v>
      </c>
      <c r="E437" s="4">
        <v>91</v>
      </c>
      <c r="F437" s="4">
        <v>7</v>
      </c>
      <c r="G437" s="4">
        <v>200715.83</v>
      </c>
    </row>
    <row r="438" spans="1:7" ht="17.25" customHeight="1" outlineLevel="3" x14ac:dyDescent="0.3">
      <c r="A438" s="2" t="s">
        <v>157</v>
      </c>
      <c r="B438" s="65" t="s">
        <v>460</v>
      </c>
      <c r="C438" s="1">
        <v>2022</v>
      </c>
      <c r="D438" s="4">
        <v>0.4</v>
      </c>
      <c r="E438" s="4">
        <v>30</v>
      </c>
      <c r="F438" s="4">
        <v>15</v>
      </c>
      <c r="G438" s="4">
        <v>95394.47</v>
      </c>
    </row>
    <row r="439" spans="1:7" ht="17.25" customHeight="1" outlineLevel="3" x14ac:dyDescent="0.3">
      <c r="A439" s="2" t="s">
        <v>157</v>
      </c>
      <c r="B439" s="65" t="s">
        <v>461</v>
      </c>
      <c r="C439" s="1">
        <v>2022</v>
      </c>
      <c r="D439" s="4">
        <v>0.23</v>
      </c>
      <c r="E439" s="4">
        <v>115</v>
      </c>
      <c r="F439" s="4">
        <v>7</v>
      </c>
      <c r="G439" s="4">
        <v>366970.29</v>
      </c>
    </row>
    <row r="440" spans="1:7" ht="17.25" customHeight="1" outlineLevel="3" x14ac:dyDescent="0.3">
      <c r="A440" s="2" t="s">
        <v>157</v>
      </c>
      <c r="B440" s="65" t="s">
        <v>462</v>
      </c>
      <c r="C440" s="1">
        <v>2022</v>
      </c>
      <c r="D440" s="4">
        <v>0.4</v>
      </c>
      <c r="E440" s="4">
        <v>150</v>
      </c>
      <c r="F440" s="4">
        <v>15</v>
      </c>
      <c r="G440" s="4">
        <v>124476.95</v>
      </c>
    </row>
    <row r="441" spans="1:7" ht="17.25" customHeight="1" outlineLevel="3" x14ac:dyDescent="0.3">
      <c r="A441" s="2" t="s">
        <v>157</v>
      </c>
      <c r="B441" s="65" t="s">
        <v>463</v>
      </c>
      <c r="C441" s="1">
        <v>2022</v>
      </c>
      <c r="D441" s="4">
        <v>0.4</v>
      </c>
      <c r="E441" s="4">
        <v>132</v>
      </c>
      <c r="F441" s="4">
        <v>30</v>
      </c>
      <c r="G441" s="4">
        <v>112528.17</v>
      </c>
    </row>
    <row r="442" spans="1:7" ht="17.25" customHeight="1" outlineLevel="3" x14ac:dyDescent="0.3">
      <c r="A442" s="2" t="s">
        <v>157</v>
      </c>
      <c r="B442" s="65" t="s">
        <v>464</v>
      </c>
      <c r="C442" s="1">
        <v>2022</v>
      </c>
      <c r="D442" s="4">
        <v>0.4</v>
      </c>
      <c r="E442" s="4">
        <v>160</v>
      </c>
      <c r="F442" s="4">
        <v>15</v>
      </c>
      <c r="G442" s="4">
        <v>342594.38</v>
      </c>
    </row>
    <row r="443" spans="1:7" ht="17.25" customHeight="1" outlineLevel="3" x14ac:dyDescent="0.3">
      <c r="A443" s="2" t="s">
        <v>157</v>
      </c>
      <c r="B443" s="65" t="s">
        <v>465</v>
      </c>
      <c r="C443" s="1">
        <v>2022</v>
      </c>
      <c r="D443" s="4">
        <v>0.23</v>
      </c>
      <c r="E443" s="4">
        <v>40</v>
      </c>
      <c r="F443" s="4">
        <v>5</v>
      </c>
      <c r="G443" s="4">
        <v>313248.67</v>
      </c>
    </row>
    <row r="444" spans="1:7" ht="17.25" customHeight="1" outlineLevel="3" x14ac:dyDescent="0.3">
      <c r="A444" s="2" t="s">
        <v>157</v>
      </c>
      <c r="B444" s="65" t="s">
        <v>466</v>
      </c>
      <c r="C444" s="1">
        <v>2022</v>
      </c>
      <c r="D444" s="4">
        <v>0.4</v>
      </c>
      <c r="E444" s="4">
        <v>16.5</v>
      </c>
      <c r="F444" s="4">
        <v>20</v>
      </c>
      <c r="G444" s="4">
        <v>86710.3</v>
      </c>
    </row>
    <row r="445" spans="1:7" ht="17.25" customHeight="1" outlineLevel="3" x14ac:dyDescent="0.3">
      <c r="A445" s="2" t="s">
        <v>157</v>
      </c>
      <c r="B445" s="65" t="s">
        <v>467</v>
      </c>
      <c r="C445" s="1">
        <v>2022</v>
      </c>
      <c r="D445" s="4">
        <v>0.4</v>
      </c>
      <c r="E445" s="4">
        <v>50</v>
      </c>
      <c r="F445" s="4">
        <v>15</v>
      </c>
      <c r="G445" s="4">
        <v>54469.71</v>
      </c>
    </row>
    <row r="446" spans="1:7" ht="17.25" customHeight="1" outlineLevel="3" x14ac:dyDescent="0.3">
      <c r="A446" s="2" t="s">
        <v>157</v>
      </c>
      <c r="B446" s="65" t="s">
        <v>468</v>
      </c>
      <c r="C446" s="1">
        <v>2022</v>
      </c>
      <c r="D446" s="4">
        <v>0.4</v>
      </c>
      <c r="E446" s="4">
        <v>29</v>
      </c>
      <c r="F446" s="4">
        <v>15</v>
      </c>
      <c r="G446" s="4">
        <v>126472.24</v>
      </c>
    </row>
    <row r="447" spans="1:7" ht="17.25" customHeight="1" outlineLevel="3" x14ac:dyDescent="0.3">
      <c r="A447" s="2" t="s">
        <v>157</v>
      </c>
      <c r="B447" s="65" t="s">
        <v>469</v>
      </c>
      <c r="C447" s="1">
        <v>2022</v>
      </c>
      <c r="D447" s="4">
        <v>0.4</v>
      </c>
      <c r="E447" s="4">
        <v>38</v>
      </c>
      <c r="F447" s="4">
        <v>15</v>
      </c>
      <c r="G447" s="4">
        <v>273035.14</v>
      </c>
    </row>
    <row r="448" spans="1:7" ht="17.25" customHeight="1" outlineLevel="3" x14ac:dyDescent="0.3">
      <c r="A448" s="2" t="s">
        <v>157</v>
      </c>
      <c r="B448" s="65" t="s">
        <v>470</v>
      </c>
      <c r="C448" s="1">
        <v>2022</v>
      </c>
      <c r="D448" s="4">
        <v>0.4</v>
      </c>
      <c r="E448" s="4">
        <v>23</v>
      </c>
      <c r="F448" s="4">
        <v>15</v>
      </c>
      <c r="G448" s="4">
        <v>153671.42000000001</v>
      </c>
    </row>
    <row r="449" spans="1:7" ht="17.25" customHeight="1" outlineLevel="3" x14ac:dyDescent="0.3">
      <c r="A449" s="2" t="s">
        <v>157</v>
      </c>
      <c r="B449" s="65" t="s">
        <v>471</v>
      </c>
      <c r="C449" s="1">
        <v>2022</v>
      </c>
      <c r="D449" s="4">
        <v>0.4</v>
      </c>
      <c r="E449" s="4">
        <v>227</v>
      </c>
      <c r="F449" s="4">
        <v>14</v>
      </c>
      <c r="G449" s="4">
        <v>312938.93</v>
      </c>
    </row>
    <row r="450" spans="1:7" ht="17.25" customHeight="1" outlineLevel="3" x14ac:dyDescent="0.3">
      <c r="A450" s="2" t="s">
        <v>157</v>
      </c>
      <c r="B450" s="65" t="s">
        <v>472</v>
      </c>
      <c r="C450" s="1">
        <v>2022</v>
      </c>
      <c r="D450" s="4">
        <v>0.4</v>
      </c>
      <c r="E450" s="4">
        <v>75</v>
      </c>
      <c r="F450" s="4">
        <v>15</v>
      </c>
      <c r="G450" s="4">
        <v>244196.12</v>
      </c>
    </row>
    <row r="451" spans="1:7" ht="17.25" customHeight="1" outlineLevel="3" x14ac:dyDescent="0.3">
      <c r="A451" s="2" t="s">
        <v>157</v>
      </c>
      <c r="B451" s="65" t="s">
        <v>473</v>
      </c>
      <c r="C451" s="1">
        <v>2022</v>
      </c>
      <c r="D451" s="4">
        <v>0.23</v>
      </c>
      <c r="E451" s="4">
        <v>120</v>
      </c>
      <c r="F451" s="4">
        <v>7</v>
      </c>
      <c r="G451" s="4">
        <v>142160.67000000001</v>
      </c>
    </row>
    <row r="452" spans="1:7" ht="17.25" customHeight="1" outlineLevel="3" x14ac:dyDescent="0.3">
      <c r="A452" s="2" t="s">
        <v>157</v>
      </c>
      <c r="B452" s="65" t="s">
        <v>474</v>
      </c>
      <c r="C452" s="1">
        <v>2022</v>
      </c>
      <c r="D452" s="4">
        <v>0.4</v>
      </c>
      <c r="E452" s="4">
        <v>110</v>
      </c>
      <c r="F452" s="4">
        <v>15</v>
      </c>
      <c r="G452" s="4">
        <v>200837.6</v>
      </c>
    </row>
    <row r="453" spans="1:7" ht="17.25" customHeight="1" outlineLevel="3" x14ac:dyDescent="0.3">
      <c r="A453" s="2" t="s">
        <v>157</v>
      </c>
      <c r="B453" s="65" t="s">
        <v>475</v>
      </c>
      <c r="C453" s="1">
        <v>2022</v>
      </c>
      <c r="D453" s="4">
        <v>0.4</v>
      </c>
      <c r="E453" s="4">
        <v>45</v>
      </c>
      <c r="F453" s="4">
        <v>15</v>
      </c>
      <c r="G453" s="4">
        <v>336918.88</v>
      </c>
    </row>
    <row r="454" spans="1:7" ht="17.25" customHeight="1" outlineLevel="3" x14ac:dyDescent="0.3">
      <c r="A454" s="2" t="s">
        <v>157</v>
      </c>
      <c r="B454" s="65" t="s">
        <v>476</v>
      </c>
      <c r="C454" s="1">
        <v>2022</v>
      </c>
      <c r="D454" s="4">
        <v>0.4</v>
      </c>
      <c r="E454" s="4">
        <v>149</v>
      </c>
      <c r="F454" s="4">
        <v>15</v>
      </c>
      <c r="G454" s="4">
        <v>204820.01</v>
      </c>
    </row>
    <row r="455" spans="1:7" ht="17.25" customHeight="1" outlineLevel="3" x14ac:dyDescent="0.3">
      <c r="A455" s="2" t="s">
        <v>157</v>
      </c>
      <c r="B455" s="65" t="s">
        <v>477</v>
      </c>
      <c r="C455" s="1">
        <v>2022</v>
      </c>
      <c r="D455" s="4">
        <v>0.4</v>
      </c>
      <c r="E455" s="4">
        <v>415</v>
      </c>
      <c r="F455" s="4">
        <v>15</v>
      </c>
      <c r="G455" s="4">
        <v>425770.7</v>
      </c>
    </row>
    <row r="456" spans="1:7" ht="17.25" customHeight="1" outlineLevel="3" x14ac:dyDescent="0.3">
      <c r="A456" s="2" t="s">
        <v>157</v>
      </c>
      <c r="B456" s="65" t="s">
        <v>478</v>
      </c>
      <c r="C456" s="1">
        <v>2022</v>
      </c>
      <c r="D456" s="4">
        <v>0.4</v>
      </c>
      <c r="E456" s="4">
        <v>47</v>
      </c>
      <c r="F456" s="4">
        <v>15</v>
      </c>
      <c r="G456" s="4">
        <v>108843.12</v>
      </c>
    </row>
    <row r="457" spans="1:7" ht="17.25" customHeight="1" outlineLevel="3" x14ac:dyDescent="0.3">
      <c r="A457" s="2" t="s">
        <v>157</v>
      </c>
      <c r="B457" s="65" t="s">
        <v>479</v>
      </c>
      <c r="C457" s="1">
        <v>2022</v>
      </c>
      <c r="D457" s="4">
        <v>0.4</v>
      </c>
      <c r="E457" s="4">
        <v>120</v>
      </c>
      <c r="F457" s="4">
        <v>15</v>
      </c>
      <c r="G457" s="4">
        <v>304461.03999999998</v>
      </c>
    </row>
    <row r="458" spans="1:7" ht="17.25" customHeight="1" outlineLevel="3" x14ac:dyDescent="0.3">
      <c r="A458" s="2" t="s">
        <v>157</v>
      </c>
      <c r="B458" s="65" t="s">
        <v>480</v>
      </c>
      <c r="C458" s="1">
        <v>2022</v>
      </c>
      <c r="D458" s="4">
        <v>0.4</v>
      </c>
      <c r="E458" s="4">
        <v>30</v>
      </c>
      <c r="F458" s="4">
        <v>15</v>
      </c>
      <c r="G458" s="4">
        <v>201782.38</v>
      </c>
    </row>
    <row r="459" spans="1:7" ht="17.25" customHeight="1" outlineLevel="3" x14ac:dyDescent="0.3">
      <c r="A459" s="2" t="s">
        <v>157</v>
      </c>
      <c r="B459" s="65" t="s">
        <v>481</v>
      </c>
      <c r="C459" s="1">
        <v>2022</v>
      </c>
      <c r="D459" s="4">
        <v>0.23</v>
      </c>
      <c r="E459" s="4">
        <v>30</v>
      </c>
      <c r="F459" s="4">
        <v>9</v>
      </c>
      <c r="G459" s="4">
        <v>154326.76</v>
      </c>
    </row>
    <row r="460" spans="1:7" ht="17.25" customHeight="1" outlineLevel="3" x14ac:dyDescent="0.3">
      <c r="A460" s="2" t="s">
        <v>157</v>
      </c>
      <c r="B460" s="65" t="s">
        <v>482</v>
      </c>
      <c r="C460" s="1">
        <v>2022</v>
      </c>
      <c r="D460" s="4">
        <v>0.23</v>
      </c>
      <c r="E460" s="4">
        <v>84</v>
      </c>
      <c r="F460" s="4">
        <v>5</v>
      </c>
      <c r="G460" s="4">
        <v>121413.5</v>
      </c>
    </row>
    <row r="461" spans="1:7" ht="17.25" customHeight="1" outlineLevel="3" x14ac:dyDescent="0.3">
      <c r="A461" s="2" t="s">
        <v>157</v>
      </c>
      <c r="B461" s="65" t="s">
        <v>483</v>
      </c>
      <c r="C461" s="1">
        <v>2022</v>
      </c>
      <c r="D461" s="4">
        <v>0.4</v>
      </c>
      <c r="E461" s="4">
        <v>200</v>
      </c>
      <c r="F461" s="4">
        <v>15</v>
      </c>
      <c r="G461" s="4">
        <v>89133.440000000002</v>
      </c>
    </row>
    <row r="462" spans="1:7" ht="17.25" customHeight="1" outlineLevel="3" x14ac:dyDescent="0.3">
      <c r="A462" s="2" t="s">
        <v>157</v>
      </c>
      <c r="B462" s="65" t="s">
        <v>484</v>
      </c>
      <c r="C462" s="1">
        <v>2022</v>
      </c>
      <c r="D462" s="4">
        <v>0.4</v>
      </c>
      <c r="E462" s="4">
        <v>42</v>
      </c>
      <c r="F462" s="4">
        <v>15</v>
      </c>
      <c r="G462" s="4">
        <v>139518.99</v>
      </c>
    </row>
    <row r="463" spans="1:7" ht="17.25" customHeight="1" outlineLevel="3" x14ac:dyDescent="0.3">
      <c r="A463" s="2" t="s">
        <v>157</v>
      </c>
      <c r="B463" s="65" t="s">
        <v>485</v>
      </c>
      <c r="C463" s="1">
        <v>2022</v>
      </c>
      <c r="D463" s="4">
        <v>0.4</v>
      </c>
      <c r="E463" s="4">
        <v>36</v>
      </c>
      <c r="F463" s="4">
        <v>15</v>
      </c>
      <c r="G463" s="4">
        <v>53384.78</v>
      </c>
    </row>
    <row r="464" spans="1:7" ht="17.25" customHeight="1" outlineLevel="3" x14ac:dyDescent="0.3">
      <c r="A464" s="2" t="s">
        <v>157</v>
      </c>
      <c r="B464" s="65" t="s">
        <v>486</v>
      </c>
      <c r="C464" s="1">
        <v>2022</v>
      </c>
      <c r="D464" s="4">
        <v>0.4</v>
      </c>
      <c r="E464" s="4">
        <v>58.5</v>
      </c>
      <c r="F464" s="4">
        <v>15</v>
      </c>
      <c r="G464" s="4">
        <v>204143.05000000002</v>
      </c>
    </row>
    <row r="465" spans="1:7" ht="17.25" customHeight="1" outlineLevel="3" x14ac:dyDescent="0.3">
      <c r="A465" s="2" t="s">
        <v>157</v>
      </c>
      <c r="B465" s="65" t="s">
        <v>487</v>
      </c>
      <c r="C465" s="1">
        <v>2022</v>
      </c>
      <c r="D465" s="4">
        <v>0.4</v>
      </c>
      <c r="E465" s="4">
        <v>60</v>
      </c>
      <c r="F465" s="4">
        <v>15</v>
      </c>
      <c r="G465" s="4">
        <v>359822.27</v>
      </c>
    </row>
    <row r="466" spans="1:7" ht="17.25" customHeight="1" outlineLevel="3" x14ac:dyDescent="0.3">
      <c r="A466" s="2" t="s">
        <v>157</v>
      </c>
      <c r="B466" s="65" t="s">
        <v>488</v>
      </c>
      <c r="C466" s="1">
        <v>2022</v>
      </c>
      <c r="D466" s="4">
        <v>0.23</v>
      </c>
      <c r="E466" s="4">
        <v>143</v>
      </c>
      <c r="F466" s="4">
        <v>15</v>
      </c>
      <c r="G466" s="4">
        <v>294048.5</v>
      </c>
    </row>
    <row r="467" spans="1:7" ht="17.25" customHeight="1" outlineLevel="3" x14ac:dyDescent="0.3">
      <c r="A467" s="2" t="s">
        <v>157</v>
      </c>
      <c r="B467" s="65" t="s">
        <v>489</v>
      </c>
      <c r="C467" s="1">
        <v>2022</v>
      </c>
      <c r="D467" s="4">
        <v>0.4</v>
      </c>
      <c r="E467" s="4">
        <v>179</v>
      </c>
      <c r="F467" s="4">
        <v>40</v>
      </c>
      <c r="G467" s="4">
        <v>368099.52</v>
      </c>
    </row>
    <row r="468" spans="1:7" ht="17.25" customHeight="1" outlineLevel="3" x14ac:dyDescent="0.3">
      <c r="A468" s="2" t="s">
        <v>157</v>
      </c>
      <c r="B468" s="65" t="s">
        <v>490</v>
      </c>
      <c r="C468" s="1">
        <v>2022</v>
      </c>
      <c r="D468" s="4">
        <v>0.4</v>
      </c>
      <c r="E468" s="4">
        <v>340</v>
      </c>
      <c r="F468" s="4">
        <v>10</v>
      </c>
      <c r="G468" s="4">
        <v>244806.16</v>
      </c>
    </row>
    <row r="469" spans="1:7" ht="17.25" customHeight="1" outlineLevel="3" x14ac:dyDescent="0.3">
      <c r="A469" s="2" t="s">
        <v>157</v>
      </c>
      <c r="B469" s="65" t="s">
        <v>491</v>
      </c>
      <c r="C469" s="1">
        <v>2022</v>
      </c>
      <c r="D469" s="4">
        <v>0.4</v>
      </c>
      <c r="E469" s="4">
        <v>143</v>
      </c>
      <c r="F469" s="4">
        <v>65</v>
      </c>
      <c r="G469" s="4">
        <v>124707.75</v>
      </c>
    </row>
    <row r="470" spans="1:7" ht="17.25" customHeight="1" outlineLevel="3" x14ac:dyDescent="0.3">
      <c r="A470" s="2" t="s">
        <v>157</v>
      </c>
      <c r="B470" s="65" t="s">
        <v>492</v>
      </c>
      <c r="C470" s="1">
        <v>2022</v>
      </c>
      <c r="D470" s="4">
        <v>0.4</v>
      </c>
      <c r="E470" s="4">
        <v>38</v>
      </c>
      <c r="F470" s="4">
        <v>15</v>
      </c>
      <c r="G470" s="4">
        <v>126026.21</v>
      </c>
    </row>
    <row r="471" spans="1:7" ht="17.25" customHeight="1" outlineLevel="3" x14ac:dyDescent="0.3">
      <c r="A471" s="2" t="s">
        <v>157</v>
      </c>
      <c r="B471" s="65" t="s">
        <v>493</v>
      </c>
      <c r="C471" s="1">
        <v>2022</v>
      </c>
      <c r="D471" s="4">
        <v>0.4</v>
      </c>
      <c r="E471" s="4">
        <v>150</v>
      </c>
      <c r="F471" s="4">
        <v>15</v>
      </c>
      <c r="G471" s="4">
        <v>428096.64</v>
      </c>
    </row>
    <row r="472" spans="1:7" ht="17.25" customHeight="1" outlineLevel="3" x14ac:dyDescent="0.3">
      <c r="A472" s="2" t="s">
        <v>157</v>
      </c>
      <c r="B472" s="65" t="s">
        <v>494</v>
      </c>
      <c r="C472" s="1">
        <v>2022</v>
      </c>
      <c r="D472" s="4">
        <v>0.23</v>
      </c>
      <c r="E472" s="4">
        <v>110</v>
      </c>
      <c r="F472" s="4">
        <v>15</v>
      </c>
      <c r="G472" s="4">
        <v>122108.01</v>
      </c>
    </row>
    <row r="473" spans="1:7" ht="17.25" customHeight="1" outlineLevel="3" x14ac:dyDescent="0.3">
      <c r="A473" s="2" t="s">
        <v>157</v>
      </c>
      <c r="B473" s="65" t="s">
        <v>495</v>
      </c>
      <c r="C473" s="1">
        <v>2022</v>
      </c>
      <c r="D473" s="4">
        <v>0.23</v>
      </c>
      <c r="E473" s="4">
        <v>159</v>
      </c>
      <c r="F473" s="4">
        <v>10</v>
      </c>
      <c r="G473" s="4">
        <v>249039.31</v>
      </c>
    </row>
    <row r="474" spans="1:7" ht="17.25" customHeight="1" outlineLevel="3" x14ac:dyDescent="0.3">
      <c r="A474" s="2" t="s">
        <v>157</v>
      </c>
      <c r="B474" s="65" t="s">
        <v>496</v>
      </c>
      <c r="C474" s="1">
        <v>2022</v>
      </c>
      <c r="D474" s="4">
        <v>0.4</v>
      </c>
      <c r="E474" s="4">
        <v>210</v>
      </c>
      <c r="F474" s="4">
        <v>15</v>
      </c>
      <c r="G474" s="4">
        <v>273279.09000000003</v>
      </c>
    </row>
    <row r="475" spans="1:7" ht="17.25" customHeight="1" outlineLevel="3" x14ac:dyDescent="0.3">
      <c r="A475" s="2" t="s">
        <v>157</v>
      </c>
      <c r="B475" s="65" t="s">
        <v>497</v>
      </c>
      <c r="C475" s="1">
        <v>2022</v>
      </c>
      <c r="D475" s="4">
        <v>0.4</v>
      </c>
      <c r="E475" s="4">
        <v>32</v>
      </c>
      <c r="F475" s="4">
        <v>15</v>
      </c>
      <c r="G475" s="4">
        <v>137962.73000000001</v>
      </c>
    </row>
    <row r="476" spans="1:7" ht="17.25" customHeight="1" outlineLevel="3" x14ac:dyDescent="0.3">
      <c r="A476" s="2" t="s">
        <v>157</v>
      </c>
      <c r="B476" s="65" t="s">
        <v>498</v>
      </c>
      <c r="C476" s="1">
        <v>2022</v>
      </c>
      <c r="D476" s="4">
        <v>0.23</v>
      </c>
      <c r="E476" s="4">
        <v>236</v>
      </c>
      <c r="F476" s="4">
        <v>15</v>
      </c>
      <c r="G476" s="4">
        <v>405518.95</v>
      </c>
    </row>
    <row r="477" spans="1:7" ht="17.25" customHeight="1" outlineLevel="3" x14ac:dyDescent="0.3">
      <c r="A477" s="2" t="s">
        <v>157</v>
      </c>
      <c r="B477" s="65" t="s">
        <v>499</v>
      </c>
      <c r="C477" s="1">
        <v>2022</v>
      </c>
      <c r="D477" s="4">
        <v>0.4</v>
      </c>
      <c r="E477" s="4">
        <v>171</v>
      </c>
      <c r="F477" s="4">
        <v>15</v>
      </c>
      <c r="G477" s="4">
        <v>384550.63999999996</v>
      </c>
    </row>
    <row r="478" spans="1:7" ht="17.25" customHeight="1" outlineLevel="3" x14ac:dyDescent="0.3">
      <c r="A478" s="2" t="s">
        <v>157</v>
      </c>
      <c r="B478" s="65" t="s">
        <v>500</v>
      </c>
      <c r="C478" s="1">
        <v>2022</v>
      </c>
      <c r="D478" s="4">
        <v>0.23</v>
      </c>
      <c r="E478" s="4">
        <v>130</v>
      </c>
      <c r="F478" s="4">
        <v>10</v>
      </c>
      <c r="G478" s="4">
        <v>324185.92</v>
      </c>
    </row>
    <row r="479" spans="1:7" ht="17.25" customHeight="1" outlineLevel="3" x14ac:dyDescent="0.3">
      <c r="A479" s="2" t="s">
        <v>157</v>
      </c>
      <c r="B479" s="65" t="s">
        <v>501</v>
      </c>
      <c r="C479" s="1">
        <v>2022</v>
      </c>
      <c r="D479" s="4">
        <v>0.4</v>
      </c>
      <c r="E479" s="4">
        <v>100</v>
      </c>
      <c r="F479" s="4">
        <v>15</v>
      </c>
      <c r="G479" s="4">
        <v>195753.54</v>
      </c>
    </row>
    <row r="480" spans="1:7" ht="17.25" customHeight="1" outlineLevel="3" x14ac:dyDescent="0.3">
      <c r="A480" s="2" t="s">
        <v>157</v>
      </c>
      <c r="B480" s="65" t="s">
        <v>502</v>
      </c>
      <c r="C480" s="1">
        <v>2022</v>
      </c>
      <c r="D480" s="4">
        <v>0.23</v>
      </c>
      <c r="E480" s="4">
        <v>23</v>
      </c>
      <c r="F480" s="4">
        <v>15</v>
      </c>
      <c r="G480" s="4">
        <v>112872.92</v>
      </c>
    </row>
    <row r="481" spans="1:7" ht="17.25" customHeight="1" outlineLevel="3" x14ac:dyDescent="0.3">
      <c r="A481" s="2" t="s">
        <v>157</v>
      </c>
      <c r="B481" s="65" t="s">
        <v>503</v>
      </c>
      <c r="C481" s="1">
        <v>2022</v>
      </c>
      <c r="D481" s="4">
        <v>0.23</v>
      </c>
      <c r="E481" s="4">
        <v>50</v>
      </c>
      <c r="F481" s="4">
        <v>15</v>
      </c>
      <c r="G481" s="4">
        <v>74910.47</v>
      </c>
    </row>
    <row r="482" spans="1:7" ht="17.25" customHeight="1" outlineLevel="3" x14ac:dyDescent="0.3">
      <c r="A482" s="2" t="s">
        <v>157</v>
      </c>
      <c r="B482" s="65" t="s">
        <v>504</v>
      </c>
      <c r="C482" s="1">
        <v>2022</v>
      </c>
      <c r="D482" s="4">
        <v>0.4</v>
      </c>
      <c r="E482" s="4">
        <v>50</v>
      </c>
      <c r="F482" s="4">
        <v>15</v>
      </c>
      <c r="G482" s="4">
        <v>78490.259999999995</v>
      </c>
    </row>
    <row r="483" spans="1:7" ht="17.25" customHeight="1" outlineLevel="3" x14ac:dyDescent="0.3">
      <c r="A483" s="2" t="s">
        <v>157</v>
      </c>
      <c r="B483" s="65" t="s">
        <v>505</v>
      </c>
      <c r="C483" s="1">
        <v>2022</v>
      </c>
      <c r="D483" s="4">
        <v>0.4</v>
      </c>
      <c r="E483" s="4">
        <v>100</v>
      </c>
      <c r="F483" s="4">
        <v>15</v>
      </c>
      <c r="G483" s="4">
        <v>45601.55</v>
      </c>
    </row>
    <row r="484" spans="1:7" ht="17.25" customHeight="1" outlineLevel="3" x14ac:dyDescent="0.3">
      <c r="A484" s="2" t="s">
        <v>157</v>
      </c>
      <c r="B484" s="65" t="s">
        <v>506</v>
      </c>
      <c r="C484" s="1">
        <v>2022</v>
      </c>
      <c r="D484" s="4">
        <v>0.4</v>
      </c>
      <c r="E484" s="4">
        <v>40</v>
      </c>
      <c r="F484" s="4">
        <v>15</v>
      </c>
      <c r="G484" s="4">
        <v>68259.39</v>
      </c>
    </row>
    <row r="485" spans="1:7" ht="17.25" customHeight="1" outlineLevel="3" x14ac:dyDescent="0.3">
      <c r="A485" s="2" t="s">
        <v>157</v>
      </c>
      <c r="B485" s="65" t="s">
        <v>507</v>
      </c>
      <c r="C485" s="1">
        <v>2022</v>
      </c>
      <c r="D485" s="4">
        <v>0.4</v>
      </c>
      <c r="E485" s="4">
        <v>90</v>
      </c>
      <c r="F485" s="4">
        <v>15</v>
      </c>
      <c r="G485" s="4">
        <v>536296.46</v>
      </c>
    </row>
    <row r="486" spans="1:7" ht="17.25" customHeight="1" outlineLevel="3" x14ac:dyDescent="0.3">
      <c r="A486" s="2" t="s">
        <v>157</v>
      </c>
      <c r="B486" s="65" t="s">
        <v>508</v>
      </c>
      <c r="C486" s="1">
        <v>2022</v>
      </c>
      <c r="D486" s="4">
        <v>0.4</v>
      </c>
      <c r="E486" s="4">
        <v>100</v>
      </c>
      <c r="F486" s="4">
        <v>15</v>
      </c>
      <c r="G486" s="4">
        <v>262443.77999999997</v>
      </c>
    </row>
    <row r="487" spans="1:7" ht="17.25" customHeight="1" outlineLevel="3" x14ac:dyDescent="0.3">
      <c r="A487" s="2" t="s">
        <v>157</v>
      </c>
      <c r="B487" s="65" t="s">
        <v>509</v>
      </c>
      <c r="C487" s="1">
        <v>2022</v>
      </c>
      <c r="D487" s="4">
        <v>0.23</v>
      </c>
      <c r="E487" s="4">
        <v>40</v>
      </c>
      <c r="F487" s="4">
        <v>5</v>
      </c>
      <c r="G487" s="4">
        <v>192379.61</v>
      </c>
    </row>
    <row r="488" spans="1:7" ht="17.25" customHeight="1" outlineLevel="3" x14ac:dyDescent="0.3">
      <c r="A488" s="2" t="s">
        <v>157</v>
      </c>
      <c r="B488" s="65" t="s">
        <v>510</v>
      </c>
      <c r="C488" s="1">
        <v>2022</v>
      </c>
      <c r="D488" s="4">
        <v>0.4</v>
      </c>
      <c r="E488" s="4">
        <v>325</v>
      </c>
      <c r="F488" s="4">
        <v>15</v>
      </c>
      <c r="G488" s="4">
        <v>460571.78</v>
      </c>
    </row>
    <row r="489" spans="1:7" ht="17.25" customHeight="1" outlineLevel="3" x14ac:dyDescent="0.3">
      <c r="A489" s="2" t="s">
        <v>157</v>
      </c>
      <c r="B489" s="65" t="s">
        <v>456</v>
      </c>
      <c r="C489" s="1">
        <v>2022</v>
      </c>
      <c r="D489" s="4">
        <v>0.4</v>
      </c>
      <c r="E489" s="4">
        <v>1056</v>
      </c>
      <c r="F489" s="4">
        <v>5</v>
      </c>
      <c r="G489" s="4">
        <v>2269120.91</v>
      </c>
    </row>
    <row r="490" spans="1:7" ht="17.25" customHeight="1" outlineLevel="3" x14ac:dyDescent="0.3">
      <c r="A490" s="2" t="s">
        <v>157</v>
      </c>
      <c r="B490" s="65" t="s">
        <v>159</v>
      </c>
      <c r="C490" s="1">
        <v>2022</v>
      </c>
      <c r="D490" s="4">
        <v>0.4</v>
      </c>
      <c r="E490" s="4">
        <v>80</v>
      </c>
      <c r="F490" s="4">
        <v>15</v>
      </c>
      <c r="G490" s="4">
        <v>162862.04999999999</v>
      </c>
    </row>
    <row r="491" spans="1:7" ht="17.25" customHeight="1" outlineLevel="3" x14ac:dyDescent="0.3">
      <c r="A491" s="2" t="s">
        <v>157</v>
      </c>
      <c r="B491" s="65" t="s">
        <v>511</v>
      </c>
      <c r="C491" s="1">
        <v>2022</v>
      </c>
      <c r="D491" s="4">
        <v>0.23</v>
      </c>
      <c r="E491" s="4">
        <v>34</v>
      </c>
      <c r="F491" s="4">
        <v>15</v>
      </c>
      <c r="G491" s="4">
        <v>102072.02</v>
      </c>
    </row>
    <row r="492" spans="1:7" ht="17.25" customHeight="1" outlineLevel="3" x14ac:dyDescent="0.3">
      <c r="A492" s="2" t="s">
        <v>157</v>
      </c>
      <c r="B492" s="65" t="s">
        <v>512</v>
      </c>
      <c r="C492" s="1">
        <v>2022</v>
      </c>
      <c r="D492" s="4">
        <v>0.23</v>
      </c>
      <c r="E492" s="4">
        <v>84</v>
      </c>
      <c r="F492" s="4">
        <v>14</v>
      </c>
      <c r="G492" s="4">
        <v>128344</v>
      </c>
    </row>
    <row r="493" spans="1:7" ht="17.25" customHeight="1" outlineLevel="3" x14ac:dyDescent="0.3">
      <c r="A493" s="2" t="s">
        <v>157</v>
      </c>
      <c r="B493" s="65" t="s">
        <v>513</v>
      </c>
      <c r="C493" s="1">
        <v>2022</v>
      </c>
      <c r="D493" s="4">
        <v>0.4</v>
      </c>
      <c r="E493" s="4">
        <v>52</v>
      </c>
      <c r="F493" s="4">
        <v>15</v>
      </c>
      <c r="G493" s="4">
        <v>60412.4</v>
      </c>
    </row>
    <row r="494" spans="1:7" ht="17.25" customHeight="1" outlineLevel="3" x14ac:dyDescent="0.3">
      <c r="A494" s="2" t="s">
        <v>157</v>
      </c>
      <c r="B494" s="65" t="s">
        <v>514</v>
      </c>
      <c r="C494" s="1">
        <v>2022</v>
      </c>
      <c r="D494" s="4">
        <v>0.4</v>
      </c>
      <c r="E494" s="4">
        <v>70</v>
      </c>
      <c r="F494" s="4">
        <v>15</v>
      </c>
      <c r="G494" s="4">
        <v>198992.6</v>
      </c>
    </row>
    <row r="495" spans="1:7" ht="17.25" customHeight="1" outlineLevel="3" x14ac:dyDescent="0.3">
      <c r="A495" s="2" t="s">
        <v>157</v>
      </c>
      <c r="B495" s="65" t="s">
        <v>56</v>
      </c>
      <c r="C495" s="1">
        <v>2022</v>
      </c>
      <c r="D495" s="4">
        <v>0.4</v>
      </c>
      <c r="E495" s="4">
        <v>270</v>
      </c>
      <c r="F495" s="4">
        <v>15</v>
      </c>
      <c r="G495" s="4">
        <v>573215.42999999993</v>
      </c>
    </row>
    <row r="496" spans="1:7" ht="17.25" customHeight="1" outlineLevel="3" x14ac:dyDescent="0.3">
      <c r="A496" s="2" t="s">
        <v>157</v>
      </c>
      <c r="B496" s="65" t="s">
        <v>515</v>
      </c>
      <c r="C496" s="1">
        <v>2022</v>
      </c>
      <c r="D496" s="4">
        <v>0.4</v>
      </c>
      <c r="E496" s="4">
        <v>21</v>
      </c>
      <c r="F496" s="4">
        <v>15</v>
      </c>
      <c r="G496" s="4">
        <v>63140.63</v>
      </c>
    </row>
    <row r="497" spans="1:7" ht="17.25" customHeight="1" outlineLevel="3" x14ac:dyDescent="0.3">
      <c r="A497" s="2" t="s">
        <v>157</v>
      </c>
      <c r="B497" s="65" t="s">
        <v>516</v>
      </c>
      <c r="C497" s="1">
        <v>2022</v>
      </c>
      <c r="D497" s="4">
        <v>0.4</v>
      </c>
      <c r="E497" s="4">
        <v>80</v>
      </c>
      <c r="F497" s="4">
        <v>10</v>
      </c>
      <c r="G497" s="4">
        <v>206712.4</v>
      </c>
    </row>
    <row r="498" spans="1:7" ht="17.25" customHeight="1" outlineLevel="3" x14ac:dyDescent="0.3">
      <c r="A498" s="2" t="s">
        <v>157</v>
      </c>
      <c r="B498" s="65" t="s">
        <v>517</v>
      </c>
      <c r="C498" s="1">
        <v>2022</v>
      </c>
      <c r="D498" s="4">
        <v>0.4</v>
      </c>
      <c r="E498" s="4">
        <v>50</v>
      </c>
      <c r="F498" s="4">
        <v>15</v>
      </c>
      <c r="G498" s="4">
        <v>121673.95</v>
      </c>
    </row>
    <row r="499" spans="1:7" ht="17.25" customHeight="1" outlineLevel="3" x14ac:dyDescent="0.3">
      <c r="A499" s="2" t="s">
        <v>157</v>
      </c>
      <c r="B499" s="65" t="s">
        <v>518</v>
      </c>
      <c r="C499" s="1">
        <v>2022</v>
      </c>
      <c r="D499" s="4">
        <v>0.4</v>
      </c>
      <c r="E499" s="4">
        <v>25</v>
      </c>
      <c r="F499" s="4">
        <v>5</v>
      </c>
      <c r="G499" s="4">
        <v>145532.54999999999</v>
      </c>
    </row>
    <row r="500" spans="1:7" ht="17.25" customHeight="1" outlineLevel="3" x14ac:dyDescent="0.3">
      <c r="A500" s="2" t="s">
        <v>157</v>
      </c>
      <c r="B500" s="65" t="s">
        <v>519</v>
      </c>
      <c r="C500" s="1">
        <v>2022</v>
      </c>
      <c r="D500" s="4">
        <v>0.23</v>
      </c>
      <c r="E500" s="4">
        <v>111</v>
      </c>
      <c r="F500" s="4">
        <v>15</v>
      </c>
      <c r="G500" s="4">
        <v>201841.69</v>
      </c>
    </row>
    <row r="501" spans="1:7" ht="17.25" customHeight="1" outlineLevel="3" x14ac:dyDescent="0.3">
      <c r="A501" s="2" t="s">
        <v>157</v>
      </c>
      <c r="B501" s="65" t="s">
        <v>520</v>
      </c>
      <c r="C501" s="1">
        <v>2022</v>
      </c>
      <c r="D501" s="4">
        <v>0.23</v>
      </c>
      <c r="E501" s="4">
        <v>97</v>
      </c>
      <c r="F501" s="4">
        <v>15</v>
      </c>
      <c r="G501" s="4">
        <v>140148.95000000001</v>
      </c>
    </row>
    <row r="502" spans="1:7" ht="17.25" customHeight="1" outlineLevel="3" x14ac:dyDescent="0.3">
      <c r="A502" s="2" t="s">
        <v>157</v>
      </c>
      <c r="B502" s="65" t="s">
        <v>521</v>
      </c>
      <c r="C502" s="1">
        <v>2022</v>
      </c>
      <c r="D502" s="4">
        <v>0.23</v>
      </c>
      <c r="E502" s="4">
        <v>70</v>
      </c>
      <c r="F502" s="4">
        <v>15</v>
      </c>
      <c r="G502" s="4">
        <v>129482.84</v>
      </c>
    </row>
    <row r="503" spans="1:7" ht="17.25" customHeight="1" outlineLevel="3" x14ac:dyDescent="0.3">
      <c r="A503" s="2" t="s">
        <v>157</v>
      </c>
      <c r="B503" s="65" t="s">
        <v>522</v>
      </c>
      <c r="C503" s="1">
        <v>2022</v>
      </c>
      <c r="D503" s="4">
        <v>0.4</v>
      </c>
      <c r="E503" s="4">
        <v>60</v>
      </c>
      <c r="F503" s="4">
        <v>15</v>
      </c>
      <c r="G503" s="4">
        <v>169571.87</v>
      </c>
    </row>
    <row r="504" spans="1:7" ht="17.25" customHeight="1" outlineLevel="3" x14ac:dyDescent="0.3">
      <c r="A504" s="2" t="s">
        <v>157</v>
      </c>
      <c r="B504" s="65" t="s">
        <v>523</v>
      </c>
      <c r="C504" s="1">
        <v>2022</v>
      </c>
      <c r="D504" s="4">
        <v>0.4</v>
      </c>
      <c r="E504" s="4">
        <v>50</v>
      </c>
      <c r="F504" s="4">
        <v>15</v>
      </c>
      <c r="G504" s="4">
        <v>86943.12</v>
      </c>
    </row>
    <row r="505" spans="1:7" ht="17.25" customHeight="1" outlineLevel="3" x14ac:dyDescent="0.3">
      <c r="A505" s="2" t="s">
        <v>157</v>
      </c>
      <c r="B505" s="65" t="s">
        <v>524</v>
      </c>
      <c r="C505" s="1">
        <v>2022</v>
      </c>
      <c r="D505" s="4">
        <v>0.4</v>
      </c>
      <c r="E505" s="4">
        <v>17</v>
      </c>
      <c r="F505" s="4">
        <v>10</v>
      </c>
      <c r="G505" s="4">
        <v>207934.85</v>
      </c>
    </row>
    <row r="506" spans="1:7" ht="17.25" customHeight="1" outlineLevel="3" x14ac:dyDescent="0.3">
      <c r="A506" s="2" t="s">
        <v>157</v>
      </c>
      <c r="B506" s="65" t="s">
        <v>525</v>
      </c>
      <c r="C506" s="1">
        <v>2022</v>
      </c>
      <c r="D506" s="4">
        <v>0.4</v>
      </c>
      <c r="E506" s="4">
        <v>17</v>
      </c>
      <c r="F506" s="4">
        <v>10</v>
      </c>
      <c r="G506" s="4">
        <v>178091.87</v>
      </c>
    </row>
    <row r="507" spans="1:7" ht="17.25" customHeight="1" outlineLevel="3" x14ac:dyDescent="0.3">
      <c r="A507" s="2" t="s">
        <v>157</v>
      </c>
      <c r="B507" s="65" t="s">
        <v>526</v>
      </c>
      <c r="C507" s="1">
        <v>2022</v>
      </c>
      <c r="D507" s="4">
        <v>0.4</v>
      </c>
      <c r="E507" s="4">
        <v>30</v>
      </c>
      <c r="F507" s="4">
        <v>15</v>
      </c>
      <c r="G507" s="4">
        <v>70511.05</v>
      </c>
    </row>
    <row r="508" spans="1:7" ht="17.25" customHeight="1" outlineLevel="3" x14ac:dyDescent="0.3">
      <c r="A508" s="2" t="s">
        <v>157</v>
      </c>
      <c r="B508" s="65" t="s">
        <v>527</v>
      </c>
      <c r="C508" s="1">
        <v>2022</v>
      </c>
      <c r="D508" s="4">
        <v>0.4</v>
      </c>
      <c r="E508" s="4">
        <v>167</v>
      </c>
      <c r="F508" s="4">
        <v>15</v>
      </c>
      <c r="G508" s="4">
        <v>231373.39</v>
      </c>
    </row>
    <row r="509" spans="1:7" ht="17.25" customHeight="1" outlineLevel="3" x14ac:dyDescent="0.3">
      <c r="A509" s="2" t="s">
        <v>157</v>
      </c>
      <c r="B509" s="65" t="s">
        <v>528</v>
      </c>
      <c r="C509" s="1">
        <v>2022</v>
      </c>
      <c r="D509" s="4">
        <v>0.23</v>
      </c>
      <c r="E509" s="4">
        <v>40</v>
      </c>
      <c r="F509" s="4">
        <v>15</v>
      </c>
      <c r="G509" s="4">
        <v>34606.050000000003</v>
      </c>
    </row>
    <row r="510" spans="1:7" ht="17.25" customHeight="1" outlineLevel="3" x14ac:dyDescent="0.3">
      <c r="A510" s="2" t="s">
        <v>157</v>
      </c>
      <c r="B510" s="65" t="s">
        <v>529</v>
      </c>
      <c r="C510" s="1">
        <v>2022</v>
      </c>
      <c r="D510" s="4">
        <v>0.23</v>
      </c>
      <c r="E510" s="4">
        <v>55</v>
      </c>
      <c r="F510" s="4">
        <v>15</v>
      </c>
      <c r="G510" s="4">
        <v>52354.46</v>
      </c>
    </row>
    <row r="511" spans="1:7" ht="17.25" customHeight="1" outlineLevel="3" x14ac:dyDescent="0.3">
      <c r="A511" s="2" t="s">
        <v>157</v>
      </c>
      <c r="B511" s="65" t="s">
        <v>530</v>
      </c>
      <c r="C511" s="1">
        <v>2022</v>
      </c>
      <c r="D511" s="4">
        <v>0.4</v>
      </c>
      <c r="E511" s="4">
        <v>250</v>
      </c>
      <c r="F511" s="4">
        <v>6</v>
      </c>
      <c r="G511" s="4">
        <v>197833.21</v>
      </c>
    </row>
    <row r="512" spans="1:7" ht="17.25" customHeight="1" outlineLevel="3" x14ac:dyDescent="0.3">
      <c r="A512" s="2" t="s">
        <v>157</v>
      </c>
      <c r="B512" s="65" t="s">
        <v>329</v>
      </c>
      <c r="C512" s="1">
        <v>2022</v>
      </c>
      <c r="D512" s="4">
        <v>0.4</v>
      </c>
      <c r="E512" s="4">
        <v>40</v>
      </c>
      <c r="F512" s="4">
        <v>15</v>
      </c>
      <c r="G512" s="4">
        <v>33092.660000000003</v>
      </c>
    </row>
    <row r="513" spans="1:7" ht="17.25" customHeight="1" outlineLevel="3" x14ac:dyDescent="0.3">
      <c r="A513" s="2" t="s">
        <v>157</v>
      </c>
      <c r="B513" s="65" t="s">
        <v>531</v>
      </c>
      <c r="C513" s="1">
        <v>2022</v>
      </c>
      <c r="D513" s="4">
        <v>0.23</v>
      </c>
      <c r="E513" s="4">
        <v>40</v>
      </c>
      <c r="F513" s="4">
        <v>10</v>
      </c>
      <c r="G513" s="4">
        <v>61101.47</v>
      </c>
    </row>
    <row r="514" spans="1:7" ht="17.25" customHeight="1" outlineLevel="3" x14ac:dyDescent="0.3">
      <c r="A514" s="2" t="s">
        <v>157</v>
      </c>
      <c r="B514" s="65" t="s">
        <v>532</v>
      </c>
      <c r="C514" s="1">
        <v>2022</v>
      </c>
      <c r="D514" s="4">
        <v>0.4</v>
      </c>
      <c r="E514" s="4">
        <v>50</v>
      </c>
      <c r="F514" s="4">
        <v>10</v>
      </c>
      <c r="G514" s="4">
        <v>153108.21</v>
      </c>
    </row>
    <row r="515" spans="1:7" ht="17.25" customHeight="1" outlineLevel="3" x14ac:dyDescent="0.3">
      <c r="A515" s="2" t="s">
        <v>157</v>
      </c>
      <c r="B515" s="65" t="s">
        <v>533</v>
      </c>
      <c r="C515" s="1">
        <v>2022</v>
      </c>
      <c r="D515" s="4">
        <v>0.4</v>
      </c>
      <c r="E515" s="4">
        <v>25</v>
      </c>
      <c r="F515" s="4">
        <v>10</v>
      </c>
      <c r="G515" s="4">
        <v>87173.86</v>
      </c>
    </row>
    <row r="516" spans="1:7" ht="17.25" customHeight="1" outlineLevel="3" x14ac:dyDescent="0.3">
      <c r="A516" s="2" t="s">
        <v>157</v>
      </c>
      <c r="B516" s="65" t="s">
        <v>534</v>
      </c>
      <c r="C516" s="1">
        <v>2022</v>
      </c>
      <c r="D516" s="4">
        <v>0.4</v>
      </c>
      <c r="E516" s="4">
        <v>110</v>
      </c>
      <c r="F516" s="4">
        <v>15</v>
      </c>
      <c r="G516" s="4">
        <v>113144.68</v>
      </c>
    </row>
    <row r="517" spans="1:7" ht="17.25" customHeight="1" outlineLevel="3" x14ac:dyDescent="0.3">
      <c r="A517" s="2" t="s">
        <v>157</v>
      </c>
      <c r="B517" s="65" t="s">
        <v>535</v>
      </c>
      <c r="C517" s="1">
        <v>2022</v>
      </c>
      <c r="D517" s="4">
        <v>0.4</v>
      </c>
      <c r="E517" s="4">
        <v>177</v>
      </c>
      <c r="F517" s="4">
        <v>65</v>
      </c>
      <c r="G517" s="4">
        <v>258216.59</v>
      </c>
    </row>
    <row r="518" spans="1:7" ht="17.25" customHeight="1" outlineLevel="3" x14ac:dyDescent="0.3">
      <c r="A518" s="2" t="s">
        <v>157</v>
      </c>
      <c r="B518" s="65" t="s">
        <v>536</v>
      </c>
      <c r="C518" s="1">
        <v>2022</v>
      </c>
      <c r="D518" s="4">
        <v>0.23</v>
      </c>
      <c r="E518" s="4">
        <v>60</v>
      </c>
      <c r="F518" s="4">
        <v>15</v>
      </c>
      <c r="G518" s="4">
        <v>69016.06</v>
      </c>
    </row>
    <row r="519" spans="1:7" ht="17.25" customHeight="1" outlineLevel="3" x14ac:dyDescent="0.3">
      <c r="A519" s="2" t="s">
        <v>157</v>
      </c>
      <c r="B519" s="65" t="s">
        <v>537</v>
      </c>
      <c r="C519" s="1">
        <v>2022</v>
      </c>
      <c r="D519" s="4">
        <v>0.4</v>
      </c>
      <c r="E519" s="4">
        <v>93</v>
      </c>
      <c r="F519" s="4">
        <v>15</v>
      </c>
      <c r="G519" s="4">
        <v>114353.08</v>
      </c>
    </row>
    <row r="520" spans="1:7" ht="17.25" customHeight="1" outlineLevel="3" x14ac:dyDescent="0.3">
      <c r="A520" s="2" t="s">
        <v>157</v>
      </c>
      <c r="B520" s="65" t="s">
        <v>538</v>
      </c>
      <c r="C520" s="1">
        <v>2022</v>
      </c>
      <c r="D520" s="4">
        <v>0.4</v>
      </c>
      <c r="E520" s="4">
        <v>60</v>
      </c>
      <c r="F520" s="4">
        <v>8.6</v>
      </c>
      <c r="G520" s="4">
        <v>34472.550000000003</v>
      </c>
    </row>
    <row r="521" spans="1:7" ht="17.25" customHeight="1" outlineLevel="3" x14ac:dyDescent="0.3">
      <c r="A521" s="2" t="s">
        <v>157</v>
      </c>
      <c r="B521" s="65" t="s">
        <v>539</v>
      </c>
      <c r="C521" s="1">
        <v>2022</v>
      </c>
      <c r="D521" s="4">
        <v>0.4</v>
      </c>
      <c r="E521" s="4">
        <v>41</v>
      </c>
      <c r="F521" s="4">
        <v>15</v>
      </c>
      <c r="G521" s="4">
        <v>93166.41</v>
      </c>
    </row>
    <row r="522" spans="1:7" ht="17.25" customHeight="1" outlineLevel="3" x14ac:dyDescent="0.3">
      <c r="A522" s="2" t="s">
        <v>157</v>
      </c>
      <c r="B522" s="65" t="s">
        <v>540</v>
      </c>
      <c r="C522" s="1">
        <v>2022</v>
      </c>
      <c r="D522" s="4">
        <v>0.4</v>
      </c>
      <c r="E522" s="4">
        <v>40</v>
      </c>
      <c r="F522" s="4">
        <v>10</v>
      </c>
      <c r="G522" s="4">
        <v>117259.04</v>
      </c>
    </row>
    <row r="523" spans="1:7" ht="17.25" customHeight="1" outlineLevel="3" x14ac:dyDescent="0.3">
      <c r="A523" s="2" t="s">
        <v>157</v>
      </c>
      <c r="B523" s="65" t="s">
        <v>541</v>
      </c>
      <c r="C523" s="1">
        <v>2022</v>
      </c>
      <c r="D523" s="4">
        <v>0.23</v>
      </c>
      <c r="E523" s="4">
        <v>113</v>
      </c>
      <c r="F523" s="4">
        <v>15</v>
      </c>
      <c r="G523" s="4">
        <v>66686.42</v>
      </c>
    </row>
    <row r="524" spans="1:7" ht="17.25" customHeight="1" outlineLevel="3" x14ac:dyDescent="0.3">
      <c r="A524" s="2" t="s">
        <v>157</v>
      </c>
      <c r="B524" s="65" t="s">
        <v>542</v>
      </c>
      <c r="C524" s="1">
        <v>2022</v>
      </c>
      <c r="D524" s="4">
        <v>0.4</v>
      </c>
      <c r="E524" s="4">
        <v>23</v>
      </c>
      <c r="F524" s="4">
        <v>15</v>
      </c>
      <c r="G524" s="4">
        <v>70351.47</v>
      </c>
    </row>
    <row r="525" spans="1:7" ht="17.25" customHeight="1" outlineLevel="3" x14ac:dyDescent="0.3">
      <c r="A525" s="2" t="s">
        <v>157</v>
      </c>
      <c r="B525" s="65" t="s">
        <v>543</v>
      </c>
      <c r="C525" s="1">
        <v>2022</v>
      </c>
      <c r="D525" s="4">
        <v>0.4</v>
      </c>
      <c r="E525" s="4">
        <v>13</v>
      </c>
      <c r="F525" s="4">
        <v>15</v>
      </c>
      <c r="G525" s="4">
        <v>86739.15</v>
      </c>
    </row>
    <row r="526" spans="1:7" ht="17.25" customHeight="1" outlineLevel="3" x14ac:dyDescent="0.3">
      <c r="A526" s="2" t="s">
        <v>157</v>
      </c>
      <c r="B526" s="65" t="s">
        <v>544</v>
      </c>
      <c r="C526" s="1">
        <v>2022</v>
      </c>
      <c r="D526" s="4">
        <v>0.23</v>
      </c>
      <c r="E526" s="4">
        <v>45</v>
      </c>
      <c r="F526" s="4">
        <v>15</v>
      </c>
      <c r="G526" s="4">
        <v>66331.34</v>
      </c>
    </row>
    <row r="527" spans="1:7" ht="17.25" customHeight="1" outlineLevel="3" x14ac:dyDescent="0.3">
      <c r="A527" s="2" t="s">
        <v>157</v>
      </c>
      <c r="B527" s="65" t="s">
        <v>545</v>
      </c>
      <c r="C527" s="1">
        <v>2022</v>
      </c>
      <c r="D527" s="4">
        <v>0.4</v>
      </c>
      <c r="E527" s="4">
        <v>76</v>
      </c>
      <c r="F527" s="4">
        <v>15</v>
      </c>
      <c r="G527" s="4">
        <v>129678.01</v>
      </c>
    </row>
    <row r="528" spans="1:7" ht="17.25" customHeight="1" outlineLevel="3" x14ac:dyDescent="0.3">
      <c r="A528" s="2" t="s">
        <v>157</v>
      </c>
      <c r="B528" s="65" t="s">
        <v>546</v>
      </c>
      <c r="C528" s="1">
        <v>2022</v>
      </c>
      <c r="D528" s="4">
        <v>0.23</v>
      </c>
      <c r="E528" s="4">
        <v>20</v>
      </c>
      <c r="F528" s="4">
        <v>6</v>
      </c>
      <c r="G528" s="4">
        <v>60582.5</v>
      </c>
    </row>
    <row r="529" spans="1:7" ht="17.25" customHeight="1" outlineLevel="3" x14ac:dyDescent="0.3">
      <c r="A529" s="2" t="s">
        <v>157</v>
      </c>
      <c r="B529" s="65" t="s">
        <v>547</v>
      </c>
      <c r="C529" s="1">
        <v>2022</v>
      </c>
      <c r="D529" s="4">
        <v>0.23</v>
      </c>
      <c r="E529" s="4">
        <v>27</v>
      </c>
      <c r="F529" s="4">
        <v>15</v>
      </c>
      <c r="G529" s="4">
        <v>62246.64</v>
      </c>
    </row>
    <row r="530" spans="1:7" ht="17.25" customHeight="1" outlineLevel="3" x14ac:dyDescent="0.3">
      <c r="A530" s="2" t="s">
        <v>157</v>
      </c>
      <c r="B530" s="65" t="s">
        <v>548</v>
      </c>
      <c r="C530" s="1">
        <v>2022</v>
      </c>
      <c r="D530" s="4">
        <v>0.4</v>
      </c>
      <c r="E530" s="4">
        <v>50</v>
      </c>
      <c r="F530" s="4">
        <v>15</v>
      </c>
      <c r="G530" s="4">
        <v>50945.95</v>
      </c>
    </row>
    <row r="531" spans="1:7" ht="17.25" customHeight="1" outlineLevel="3" x14ac:dyDescent="0.3">
      <c r="A531" s="2" t="s">
        <v>157</v>
      </c>
      <c r="B531" s="65" t="s">
        <v>549</v>
      </c>
      <c r="C531" s="1">
        <v>2022</v>
      </c>
      <c r="D531" s="4">
        <v>0.23</v>
      </c>
      <c r="E531" s="4">
        <v>26</v>
      </c>
      <c r="F531" s="4">
        <v>15</v>
      </c>
      <c r="G531" s="4">
        <v>27923.52</v>
      </c>
    </row>
    <row r="532" spans="1:7" ht="17.25" customHeight="1" outlineLevel="3" x14ac:dyDescent="0.3">
      <c r="A532" s="2" t="s">
        <v>157</v>
      </c>
      <c r="B532" s="65" t="s">
        <v>550</v>
      </c>
      <c r="C532" s="1">
        <v>2022</v>
      </c>
      <c r="D532" s="4">
        <v>0.23</v>
      </c>
      <c r="E532" s="4">
        <v>73</v>
      </c>
      <c r="F532" s="4">
        <v>10</v>
      </c>
      <c r="G532" s="4">
        <v>120787.76</v>
      </c>
    </row>
    <row r="533" spans="1:7" ht="17.25" customHeight="1" outlineLevel="3" x14ac:dyDescent="0.3">
      <c r="A533" s="2" t="s">
        <v>157</v>
      </c>
      <c r="B533" s="65" t="s">
        <v>52</v>
      </c>
      <c r="C533" s="1">
        <v>2022</v>
      </c>
      <c r="D533" s="4">
        <v>0.23</v>
      </c>
      <c r="E533" s="4">
        <v>20</v>
      </c>
      <c r="F533" s="4">
        <v>7</v>
      </c>
      <c r="G533" s="4">
        <v>48093.33</v>
      </c>
    </row>
    <row r="534" spans="1:7" ht="17.25" customHeight="1" outlineLevel="3" x14ac:dyDescent="0.3">
      <c r="A534" s="2" t="s">
        <v>157</v>
      </c>
      <c r="B534" s="65" t="s">
        <v>11</v>
      </c>
      <c r="C534" s="1">
        <v>2022</v>
      </c>
      <c r="D534" s="4">
        <v>0.4</v>
      </c>
      <c r="E534" s="4">
        <v>15</v>
      </c>
      <c r="F534" s="4">
        <v>15</v>
      </c>
      <c r="G534" s="4">
        <v>130129.06</v>
      </c>
    </row>
    <row r="535" spans="1:7" ht="17.25" customHeight="1" outlineLevel="3" x14ac:dyDescent="0.3">
      <c r="A535" s="2" t="s">
        <v>157</v>
      </c>
      <c r="B535" s="65" t="s">
        <v>551</v>
      </c>
      <c r="C535" s="1">
        <v>2022</v>
      </c>
      <c r="D535" s="4">
        <v>0.4</v>
      </c>
      <c r="E535" s="4">
        <v>20</v>
      </c>
      <c r="F535" s="4">
        <v>15</v>
      </c>
      <c r="G535" s="4">
        <v>135691.12</v>
      </c>
    </row>
    <row r="536" spans="1:7" ht="17.25" customHeight="1" outlineLevel="3" x14ac:dyDescent="0.3">
      <c r="A536" s="2" t="s">
        <v>157</v>
      </c>
      <c r="B536" s="65" t="s">
        <v>552</v>
      </c>
      <c r="C536" s="1">
        <v>2022</v>
      </c>
      <c r="D536" s="4">
        <v>0.4</v>
      </c>
      <c r="E536" s="4">
        <v>60</v>
      </c>
      <c r="F536" s="4">
        <v>15</v>
      </c>
      <c r="G536" s="4">
        <v>97818.67</v>
      </c>
    </row>
    <row r="537" spans="1:7" ht="17.25" customHeight="1" outlineLevel="3" x14ac:dyDescent="0.3">
      <c r="A537" s="2" t="s">
        <v>157</v>
      </c>
      <c r="B537" s="65" t="s">
        <v>553</v>
      </c>
      <c r="C537" s="1">
        <v>2022</v>
      </c>
      <c r="D537" s="4">
        <v>0.4</v>
      </c>
      <c r="E537" s="4">
        <v>185</v>
      </c>
      <c r="F537" s="4">
        <v>10</v>
      </c>
      <c r="G537" s="4">
        <v>89426.61</v>
      </c>
    </row>
    <row r="538" spans="1:7" ht="17.25" customHeight="1" outlineLevel="3" x14ac:dyDescent="0.3">
      <c r="A538" s="2" t="s">
        <v>157</v>
      </c>
      <c r="B538" s="65" t="s">
        <v>554</v>
      </c>
      <c r="C538" s="1">
        <v>2022</v>
      </c>
      <c r="D538" s="4">
        <v>0.4</v>
      </c>
      <c r="E538" s="4">
        <v>174</v>
      </c>
      <c r="F538" s="4">
        <v>70</v>
      </c>
      <c r="G538" s="4">
        <v>198606.66</v>
      </c>
    </row>
    <row r="539" spans="1:7" ht="17.25" customHeight="1" outlineLevel="3" x14ac:dyDescent="0.3">
      <c r="A539" s="2" t="s">
        <v>157</v>
      </c>
      <c r="B539" s="65" t="s">
        <v>555</v>
      </c>
      <c r="C539" s="1">
        <v>2022</v>
      </c>
      <c r="D539" s="4">
        <v>0.4</v>
      </c>
      <c r="E539" s="4">
        <v>77</v>
      </c>
      <c r="F539" s="4">
        <v>15</v>
      </c>
      <c r="G539" s="4">
        <v>175005.33</v>
      </c>
    </row>
    <row r="540" spans="1:7" ht="17.25" customHeight="1" outlineLevel="3" x14ac:dyDescent="0.3">
      <c r="A540" s="2" t="s">
        <v>157</v>
      </c>
      <c r="B540" s="65" t="s">
        <v>556</v>
      </c>
      <c r="C540" s="1">
        <v>2022</v>
      </c>
      <c r="D540" s="4">
        <v>0.23</v>
      </c>
      <c r="E540" s="4">
        <v>27</v>
      </c>
      <c r="F540" s="4">
        <v>15</v>
      </c>
      <c r="G540" s="4">
        <v>88386.76</v>
      </c>
    </row>
    <row r="541" spans="1:7" ht="17.25" customHeight="1" outlineLevel="3" x14ac:dyDescent="0.3">
      <c r="A541" s="2" t="s">
        <v>157</v>
      </c>
      <c r="B541" s="65" t="s">
        <v>557</v>
      </c>
      <c r="C541" s="1">
        <v>2022</v>
      </c>
      <c r="D541" s="4">
        <v>0.4</v>
      </c>
      <c r="E541" s="4">
        <v>136</v>
      </c>
      <c r="F541" s="4">
        <v>15</v>
      </c>
      <c r="G541" s="4">
        <v>169995.36</v>
      </c>
    </row>
    <row r="542" spans="1:7" ht="17.25" customHeight="1" outlineLevel="3" x14ac:dyDescent="0.3">
      <c r="A542" s="2" t="s">
        <v>157</v>
      </c>
      <c r="B542" s="65" t="s">
        <v>558</v>
      </c>
      <c r="C542" s="1">
        <v>2022</v>
      </c>
      <c r="D542" s="4">
        <v>0.23</v>
      </c>
      <c r="E542" s="4">
        <v>124</v>
      </c>
      <c r="F542" s="4">
        <v>15</v>
      </c>
      <c r="G542" s="4">
        <v>203060.01</v>
      </c>
    </row>
    <row r="543" spans="1:7" ht="17.25" customHeight="1" outlineLevel="3" x14ac:dyDescent="0.3">
      <c r="A543" s="2" t="s">
        <v>157</v>
      </c>
      <c r="B543" s="65" t="s">
        <v>559</v>
      </c>
      <c r="C543" s="1">
        <v>2022</v>
      </c>
      <c r="D543" s="4">
        <v>0.4</v>
      </c>
      <c r="E543" s="4">
        <v>27</v>
      </c>
      <c r="F543" s="4">
        <v>15</v>
      </c>
      <c r="G543" s="4">
        <v>90490.32</v>
      </c>
    </row>
    <row r="544" spans="1:7" ht="17.25" customHeight="1" outlineLevel="3" x14ac:dyDescent="0.3">
      <c r="A544" s="2" t="s">
        <v>157</v>
      </c>
      <c r="B544" s="65" t="s">
        <v>560</v>
      </c>
      <c r="C544" s="1">
        <v>2022</v>
      </c>
      <c r="D544" s="4">
        <v>0.23</v>
      </c>
      <c r="E544" s="4">
        <v>111</v>
      </c>
      <c r="F544" s="4">
        <v>15</v>
      </c>
      <c r="G544" s="4">
        <v>163973.65</v>
      </c>
    </row>
    <row r="545" spans="1:7" ht="17.25" customHeight="1" outlineLevel="3" x14ac:dyDescent="0.3">
      <c r="A545" s="2" t="s">
        <v>157</v>
      </c>
      <c r="B545" s="65" t="s">
        <v>561</v>
      </c>
      <c r="C545" s="1">
        <v>2022</v>
      </c>
      <c r="D545" s="4">
        <v>0.4</v>
      </c>
      <c r="E545" s="4">
        <v>120</v>
      </c>
      <c r="F545" s="4">
        <v>15</v>
      </c>
      <c r="G545" s="4">
        <v>196757.36</v>
      </c>
    </row>
    <row r="546" spans="1:7" ht="17.25" customHeight="1" outlineLevel="3" x14ac:dyDescent="0.3">
      <c r="A546" s="2" t="s">
        <v>157</v>
      </c>
      <c r="B546" s="65" t="s">
        <v>12</v>
      </c>
      <c r="C546" s="1">
        <v>2022</v>
      </c>
      <c r="D546" s="4">
        <v>0.4</v>
      </c>
      <c r="E546" s="4">
        <v>140</v>
      </c>
      <c r="F546" s="4">
        <v>8</v>
      </c>
      <c r="G546" s="4">
        <v>109504.01999999999</v>
      </c>
    </row>
    <row r="547" spans="1:7" ht="17.25" customHeight="1" outlineLevel="3" x14ac:dyDescent="0.3">
      <c r="A547" s="2" t="s">
        <v>157</v>
      </c>
      <c r="B547" s="65" t="s">
        <v>562</v>
      </c>
      <c r="C547" s="1">
        <v>2022</v>
      </c>
      <c r="D547" s="4">
        <v>0.4</v>
      </c>
      <c r="E547" s="4">
        <v>70</v>
      </c>
      <c r="F547" s="4">
        <v>15</v>
      </c>
      <c r="G547" s="4">
        <v>50193.16</v>
      </c>
    </row>
    <row r="548" spans="1:7" ht="17.25" customHeight="1" outlineLevel="3" x14ac:dyDescent="0.3">
      <c r="A548" s="2" t="s">
        <v>157</v>
      </c>
      <c r="B548" s="65" t="s">
        <v>563</v>
      </c>
      <c r="C548" s="1">
        <v>2022</v>
      </c>
      <c r="D548" s="4">
        <v>0.23</v>
      </c>
      <c r="E548" s="4">
        <v>21</v>
      </c>
      <c r="F548" s="4">
        <v>13</v>
      </c>
      <c r="G548" s="4">
        <v>27500.31</v>
      </c>
    </row>
    <row r="549" spans="1:7" ht="17.25" customHeight="1" outlineLevel="3" x14ac:dyDescent="0.3">
      <c r="A549" s="2" t="s">
        <v>157</v>
      </c>
      <c r="B549" s="65" t="s">
        <v>564</v>
      </c>
      <c r="C549" s="1">
        <v>2022</v>
      </c>
      <c r="D549" s="4">
        <v>0.23</v>
      </c>
      <c r="E549" s="4">
        <v>21</v>
      </c>
      <c r="F549" s="4">
        <v>14</v>
      </c>
      <c r="G549" s="4">
        <v>51402.44</v>
      </c>
    </row>
    <row r="550" spans="1:7" ht="17.25" customHeight="1" outlineLevel="3" x14ac:dyDescent="0.3">
      <c r="A550" s="2" t="s">
        <v>157</v>
      </c>
      <c r="B550" s="65" t="s">
        <v>565</v>
      </c>
      <c r="C550" s="1">
        <v>2022</v>
      </c>
      <c r="D550" s="4">
        <v>0.4</v>
      </c>
      <c r="E550" s="4">
        <v>21</v>
      </c>
      <c r="F550" s="4">
        <v>15</v>
      </c>
      <c r="G550" s="4">
        <v>55883.95</v>
      </c>
    </row>
    <row r="551" spans="1:7" ht="17.25" customHeight="1" outlineLevel="3" x14ac:dyDescent="0.3">
      <c r="A551" s="2" t="s">
        <v>157</v>
      </c>
      <c r="B551" s="65" t="s">
        <v>566</v>
      </c>
      <c r="C551" s="1">
        <v>2022</v>
      </c>
      <c r="D551" s="4">
        <v>0.4</v>
      </c>
      <c r="E551" s="4">
        <v>108</v>
      </c>
      <c r="F551" s="4">
        <v>15</v>
      </c>
      <c r="G551" s="4">
        <v>151668.54</v>
      </c>
    </row>
    <row r="552" spans="1:7" ht="17.25" customHeight="1" outlineLevel="3" x14ac:dyDescent="0.3">
      <c r="A552" s="2" t="s">
        <v>157</v>
      </c>
      <c r="B552" s="65" t="s">
        <v>567</v>
      </c>
      <c r="C552" s="1">
        <v>2022</v>
      </c>
      <c r="D552" s="4">
        <v>0.4</v>
      </c>
      <c r="E552" s="4">
        <v>550</v>
      </c>
      <c r="F552" s="4">
        <v>50</v>
      </c>
      <c r="G552" s="4">
        <v>197179.33</v>
      </c>
    </row>
    <row r="553" spans="1:7" ht="17.25" customHeight="1" outlineLevel="3" x14ac:dyDescent="0.3">
      <c r="A553" s="2" t="s">
        <v>157</v>
      </c>
      <c r="B553" s="65" t="s">
        <v>568</v>
      </c>
      <c r="C553" s="1">
        <v>2022</v>
      </c>
      <c r="D553" s="4">
        <v>0.23</v>
      </c>
      <c r="E553" s="4">
        <v>50</v>
      </c>
      <c r="F553" s="4">
        <v>5</v>
      </c>
      <c r="G553" s="4">
        <v>27445.29</v>
      </c>
    </row>
    <row r="554" spans="1:7" ht="17.25" customHeight="1" outlineLevel="3" x14ac:dyDescent="0.3">
      <c r="A554" s="2" t="s">
        <v>157</v>
      </c>
      <c r="B554" s="65" t="s">
        <v>50</v>
      </c>
      <c r="C554" s="1">
        <v>2022</v>
      </c>
      <c r="D554" s="4">
        <v>0.4</v>
      </c>
      <c r="E554" s="4">
        <v>20</v>
      </c>
      <c r="F554" s="4">
        <v>15</v>
      </c>
      <c r="G554" s="4">
        <v>26850.47</v>
      </c>
    </row>
    <row r="555" spans="1:7" ht="17.25" customHeight="1" outlineLevel="3" x14ac:dyDescent="0.3">
      <c r="A555" s="2" t="s">
        <v>157</v>
      </c>
      <c r="B555" s="65" t="s">
        <v>569</v>
      </c>
      <c r="C555" s="1">
        <v>2022</v>
      </c>
      <c r="D555" s="4">
        <v>0.23</v>
      </c>
      <c r="E555" s="4">
        <v>19</v>
      </c>
      <c r="F555" s="4">
        <v>15</v>
      </c>
      <c r="G555" s="4">
        <v>43841.71</v>
      </c>
    </row>
    <row r="556" spans="1:7" ht="17.25" customHeight="1" outlineLevel="3" x14ac:dyDescent="0.3">
      <c r="A556" s="2" t="s">
        <v>157</v>
      </c>
      <c r="B556" s="65" t="s">
        <v>570</v>
      </c>
      <c r="C556" s="1">
        <v>2022</v>
      </c>
      <c r="D556" s="4">
        <v>0.23</v>
      </c>
      <c r="E556" s="4">
        <v>26</v>
      </c>
      <c r="F556" s="4">
        <v>15</v>
      </c>
      <c r="G556" s="4">
        <v>190641.49</v>
      </c>
    </row>
    <row r="557" spans="1:7" ht="17.25" customHeight="1" outlineLevel="3" x14ac:dyDescent="0.3">
      <c r="A557" s="2" t="s">
        <v>157</v>
      </c>
      <c r="B557" s="65" t="s">
        <v>571</v>
      </c>
      <c r="C557" s="1">
        <v>2022</v>
      </c>
      <c r="D557" s="4">
        <v>0.23</v>
      </c>
      <c r="E557" s="4">
        <v>240</v>
      </c>
      <c r="F557" s="4">
        <v>15</v>
      </c>
      <c r="G557" s="4">
        <v>46476.9</v>
      </c>
    </row>
    <row r="558" spans="1:7" ht="17.25" customHeight="1" outlineLevel="3" x14ac:dyDescent="0.3">
      <c r="A558" s="2" t="s">
        <v>157</v>
      </c>
      <c r="B558" s="65" t="s">
        <v>572</v>
      </c>
      <c r="C558" s="1">
        <v>2022</v>
      </c>
      <c r="D558" s="4">
        <v>0.4</v>
      </c>
      <c r="E558" s="4">
        <v>59</v>
      </c>
      <c r="F558" s="4">
        <v>15</v>
      </c>
      <c r="G558" s="4">
        <v>98116.39</v>
      </c>
    </row>
    <row r="559" spans="1:7" ht="17.25" customHeight="1" outlineLevel="3" x14ac:dyDescent="0.3">
      <c r="A559" s="2" t="s">
        <v>157</v>
      </c>
      <c r="B559" s="65" t="s">
        <v>50</v>
      </c>
      <c r="C559" s="1">
        <v>2022</v>
      </c>
      <c r="D559" s="4">
        <v>0.4</v>
      </c>
      <c r="E559" s="4">
        <v>30</v>
      </c>
      <c r="F559" s="4">
        <v>15</v>
      </c>
      <c r="G559" s="4">
        <v>30450.720000000001</v>
      </c>
    </row>
    <row r="560" spans="1:7" ht="17.25" customHeight="1" outlineLevel="3" x14ac:dyDescent="0.3">
      <c r="A560" s="2" t="s">
        <v>157</v>
      </c>
      <c r="B560" s="65" t="s">
        <v>573</v>
      </c>
      <c r="C560" s="1">
        <v>2022</v>
      </c>
      <c r="D560" s="4">
        <v>0.23</v>
      </c>
      <c r="E560" s="4">
        <v>37</v>
      </c>
      <c r="F560" s="4">
        <v>15</v>
      </c>
      <c r="G560" s="4">
        <v>110263.88</v>
      </c>
    </row>
    <row r="561" spans="1:7" ht="17.25" customHeight="1" outlineLevel="3" x14ac:dyDescent="0.3">
      <c r="A561" s="2" t="s">
        <v>157</v>
      </c>
      <c r="B561" s="65" t="s">
        <v>574</v>
      </c>
      <c r="C561" s="1">
        <v>2022</v>
      </c>
      <c r="D561" s="4">
        <v>0.4</v>
      </c>
      <c r="E561" s="4">
        <v>275</v>
      </c>
      <c r="F561" s="4">
        <v>92</v>
      </c>
      <c r="G561" s="4">
        <v>324421.17</v>
      </c>
    </row>
    <row r="562" spans="1:7" ht="17.25" customHeight="1" outlineLevel="3" x14ac:dyDescent="0.3">
      <c r="A562" s="2" t="s">
        <v>157</v>
      </c>
      <c r="B562" s="65" t="s">
        <v>575</v>
      </c>
      <c r="C562" s="1">
        <v>2022</v>
      </c>
      <c r="D562" s="4">
        <v>0.23</v>
      </c>
      <c r="E562" s="4">
        <v>197</v>
      </c>
      <c r="F562" s="4">
        <v>10</v>
      </c>
      <c r="G562" s="4">
        <v>306674.98</v>
      </c>
    </row>
    <row r="563" spans="1:7" ht="17.25" customHeight="1" outlineLevel="3" x14ac:dyDescent="0.3">
      <c r="A563" s="2" t="s">
        <v>157</v>
      </c>
      <c r="B563" s="65" t="s">
        <v>576</v>
      </c>
      <c r="C563" s="1">
        <v>2022</v>
      </c>
      <c r="D563" s="4">
        <v>0.4</v>
      </c>
      <c r="E563" s="4">
        <v>26</v>
      </c>
      <c r="F563" s="4">
        <v>15</v>
      </c>
      <c r="G563" s="4">
        <v>58088.52</v>
      </c>
    </row>
    <row r="564" spans="1:7" ht="17.25" customHeight="1" outlineLevel="3" x14ac:dyDescent="0.3">
      <c r="A564" s="2" t="s">
        <v>157</v>
      </c>
      <c r="B564" s="65" t="s">
        <v>577</v>
      </c>
      <c r="C564" s="1">
        <v>2022</v>
      </c>
      <c r="D564" s="4">
        <v>0.4</v>
      </c>
      <c r="E564" s="4">
        <v>151</v>
      </c>
      <c r="F564" s="4">
        <v>15</v>
      </c>
      <c r="G564" s="4">
        <v>160439.87</v>
      </c>
    </row>
    <row r="565" spans="1:7" ht="17.25" customHeight="1" outlineLevel="3" x14ac:dyDescent="0.3">
      <c r="A565" s="2" t="s">
        <v>157</v>
      </c>
      <c r="B565" s="65" t="s">
        <v>578</v>
      </c>
      <c r="C565" s="1">
        <v>2022</v>
      </c>
      <c r="D565" s="4">
        <v>0.23</v>
      </c>
      <c r="E565" s="4">
        <v>102</v>
      </c>
      <c r="F565" s="4">
        <v>9</v>
      </c>
      <c r="G565" s="4">
        <v>179551.6</v>
      </c>
    </row>
    <row r="566" spans="1:7" ht="17.25" customHeight="1" outlineLevel="3" x14ac:dyDescent="0.3">
      <c r="A566" s="2" t="s">
        <v>157</v>
      </c>
      <c r="B566" s="65" t="s">
        <v>579</v>
      </c>
      <c r="C566" s="1">
        <v>2022</v>
      </c>
      <c r="D566" s="4">
        <v>0.4</v>
      </c>
      <c r="E566" s="4">
        <v>19</v>
      </c>
      <c r="F566" s="4">
        <v>15</v>
      </c>
      <c r="G566" s="4">
        <v>45512.92</v>
      </c>
    </row>
    <row r="567" spans="1:7" ht="17.25" customHeight="1" outlineLevel="3" x14ac:dyDescent="0.3">
      <c r="A567" s="2" t="s">
        <v>157</v>
      </c>
      <c r="B567" s="65" t="s">
        <v>580</v>
      </c>
      <c r="C567" s="1">
        <v>2022</v>
      </c>
      <c r="D567" s="4">
        <v>0.4</v>
      </c>
      <c r="E567" s="4">
        <v>27</v>
      </c>
      <c r="F567" s="4">
        <v>15</v>
      </c>
      <c r="G567" s="4">
        <v>46473.07</v>
      </c>
    </row>
    <row r="568" spans="1:7" ht="17.25" customHeight="1" outlineLevel="3" x14ac:dyDescent="0.3">
      <c r="A568" s="2" t="s">
        <v>157</v>
      </c>
      <c r="B568" s="65" t="s">
        <v>160</v>
      </c>
      <c r="C568" s="1">
        <v>2022</v>
      </c>
      <c r="D568" s="4">
        <v>0.4</v>
      </c>
      <c r="E568" s="4">
        <v>165</v>
      </c>
      <c r="F568" s="4">
        <v>10</v>
      </c>
      <c r="G568" s="4">
        <v>313177.82</v>
      </c>
    </row>
    <row r="569" spans="1:7" ht="17.25" customHeight="1" outlineLevel="3" x14ac:dyDescent="0.3">
      <c r="A569" s="2" t="s">
        <v>157</v>
      </c>
      <c r="B569" s="65" t="s">
        <v>581</v>
      </c>
      <c r="C569" s="1">
        <v>2022</v>
      </c>
      <c r="D569" s="4">
        <v>0.4</v>
      </c>
      <c r="E569" s="4">
        <v>40</v>
      </c>
      <c r="F569" s="4">
        <v>10</v>
      </c>
      <c r="G569" s="4">
        <v>28590.98</v>
      </c>
    </row>
    <row r="570" spans="1:7" ht="17.25" customHeight="1" outlineLevel="3" x14ac:dyDescent="0.3">
      <c r="A570" s="2" t="s">
        <v>157</v>
      </c>
      <c r="B570" s="65" t="s">
        <v>582</v>
      </c>
      <c r="C570" s="1">
        <v>2022</v>
      </c>
      <c r="D570" s="4">
        <v>0.4</v>
      </c>
      <c r="E570" s="4">
        <v>118</v>
      </c>
      <c r="F570" s="4">
        <v>15</v>
      </c>
      <c r="G570" s="4">
        <v>172357.92</v>
      </c>
    </row>
    <row r="571" spans="1:7" ht="17.25" customHeight="1" outlineLevel="3" x14ac:dyDescent="0.3">
      <c r="A571" s="2" t="s">
        <v>157</v>
      </c>
      <c r="B571" s="65" t="s">
        <v>583</v>
      </c>
      <c r="C571" s="1">
        <v>2022</v>
      </c>
      <c r="D571" s="4">
        <v>0.4</v>
      </c>
      <c r="E571" s="4">
        <v>210</v>
      </c>
      <c r="F571" s="4">
        <v>15</v>
      </c>
      <c r="G571" s="4">
        <v>87937.22</v>
      </c>
    </row>
    <row r="572" spans="1:7" ht="17.25" customHeight="1" outlineLevel="3" x14ac:dyDescent="0.3">
      <c r="A572" s="2" t="s">
        <v>157</v>
      </c>
      <c r="B572" s="65" t="s">
        <v>24</v>
      </c>
      <c r="C572" s="1">
        <v>2023</v>
      </c>
      <c r="D572" s="4">
        <v>0.4</v>
      </c>
      <c r="E572" s="4">
        <v>85</v>
      </c>
      <c r="F572" s="4">
        <v>20</v>
      </c>
      <c r="G572" s="4">
        <v>361006.66</v>
      </c>
    </row>
    <row r="573" spans="1:7" ht="17.25" customHeight="1" outlineLevel="3" x14ac:dyDescent="0.3">
      <c r="A573" s="2" t="s">
        <v>157</v>
      </c>
      <c r="B573" s="65" t="s">
        <v>2279</v>
      </c>
      <c r="C573" s="1">
        <v>2023</v>
      </c>
      <c r="D573" s="4">
        <v>0.4</v>
      </c>
      <c r="E573" s="4">
        <v>420</v>
      </c>
      <c r="F573" s="4">
        <v>2</v>
      </c>
      <c r="G573" s="4">
        <v>358535.74</v>
      </c>
    </row>
    <row r="574" spans="1:7" ht="17.25" customHeight="1" outlineLevel="3" x14ac:dyDescent="0.3">
      <c r="A574" s="2" t="s">
        <v>157</v>
      </c>
      <c r="B574" s="65" t="s">
        <v>2280</v>
      </c>
      <c r="C574" s="1">
        <v>2023</v>
      </c>
      <c r="D574" s="4">
        <v>0.4</v>
      </c>
      <c r="E574" s="4">
        <v>310</v>
      </c>
      <c r="F574" s="4">
        <v>15</v>
      </c>
      <c r="G574" s="4">
        <v>393889.76</v>
      </c>
    </row>
    <row r="575" spans="1:7" ht="17.25" customHeight="1" outlineLevel="3" x14ac:dyDescent="0.3">
      <c r="A575" s="2" t="s">
        <v>157</v>
      </c>
      <c r="B575" s="65" t="s">
        <v>2281</v>
      </c>
      <c r="C575" s="1">
        <v>2023</v>
      </c>
      <c r="D575" s="4">
        <v>0.4</v>
      </c>
      <c r="E575" s="4">
        <v>341</v>
      </c>
      <c r="F575" s="4">
        <v>15</v>
      </c>
      <c r="G575" s="4">
        <v>842730</v>
      </c>
    </row>
    <row r="576" spans="1:7" ht="17.25" customHeight="1" outlineLevel="3" x14ac:dyDescent="0.3">
      <c r="A576" s="2" t="s">
        <v>157</v>
      </c>
      <c r="B576" s="65" t="s">
        <v>2282</v>
      </c>
      <c r="C576" s="1">
        <v>2023</v>
      </c>
      <c r="D576" s="4">
        <v>0.4</v>
      </c>
      <c r="E576" s="4">
        <v>381</v>
      </c>
      <c r="F576" s="4">
        <v>15</v>
      </c>
      <c r="G576" s="4">
        <v>404239.04</v>
      </c>
    </row>
    <row r="577" spans="1:7" ht="17.25" customHeight="1" outlineLevel="3" x14ac:dyDescent="0.3">
      <c r="A577" s="2" t="s">
        <v>157</v>
      </c>
      <c r="B577" s="65" t="s">
        <v>50</v>
      </c>
      <c r="C577" s="1">
        <v>2023</v>
      </c>
      <c r="D577" s="4">
        <v>0.4</v>
      </c>
      <c r="E577" s="4">
        <v>37.5</v>
      </c>
      <c r="F577" s="4">
        <v>15</v>
      </c>
      <c r="G577" s="4">
        <v>58192.95</v>
      </c>
    </row>
    <row r="578" spans="1:7" ht="17.25" customHeight="1" outlineLevel="3" x14ac:dyDescent="0.3">
      <c r="A578" s="2" t="s">
        <v>157</v>
      </c>
      <c r="B578" s="65" t="s">
        <v>2283</v>
      </c>
      <c r="C578" s="1">
        <v>2023</v>
      </c>
      <c r="D578" s="4">
        <v>0.4</v>
      </c>
      <c r="E578" s="4">
        <v>25</v>
      </c>
      <c r="F578" s="4">
        <v>10</v>
      </c>
      <c r="G578" s="4">
        <v>15818.67</v>
      </c>
    </row>
    <row r="579" spans="1:7" ht="17.25" customHeight="1" outlineLevel="3" x14ac:dyDescent="0.3">
      <c r="A579" s="2" t="s">
        <v>157</v>
      </c>
      <c r="B579" s="65" t="s">
        <v>2284</v>
      </c>
      <c r="C579" s="1">
        <v>2023</v>
      </c>
      <c r="D579" s="4">
        <v>0.4</v>
      </c>
      <c r="E579" s="4">
        <v>140</v>
      </c>
      <c r="F579" s="4">
        <v>10</v>
      </c>
      <c r="G579" s="4">
        <v>142161.15</v>
      </c>
    </row>
    <row r="580" spans="1:7" ht="17.25" customHeight="1" outlineLevel="3" x14ac:dyDescent="0.3">
      <c r="A580" s="2" t="s">
        <v>157</v>
      </c>
      <c r="B580" s="65" t="s">
        <v>2285</v>
      </c>
      <c r="C580" s="1">
        <v>2023</v>
      </c>
      <c r="D580" s="4">
        <v>0.4</v>
      </c>
      <c r="E580" s="4">
        <v>200</v>
      </c>
      <c r="F580" s="4">
        <v>10</v>
      </c>
      <c r="G580" s="4">
        <v>145381.35999999999</v>
      </c>
    </row>
    <row r="581" spans="1:7" ht="17.25" customHeight="1" outlineLevel="3" x14ac:dyDescent="0.3">
      <c r="A581" s="2" t="s">
        <v>157</v>
      </c>
      <c r="B581" s="65" t="s">
        <v>2286</v>
      </c>
      <c r="C581" s="1">
        <v>2023</v>
      </c>
      <c r="D581" s="4">
        <v>0.4</v>
      </c>
      <c r="E581" s="4">
        <v>300</v>
      </c>
      <c r="F581" s="4">
        <v>10</v>
      </c>
      <c r="G581" s="4">
        <v>171660.99</v>
      </c>
    </row>
    <row r="582" spans="1:7" ht="17.25" customHeight="1" outlineLevel="3" x14ac:dyDescent="0.3">
      <c r="A582" s="2" t="s">
        <v>157</v>
      </c>
      <c r="B582" s="65" t="s">
        <v>2287</v>
      </c>
      <c r="C582" s="1">
        <v>2023</v>
      </c>
      <c r="D582" s="4">
        <v>0.4</v>
      </c>
      <c r="E582" s="4">
        <v>100</v>
      </c>
      <c r="F582" s="4">
        <v>15</v>
      </c>
      <c r="G582" s="4">
        <v>174703.16</v>
      </c>
    </row>
    <row r="583" spans="1:7" ht="17.25" customHeight="1" outlineLevel="3" x14ac:dyDescent="0.3">
      <c r="A583" s="2" t="s">
        <v>157</v>
      </c>
      <c r="B583" s="65" t="s">
        <v>2288</v>
      </c>
      <c r="C583" s="1">
        <v>2023</v>
      </c>
      <c r="D583" s="4">
        <v>0.4</v>
      </c>
      <c r="E583" s="4">
        <v>121</v>
      </c>
      <c r="F583" s="4">
        <v>15</v>
      </c>
      <c r="G583" s="4">
        <v>146078.57999999999</v>
      </c>
    </row>
    <row r="584" spans="1:7" ht="17.25" customHeight="1" outlineLevel="3" x14ac:dyDescent="0.3">
      <c r="A584" s="2" t="s">
        <v>157</v>
      </c>
      <c r="B584" s="65" t="s">
        <v>2289</v>
      </c>
      <c r="C584" s="1">
        <v>2023</v>
      </c>
      <c r="D584" s="4">
        <v>0.4</v>
      </c>
      <c r="E584" s="4">
        <v>100</v>
      </c>
      <c r="F584" s="4">
        <v>15</v>
      </c>
      <c r="G584" s="4">
        <v>76348.17</v>
      </c>
    </row>
    <row r="585" spans="1:7" ht="17.25" customHeight="1" outlineLevel="3" x14ac:dyDescent="0.3">
      <c r="A585" s="2" t="s">
        <v>157</v>
      </c>
      <c r="B585" s="65" t="s">
        <v>2290</v>
      </c>
      <c r="C585" s="1">
        <v>2023</v>
      </c>
      <c r="D585" s="4">
        <v>0.4</v>
      </c>
      <c r="E585" s="4">
        <v>148</v>
      </c>
      <c r="F585" s="4">
        <v>130</v>
      </c>
      <c r="G585" s="4">
        <v>126124.48</v>
      </c>
    </row>
    <row r="586" spans="1:7" ht="17.25" customHeight="1" outlineLevel="3" x14ac:dyDescent="0.3">
      <c r="A586" s="2" t="s">
        <v>157</v>
      </c>
      <c r="B586" s="65" t="s">
        <v>2291</v>
      </c>
      <c r="C586" s="1">
        <v>2023</v>
      </c>
      <c r="D586" s="4">
        <v>0.4</v>
      </c>
      <c r="E586" s="4">
        <v>63</v>
      </c>
      <c r="F586" s="4">
        <v>15</v>
      </c>
      <c r="G586" s="4">
        <v>67817.539999999994</v>
      </c>
    </row>
    <row r="587" spans="1:7" ht="17.25" customHeight="1" outlineLevel="3" x14ac:dyDescent="0.3">
      <c r="A587" s="2" t="s">
        <v>157</v>
      </c>
      <c r="B587" s="65" t="s">
        <v>2292</v>
      </c>
      <c r="C587" s="1">
        <v>2023</v>
      </c>
      <c r="D587" s="4">
        <v>0.4</v>
      </c>
      <c r="E587" s="4">
        <v>88</v>
      </c>
      <c r="F587" s="4">
        <v>15</v>
      </c>
      <c r="G587" s="4">
        <v>257255.18</v>
      </c>
    </row>
    <row r="588" spans="1:7" ht="17.25" customHeight="1" outlineLevel="3" x14ac:dyDescent="0.3">
      <c r="A588" s="2" t="s">
        <v>157</v>
      </c>
      <c r="B588" s="65" t="s">
        <v>56</v>
      </c>
      <c r="C588" s="1">
        <v>2023</v>
      </c>
      <c r="D588" s="4">
        <v>0.4</v>
      </c>
      <c r="E588" s="4">
        <v>159</v>
      </c>
      <c r="F588" s="4">
        <v>15</v>
      </c>
      <c r="G588" s="4">
        <v>172334.04</v>
      </c>
    </row>
    <row r="589" spans="1:7" ht="17.25" customHeight="1" outlineLevel="3" x14ac:dyDescent="0.3">
      <c r="A589" s="2" t="s">
        <v>157</v>
      </c>
      <c r="B589" s="65" t="s">
        <v>2293</v>
      </c>
      <c r="C589" s="1">
        <v>2023</v>
      </c>
      <c r="D589" s="4">
        <v>0.4</v>
      </c>
      <c r="E589" s="4">
        <v>58</v>
      </c>
      <c r="F589" s="4">
        <v>5</v>
      </c>
      <c r="G589" s="4">
        <v>168302.02</v>
      </c>
    </row>
    <row r="590" spans="1:7" ht="17.25" customHeight="1" outlineLevel="3" x14ac:dyDescent="0.3">
      <c r="A590" s="2" t="s">
        <v>157</v>
      </c>
      <c r="B590" s="65" t="s">
        <v>2294</v>
      </c>
      <c r="C590" s="1">
        <v>2023</v>
      </c>
      <c r="D590" s="4">
        <v>0.4</v>
      </c>
      <c r="E590" s="4">
        <v>33</v>
      </c>
      <c r="F590" s="4">
        <v>5</v>
      </c>
      <c r="G590" s="4">
        <v>108107.04</v>
      </c>
    </row>
    <row r="591" spans="1:7" ht="17.25" customHeight="1" outlineLevel="3" x14ac:dyDescent="0.3">
      <c r="A591" s="2" t="s">
        <v>157</v>
      </c>
      <c r="B591" s="65" t="s">
        <v>2295</v>
      </c>
      <c r="C591" s="1">
        <v>2023</v>
      </c>
      <c r="D591" s="4">
        <v>0.4</v>
      </c>
      <c r="E591" s="4">
        <v>57</v>
      </c>
      <c r="F591" s="4">
        <v>15</v>
      </c>
      <c r="G591" s="4">
        <v>182567.95</v>
      </c>
    </row>
    <row r="592" spans="1:7" ht="17.25" customHeight="1" outlineLevel="3" x14ac:dyDescent="0.3">
      <c r="A592" s="2" t="s">
        <v>157</v>
      </c>
      <c r="B592" s="65" t="s">
        <v>2296</v>
      </c>
      <c r="C592" s="1">
        <v>2023</v>
      </c>
      <c r="D592" s="4">
        <v>0.4</v>
      </c>
      <c r="E592" s="4">
        <v>18</v>
      </c>
      <c r="F592" s="4">
        <v>15</v>
      </c>
      <c r="G592" s="4">
        <v>114041.63</v>
      </c>
    </row>
    <row r="593" spans="1:7" ht="17.25" customHeight="1" outlineLevel="3" x14ac:dyDescent="0.3">
      <c r="A593" s="2" t="s">
        <v>157</v>
      </c>
      <c r="B593" s="65" t="s">
        <v>2297</v>
      </c>
      <c r="C593" s="1">
        <v>2023</v>
      </c>
      <c r="D593" s="4">
        <v>0.4</v>
      </c>
      <c r="E593" s="4">
        <v>39</v>
      </c>
      <c r="F593" s="4">
        <v>15</v>
      </c>
      <c r="G593" s="4">
        <v>109134.65</v>
      </c>
    </row>
    <row r="594" spans="1:7" ht="17.25" customHeight="1" outlineLevel="3" x14ac:dyDescent="0.3">
      <c r="A594" s="2" t="s">
        <v>157</v>
      </c>
      <c r="B594" s="65" t="s">
        <v>2298</v>
      </c>
      <c r="C594" s="1">
        <v>2023</v>
      </c>
      <c r="D594" s="4">
        <v>0.4</v>
      </c>
      <c r="E594" s="4">
        <v>134</v>
      </c>
      <c r="F594" s="4">
        <v>15</v>
      </c>
      <c r="G594" s="4">
        <v>266392.39</v>
      </c>
    </row>
    <row r="595" spans="1:7" ht="17.25" customHeight="1" outlineLevel="3" x14ac:dyDescent="0.3">
      <c r="A595" s="2" t="s">
        <v>157</v>
      </c>
      <c r="B595" s="65" t="s">
        <v>2299</v>
      </c>
      <c r="C595" s="1">
        <v>2023</v>
      </c>
      <c r="D595" s="4">
        <v>0.4</v>
      </c>
      <c r="E595" s="4">
        <v>54</v>
      </c>
      <c r="F595" s="4">
        <v>15</v>
      </c>
      <c r="G595" s="4">
        <v>152148.66</v>
      </c>
    </row>
    <row r="596" spans="1:7" ht="17.25" customHeight="1" outlineLevel="3" x14ac:dyDescent="0.3">
      <c r="A596" s="2" t="s">
        <v>157</v>
      </c>
      <c r="B596" s="65" t="s">
        <v>2300</v>
      </c>
      <c r="C596" s="1">
        <v>2023</v>
      </c>
      <c r="D596" s="4">
        <v>0.4</v>
      </c>
      <c r="E596" s="4">
        <v>25</v>
      </c>
      <c r="F596" s="4">
        <v>5</v>
      </c>
      <c r="G596" s="4">
        <v>129556.1</v>
      </c>
    </row>
    <row r="597" spans="1:7" ht="17.25" customHeight="1" outlineLevel="3" x14ac:dyDescent="0.3">
      <c r="A597" s="2" t="s">
        <v>157</v>
      </c>
      <c r="B597" s="65" t="s">
        <v>2301</v>
      </c>
      <c r="C597" s="1">
        <v>2023</v>
      </c>
      <c r="D597" s="4">
        <v>0.4</v>
      </c>
      <c r="E597" s="4">
        <v>82</v>
      </c>
      <c r="F597" s="4">
        <v>15</v>
      </c>
      <c r="G597" s="4">
        <v>211638.52</v>
      </c>
    </row>
    <row r="598" spans="1:7" ht="17.25" customHeight="1" outlineLevel="3" x14ac:dyDescent="0.3">
      <c r="A598" s="2" t="s">
        <v>157</v>
      </c>
      <c r="B598" s="65" t="s">
        <v>2302</v>
      </c>
      <c r="C598" s="1">
        <v>2023</v>
      </c>
      <c r="D598" s="4">
        <v>0.4</v>
      </c>
      <c r="E598" s="4">
        <v>39</v>
      </c>
      <c r="F598" s="4">
        <v>5</v>
      </c>
      <c r="G598" s="4">
        <v>115182.93</v>
      </c>
    </row>
    <row r="599" spans="1:7" ht="17.25" customHeight="1" outlineLevel="3" x14ac:dyDescent="0.3">
      <c r="A599" s="2" t="s">
        <v>157</v>
      </c>
      <c r="B599" s="65" t="s">
        <v>2303</v>
      </c>
      <c r="C599" s="1">
        <v>2023</v>
      </c>
      <c r="D599" s="4">
        <v>0.4</v>
      </c>
      <c r="E599" s="4">
        <v>33</v>
      </c>
      <c r="F599" s="4">
        <v>14</v>
      </c>
      <c r="G599" s="4">
        <v>148587.88</v>
      </c>
    </row>
    <row r="600" spans="1:7" ht="17.25" customHeight="1" outlineLevel="3" x14ac:dyDescent="0.3">
      <c r="A600" s="2" t="s">
        <v>157</v>
      </c>
      <c r="B600" s="65" t="s">
        <v>2304</v>
      </c>
      <c r="C600" s="1">
        <v>2023</v>
      </c>
      <c r="D600" s="4">
        <v>0.4</v>
      </c>
      <c r="E600" s="4">
        <v>27</v>
      </c>
      <c r="F600" s="4">
        <v>5</v>
      </c>
      <c r="G600" s="4">
        <v>112390.29</v>
      </c>
    </row>
    <row r="601" spans="1:7" ht="17.25" customHeight="1" outlineLevel="3" x14ac:dyDescent="0.3">
      <c r="A601" s="2" t="s">
        <v>157</v>
      </c>
      <c r="B601" s="65" t="s">
        <v>2305</v>
      </c>
      <c r="C601" s="1">
        <v>2023</v>
      </c>
      <c r="D601" s="4">
        <v>0.4</v>
      </c>
      <c r="E601" s="4">
        <v>77</v>
      </c>
      <c r="F601" s="4">
        <v>15</v>
      </c>
      <c r="G601" s="4">
        <v>229225.47</v>
      </c>
    </row>
    <row r="602" spans="1:7" ht="17.25" customHeight="1" outlineLevel="3" x14ac:dyDescent="0.3">
      <c r="A602" s="2" t="s">
        <v>157</v>
      </c>
      <c r="B602" s="65" t="s">
        <v>2306</v>
      </c>
      <c r="C602" s="1">
        <v>2023</v>
      </c>
      <c r="D602" s="4">
        <v>0.4</v>
      </c>
      <c r="E602" s="4">
        <v>96</v>
      </c>
      <c r="F602" s="4">
        <v>15</v>
      </c>
      <c r="G602" s="4">
        <v>275809.23</v>
      </c>
    </row>
    <row r="603" spans="1:7" ht="17.25" customHeight="1" outlineLevel="3" x14ac:dyDescent="0.3">
      <c r="A603" s="2" t="s">
        <v>157</v>
      </c>
      <c r="B603" s="65" t="s">
        <v>2307</v>
      </c>
      <c r="C603" s="1">
        <v>2023</v>
      </c>
      <c r="D603" s="4">
        <v>0.4</v>
      </c>
      <c r="E603" s="4">
        <v>58</v>
      </c>
      <c r="F603" s="4">
        <v>15</v>
      </c>
      <c r="G603" s="4">
        <v>216928.84</v>
      </c>
    </row>
    <row r="604" spans="1:7" ht="17.25" customHeight="1" outlineLevel="3" x14ac:dyDescent="0.3">
      <c r="A604" s="2" t="s">
        <v>157</v>
      </c>
      <c r="B604" s="65" t="s">
        <v>2308</v>
      </c>
      <c r="C604" s="1">
        <v>2023</v>
      </c>
      <c r="D604" s="4">
        <v>0.4</v>
      </c>
      <c r="E604" s="4">
        <v>71</v>
      </c>
      <c r="F604" s="4">
        <v>15</v>
      </c>
      <c r="G604" s="4">
        <v>169354.9</v>
      </c>
    </row>
    <row r="605" spans="1:7" ht="17.25" customHeight="1" outlineLevel="3" x14ac:dyDescent="0.3">
      <c r="A605" s="2" t="s">
        <v>157</v>
      </c>
      <c r="B605" s="65" t="s">
        <v>2309</v>
      </c>
      <c r="C605" s="1">
        <v>2023</v>
      </c>
      <c r="D605" s="4">
        <v>0.4</v>
      </c>
      <c r="E605" s="4">
        <v>53</v>
      </c>
      <c r="F605" s="4">
        <v>15</v>
      </c>
      <c r="G605" s="4">
        <v>147930.25</v>
      </c>
    </row>
    <row r="606" spans="1:7" ht="17.25" customHeight="1" outlineLevel="3" x14ac:dyDescent="0.3">
      <c r="A606" s="2" t="s">
        <v>157</v>
      </c>
      <c r="B606" s="65" t="s">
        <v>2310</v>
      </c>
      <c r="C606" s="1">
        <v>2023</v>
      </c>
      <c r="D606" s="4">
        <v>0.4</v>
      </c>
      <c r="E606" s="4">
        <v>43</v>
      </c>
      <c r="F606" s="4">
        <v>15</v>
      </c>
      <c r="G606" s="4">
        <v>119413.93</v>
      </c>
    </row>
    <row r="607" spans="1:7" ht="17.25" customHeight="1" outlineLevel="3" x14ac:dyDescent="0.3">
      <c r="A607" s="2" t="s">
        <v>157</v>
      </c>
      <c r="B607" s="65" t="s">
        <v>2311</v>
      </c>
      <c r="C607" s="1">
        <v>2023</v>
      </c>
      <c r="D607" s="4">
        <v>0.4</v>
      </c>
      <c r="E607" s="4">
        <v>17</v>
      </c>
      <c r="F607" s="4">
        <v>15</v>
      </c>
      <c r="G607" s="4">
        <v>114957.9</v>
      </c>
    </row>
    <row r="608" spans="1:7" ht="17.25" customHeight="1" outlineLevel="3" x14ac:dyDescent="0.3">
      <c r="A608" s="2" t="s">
        <v>157</v>
      </c>
      <c r="B608" s="65" t="s">
        <v>2312</v>
      </c>
      <c r="C608" s="1">
        <v>2023</v>
      </c>
      <c r="D608" s="4">
        <v>0.4</v>
      </c>
      <c r="E608" s="4">
        <v>39</v>
      </c>
      <c r="F608" s="4">
        <v>15</v>
      </c>
      <c r="G608" s="4">
        <v>112523.57</v>
      </c>
    </row>
    <row r="609" spans="1:7" ht="17.25" customHeight="1" outlineLevel="3" x14ac:dyDescent="0.3">
      <c r="A609" s="2" t="s">
        <v>157</v>
      </c>
      <c r="B609" s="65" t="s">
        <v>2313</v>
      </c>
      <c r="C609" s="1">
        <v>2023</v>
      </c>
      <c r="D609" s="4">
        <v>0.4</v>
      </c>
      <c r="E609" s="4">
        <v>64</v>
      </c>
      <c r="F609" s="4">
        <v>15</v>
      </c>
      <c r="G609" s="4">
        <v>172040.09</v>
      </c>
    </row>
    <row r="610" spans="1:7" ht="17.25" customHeight="1" outlineLevel="3" x14ac:dyDescent="0.3">
      <c r="A610" s="2" t="s">
        <v>157</v>
      </c>
      <c r="B610" s="65" t="s">
        <v>2314</v>
      </c>
      <c r="C610" s="1">
        <v>2023</v>
      </c>
      <c r="D610" s="4">
        <v>0.4</v>
      </c>
      <c r="E610" s="4">
        <v>166</v>
      </c>
      <c r="F610" s="4">
        <v>15</v>
      </c>
      <c r="G610" s="4">
        <v>166080.98000000001</v>
      </c>
    </row>
    <row r="611" spans="1:7" ht="17.25" customHeight="1" outlineLevel="3" x14ac:dyDescent="0.3">
      <c r="A611" s="2" t="s">
        <v>157</v>
      </c>
      <c r="B611" s="65" t="s">
        <v>2315</v>
      </c>
      <c r="C611" s="1">
        <v>2023</v>
      </c>
      <c r="D611" s="4">
        <v>0.4</v>
      </c>
      <c r="E611" s="4">
        <v>35</v>
      </c>
      <c r="F611" s="4">
        <v>15</v>
      </c>
      <c r="G611" s="4">
        <v>118322.24000000001</v>
      </c>
    </row>
    <row r="612" spans="1:7" ht="17.25" customHeight="1" outlineLevel="3" x14ac:dyDescent="0.3">
      <c r="A612" s="2" t="s">
        <v>157</v>
      </c>
      <c r="B612" s="65" t="s">
        <v>2316</v>
      </c>
      <c r="C612" s="1">
        <v>2023</v>
      </c>
      <c r="D612" s="4">
        <v>0.4</v>
      </c>
      <c r="E612" s="4">
        <v>34</v>
      </c>
      <c r="F612" s="4">
        <v>15</v>
      </c>
      <c r="G612" s="4">
        <v>76373.509999999995</v>
      </c>
    </row>
    <row r="613" spans="1:7" ht="17.25" customHeight="1" outlineLevel="3" x14ac:dyDescent="0.3">
      <c r="A613" s="2" t="s">
        <v>157</v>
      </c>
      <c r="B613" s="65" t="s">
        <v>2317</v>
      </c>
      <c r="C613" s="1">
        <v>2023</v>
      </c>
      <c r="D613" s="4">
        <v>0.4</v>
      </c>
      <c r="E613" s="4">
        <v>56</v>
      </c>
      <c r="F613" s="4">
        <v>15</v>
      </c>
      <c r="G613" s="4">
        <v>151487.35</v>
      </c>
    </row>
    <row r="614" spans="1:7" ht="17.25" customHeight="1" outlineLevel="3" x14ac:dyDescent="0.3">
      <c r="A614" s="2" t="s">
        <v>157</v>
      </c>
      <c r="B614" s="65" t="s">
        <v>2318</v>
      </c>
      <c r="C614" s="1">
        <v>2023</v>
      </c>
      <c r="D614" s="4">
        <v>0.4</v>
      </c>
      <c r="E614" s="4">
        <v>51</v>
      </c>
      <c r="F614" s="4">
        <v>10</v>
      </c>
      <c r="G614" s="4">
        <v>118683.96</v>
      </c>
    </row>
    <row r="615" spans="1:7" ht="17.25" customHeight="1" outlineLevel="3" x14ac:dyDescent="0.3">
      <c r="A615" s="2" t="s">
        <v>157</v>
      </c>
      <c r="B615" s="65" t="s">
        <v>2319</v>
      </c>
      <c r="C615" s="1">
        <v>2023</v>
      </c>
      <c r="D615" s="4">
        <v>0.4</v>
      </c>
      <c r="E615" s="4">
        <v>360</v>
      </c>
      <c r="F615" s="4">
        <v>15</v>
      </c>
      <c r="G615" s="4">
        <v>477283.11</v>
      </c>
    </row>
    <row r="616" spans="1:7" ht="17.25" customHeight="1" outlineLevel="3" x14ac:dyDescent="0.3">
      <c r="A616" s="2" t="s">
        <v>157</v>
      </c>
      <c r="B616" s="65" t="s">
        <v>2320</v>
      </c>
      <c r="C616" s="1">
        <v>2023</v>
      </c>
      <c r="D616" s="4">
        <v>0.4</v>
      </c>
      <c r="E616" s="4">
        <v>148</v>
      </c>
      <c r="F616" s="4">
        <v>5</v>
      </c>
      <c r="G616" s="4">
        <v>277600.8</v>
      </c>
    </row>
    <row r="617" spans="1:7" ht="17.25" customHeight="1" outlineLevel="3" x14ac:dyDescent="0.3">
      <c r="A617" s="2" t="s">
        <v>157</v>
      </c>
      <c r="B617" s="65" t="s">
        <v>2321</v>
      </c>
      <c r="C617" s="1">
        <v>2023</v>
      </c>
      <c r="D617" s="4">
        <v>0.4</v>
      </c>
      <c r="E617" s="4">
        <v>26</v>
      </c>
      <c r="F617" s="4">
        <v>15</v>
      </c>
      <c r="G617" s="4">
        <v>77608.600000000006</v>
      </c>
    </row>
    <row r="618" spans="1:7" ht="17.25" customHeight="1" outlineLevel="3" x14ac:dyDescent="0.3">
      <c r="A618" s="2" t="s">
        <v>157</v>
      </c>
      <c r="B618" s="65" t="s">
        <v>2322</v>
      </c>
      <c r="C618" s="1">
        <v>2023</v>
      </c>
      <c r="D618" s="4">
        <v>0.4</v>
      </c>
      <c r="E618" s="4">
        <v>27</v>
      </c>
      <c r="F618" s="4">
        <v>15</v>
      </c>
      <c r="G618" s="4">
        <v>77288.22</v>
      </c>
    </row>
    <row r="619" spans="1:7" ht="17.25" customHeight="1" outlineLevel="3" x14ac:dyDescent="0.3">
      <c r="A619" s="2" t="s">
        <v>157</v>
      </c>
      <c r="B619" s="65" t="s">
        <v>2323</v>
      </c>
      <c r="C619" s="1">
        <v>2023</v>
      </c>
      <c r="D619" s="4">
        <v>0.4</v>
      </c>
      <c r="E619" s="4">
        <v>13</v>
      </c>
      <c r="F619" s="4">
        <v>15</v>
      </c>
      <c r="G619" s="4">
        <v>74273.98</v>
      </c>
    </row>
    <row r="620" spans="1:7" ht="17.25" customHeight="1" outlineLevel="3" x14ac:dyDescent="0.3">
      <c r="A620" s="2" t="s">
        <v>157</v>
      </c>
      <c r="B620" s="65" t="s">
        <v>2324</v>
      </c>
      <c r="C620" s="1">
        <v>2023</v>
      </c>
      <c r="D620" s="4">
        <v>0.4</v>
      </c>
      <c r="E620" s="4">
        <v>52</v>
      </c>
      <c r="F620" s="4">
        <v>5</v>
      </c>
      <c r="G620" s="4">
        <v>211135.23</v>
      </c>
    </row>
    <row r="621" spans="1:7" ht="17.25" customHeight="1" outlineLevel="3" x14ac:dyDescent="0.3">
      <c r="A621" s="2" t="s">
        <v>157</v>
      </c>
      <c r="B621" s="65" t="s">
        <v>2325</v>
      </c>
      <c r="C621" s="1">
        <v>2023</v>
      </c>
      <c r="D621" s="4">
        <v>0.4</v>
      </c>
      <c r="E621" s="4">
        <v>62</v>
      </c>
      <c r="F621" s="4">
        <v>3</v>
      </c>
      <c r="G621" s="4">
        <v>187187.92</v>
      </c>
    </row>
    <row r="622" spans="1:7" ht="17.25" customHeight="1" outlineLevel="3" x14ac:dyDescent="0.3">
      <c r="A622" s="2" t="s">
        <v>157</v>
      </c>
      <c r="B622" s="65" t="s">
        <v>2326</v>
      </c>
      <c r="C622" s="1">
        <v>2023</v>
      </c>
      <c r="D622" s="4">
        <v>0.4</v>
      </c>
      <c r="E622" s="4">
        <v>73</v>
      </c>
      <c r="F622" s="4">
        <v>5</v>
      </c>
      <c r="G622" s="4">
        <v>203134.36</v>
      </c>
    </row>
    <row r="623" spans="1:7" ht="17.25" customHeight="1" outlineLevel="3" x14ac:dyDescent="0.3">
      <c r="A623" s="2" t="s">
        <v>157</v>
      </c>
      <c r="B623" s="65" t="s">
        <v>2327</v>
      </c>
      <c r="C623" s="1">
        <v>2023</v>
      </c>
      <c r="D623" s="4">
        <v>0.4</v>
      </c>
      <c r="E623" s="4">
        <v>166</v>
      </c>
      <c r="F623" s="4">
        <v>15</v>
      </c>
      <c r="G623" s="4">
        <v>542861.67000000004</v>
      </c>
    </row>
    <row r="624" spans="1:7" ht="17.25" customHeight="1" outlineLevel="3" x14ac:dyDescent="0.3">
      <c r="A624" s="2" t="s">
        <v>157</v>
      </c>
      <c r="B624" s="65" t="s">
        <v>2328</v>
      </c>
      <c r="C624" s="1">
        <v>2023</v>
      </c>
      <c r="D624" s="4">
        <v>0.4</v>
      </c>
      <c r="E624" s="4">
        <v>118</v>
      </c>
      <c r="F624" s="4">
        <v>15</v>
      </c>
      <c r="G624" s="4">
        <v>274334.08000000002</v>
      </c>
    </row>
    <row r="625" spans="1:7" ht="17.25" customHeight="1" outlineLevel="3" x14ac:dyDescent="0.3">
      <c r="A625" s="2" t="s">
        <v>157</v>
      </c>
      <c r="B625" s="65" t="s">
        <v>2329</v>
      </c>
      <c r="C625" s="1">
        <v>2023</v>
      </c>
      <c r="D625" s="4">
        <v>0.4</v>
      </c>
      <c r="E625" s="4">
        <v>37</v>
      </c>
      <c r="F625" s="4">
        <v>15</v>
      </c>
      <c r="G625" s="4">
        <v>257960.48</v>
      </c>
    </row>
    <row r="626" spans="1:7" ht="17.25" customHeight="1" outlineLevel="3" x14ac:dyDescent="0.3">
      <c r="A626" s="2" t="s">
        <v>157</v>
      </c>
      <c r="B626" s="65" t="s">
        <v>2330</v>
      </c>
      <c r="C626" s="1">
        <v>2023</v>
      </c>
      <c r="D626" s="4">
        <v>0.4</v>
      </c>
      <c r="E626" s="4">
        <v>40</v>
      </c>
      <c r="F626" s="4">
        <v>15</v>
      </c>
      <c r="G626" s="4">
        <v>86951.78</v>
      </c>
    </row>
    <row r="627" spans="1:7" ht="17.25" customHeight="1" outlineLevel="3" x14ac:dyDescent="0.3">
      <c r="A627" s="2" t="s">
        <v>157</v>
      </c>
      <c r="B627" s="65" t="s">
        <v>2331</v>
      </c>
      <c r="C627" s="1">
        <v>2023</v>
      </c>
      <c r="D627" s="4">
        <v>0.4</v>
      </c>
      <c r="E627" s="4">
        <v>40</v>
      </c>
      <c r="F627" s="4">
        <v>15</v>
      </c>
      <c r="G627" s="4">
        <v>86069.93</v>
      </c>
    </row>
    <row r="628" spans="1:7" ht="17.25" customHeight="1" outlineLevel="3" x14ac:dyDescent="0.3">
      <c r="A628" s="2" t="s">
        <v>157</v>
      </c>
      <c r="B628" s="65" t="s">
        <v>2332</v>
      </c>
      <c r="C628" s="1">
        <v>2023</v>
      </c>
      <c r="D628" s="4">
        <v>0.4</v>
      </c>
      <c r="E628" s="4">
        <v>17</v>
      </c>
      <c r="F628" s="4">
        <v>15</v>
      </c>
      <c r="G628" s="4">
        <v>272236.82</v>
      </c>
    </row>
    <row r="629" spans="1:7" ht="17.25" customHeight="1" outlineLevel="3" x14ac:dyDescent="0.3">
      <c r="A629" s="2" t="s">
        <v>157</v>
      </c>
      <c r="B629" s="65" t="s">
        <v>2333</v>
      </c>
      <c r="C629" s="1">
        <v>2023</v>
      </c>
      <c r="D629" s="4">
        <v>0.4</v>
      </c>
      <c r="E629" s="4">
        <v>130</v>
      </c>
      <c r="F629" s="4">
        <v>15</v>
      </c>
      <c r="G629" s="4">
        <v>174603.54</v>
      </c>
    </row>
    <row r="630" spans="1:7" ht="17.25" customHeight="1" outlineLevel="3" x14ac:dyDescent="0.3">
      <c r="A630" s="2" t="s">
        <v>157</v>
      </c>
      <c r="B630" s="65" t="s">
        <v>2334</v>
      </c>
      <c r="C630" s="1">
        <v>2023</v>
      </c>
      <c r="D630" s="4">
        <v>0.4</v>
      </c>
      <c r="E630" s="4">
        <v>190</v>
      </c>
      <c r="F630" s="4">
        <v>15</v>
      </c>
      <c r="G630" s="4">
        <v>198060.79999999999</v>
      </c>
    </row>
    <row r="631" spans="1:7" ht="17.25" customHeight="1" outlineLevel="3" x14ac:dyDescent="0.3">
      <c r="A631" s="2" t="s">
        <v>157</v>
      </c>
      <c r="B631" s="65" t="s">
        <v>2335</v>
      </c>
      <c r="C631" s="1">
        <v>2023</v>
      </c>
      <c r="D631" s="4">
        <v>0.4</v>
      </c>
      <c r="E631" s="4">
        <v>260</v>
      </c>
      <c r="F631" s="4">
        <v>15</v>
      </c>
      <c r="G631" s="4">
        <v>225044.7</v>
      </c>
    </row>
    <row r="632" spans="1:7" ht="17.25" customHeight="1" outlineLevel="3" x14ac:dyDescent="0.3">
      <c r="A632" s="2" t="s">
        <v>157</v>
      </c>
      <c r="B632" s="65" t="s">
        <v>2336</v>
      </c>
      <c r="C632" s="1">
        <v>2023</v>
      </c>
      <c r="D632" s="4">
        <v>0.4</v>
      </c>
      <c r="E632" s="4">
        <v>80</v>
      </c>
      <c r="F632" s="4">
        <v>15</v>
      </c>
      <c r="G632" s="4">
        <v>94791.41</v>
      </c>
    </row>
    <row r="633" spans="1:7" ht="17.25" customHeight="1" outlineLevel="3" x14ac:dyDescent="0.3">
      <c r="A633" s="2" t="s">
        <v>157</v>
      </c>
      <c r="B633" s="65" t="s">
        <v>2337</v>
      </c>
      <c r="C633" s="1">
        <v>2023</v>
      </c>
      <c r="D633" s="4">
        <v>0.4</v>
      </c>
      <c r="E633" s="4">
        <v>35</v>
      </c>
      <c r="F633" s="4">
        <v>28</v>
      </c>
      <c r="G633" s="4">
        <v>148890.34</v>
      </c>
    </row>
    <row r="634" spans="1:7" ht="17.25" customHeight="1" outlineLevel="3" x14ac:dyDescent="0.3">
      <c r="A634" s="2" t="s">
        <v>157</v>
      </c>
      <c r="B634" s="65" t="s">
        <v>2338</v>
      </c>
      <c r="C634" s="1">
        <v>2023</v>
      </c>
      <c r="D634" s="4">
        <v>0.4</v>
      </c>
      <c r="E634" s="4">
        <v>220</v>
      </c>
      <c r="F634" s="4">
        <v>85</v>
      </c>
      <c r="G634" s="4">
        <v>197969.6</v>
      </c>
    </row>
    <row r="635" spans="1:7" ht="17.25" customHeight="1" outlineLevel="3" x14ac:dyDescent="0.3">
      <c r="A635" s="2" t="s">
        <v>157</v>
      </c>
      <c r="B635" s="65" t="s">
        <v>2339</v>
      </c>
      <c r="C635" s="1">
        <v>2023</v>
      </c>
      <c r="D635" s="4">
        <v>0.4</v>
      </c>
      <c r="E635" s="4">
        <v>246</v>
      </c>
      <c r="F635" s="4">
        <v>23</v>
      </c>
      <c r="G635" s="4">
        <v>164685.68</v>
      </c>
    </row>
    <row r="636" spans="1:7" ht="17.25" customHeight="1" outlineLevel="3" x14ac:dyDescent="0.3">
      <c r="A636" s="2" t="s">
        <v>157</v>
      </c>
      <c r="B636" s="65" t="s">
        <v>2340</v>
      </c>
      <c r="C636" s="1">
        <v>2023</v>
      </c>
      <c r="D636" s="4">
        <v>0.4</v>
      </c>
      <c r="E636" s="4">
        <v>388</v>
      </c>
      <c r="F636" s="4">
        <v>41</v>
      </c>
      <c r="G636" s="4">
        <v>194216.83</v>
      </c>
    </row>
    <row r="637" spans="1:7" ht="17.25" customHeight="1" outlineLevel="3" x14ac:dyDescent="0.3">
      <c r="A637" s="2" t="s">
        <v>157</v>
      </c>
      <c r="B637" s="65" t="s">
        <v>2341</v>
      </c>
      <c r="C637" s="1">
        <v>2023</v>
      </c>
      <c r="D637" s="4">
        <v>0.4</v>
      </c>
      <c r="E637" s="4">
        <v>180</v>
      </c>
      <c r="F637" s="4">
        <v>15</v>
      </c>
      <c r="G637" s="4">
        <v>410391.61</v>
      </c>
    </row>
    <row r="638" spans="1:7" ht="17.25" customHeight="1" outlineLevel="3" x14ac:dyDescent="0.3">
      <c r="A638" s="2" t="s">
        <v>157</v>
      </c>
      <c r="B638" s="65" t="s">
        <v>2342</v>
      </c>
      <c r="C638" s="1">
        <v>2023</v>
      </c>
      <c r="D638" s="4">
        <v>0.4</v>
      </c>
      <c r="E638" s="4">
        <v>400</v>
      </c>
      <c r="F638" s="4">
        <v>30</v>
      </c>
      <c r="G638" s="4">
        <v>289110.96999999997</v>
      </c>
    </row>
    <row r="639" spans="1:7" ht="17.25" customHeight="1" outlineLevel="3" x14ac:dyDescent="0.3">
      <c r="A639" s="2" t="s">
        <v>157</v>
      </c>
      <c r="B639" s="65" t="s">
        <v>2343</v>
      </c>
      <c r="C639" s="1">
        <v>2023</v>
      </c>
      <c r="D639" s="4">
        <v>0.4</v>
      </c>
      <c r="E639" s="4">
        <v>35</v>
      </c>
      <c r="F639" s="4">
        <v>15</v>
      </c>
      <c r="G639" s="4">
        <v>181454.02</v>
      </c>
    </row>
    <row r="640" spans="1:7" ht="17.25" customHeight="1" outlineLevel="3" x14ac:dyDescent="0.3">
      <c r="A640" s="2" t="s">
        <v>157</v>
      </c>
      <c r="B640" s="65" t="s">
        <v>2344</v>
      </c>
      <c r="C640" s="1">
        <v>2023</v>
      </c>
      <c r="D640" s="4">
        <v>0.4</v>
      </c>
      <c r="E640" s="4">
        <v>125</v>
      </c>
      <c r="F640" s="4">
        <v>15</v>
      </c>
      <c r="G640" s="4">
        <v>328954.96999999997</v>
      </c>
    </row>
    <row r="641" spans="1:7" ht="17.25" customHeight="1" outlineLevel="3" x14ac:dyDescent="0.3">
      <c r="A641" s="2" t="s">
        <v>157</v>
      </c>
      <c r="B641" s="65" t="s">
        <v>2345</v>
      </c>
      <c r="C641" s="1">
        <v>2023</v>
      </c>
      <c r="D641" s="4">
        <v>0.4</v>
      </c>
      <c r="E641" s="4">
        <v>30</v>
      </c>
      <c r="F641" s="4">
        <v>15</v>
      </c>
      <c r="G641" s="4">
        <v>155738.09</v>
      </c>
    </row>
    <row r="642" spans="1:7" ht="17.25" customHeight="1" outlineLevel="3" x14ac:dyDescent="0.3">
      <c r="A642" s="2" t="s">
        <v>157</v>
      </c>
      <c r="B642" s="65" t="s">
        <v>2346</v>
      </c>
      <c r="C642" s="1">
        <v>2023</v>
      </c>
      <c r="D642" s="4">
        <v>0.4</v>
      </c>
      <c r="E642" s="4">
        <v>40</v>
      </c>
      <c r="F642" s="4">
        <v>1</v>
      </c>
      <c r="G642" s="4">
        <v>184739.28</v>
      </c>
    </row>
    <row r="643" spans="1:7" ht="17.25" customHeight="1" outlineLevel="3" x14ac:dyDescent="0.3">
      <c r="A643" s="2" t="s">
        <v>157</v>
      </c>
      <c r="B643" s="65" t="s">
        <v>2347</v>
      </c>
      <c r="C643" s="1">
        <v>2023</v>
      </c>
      <c r="D643" s="4">
        <v>0.4</v>
      </c>
      <c r="E643" s="4">
        <v>65</v>
      </c>
      <c r="F643" s="4">
        <v>5</v>
      </c>
      <c r="G643" s="4">
        <v>97787.58</v>
      </c>
    </row>
    <row r="644" spans="1:7" ht="17.25" customHeight="1" outlineLevel="3" x14ac:dyDescent="0.3">
      <c r="A644" s="2" t="s">
        <v>157</v>
      </c>
      <c r="B644" s="65" t="s">
        <v>2348</v>
      </c>
      <c r="C644" s="1">
        <v>2023</v>
      </c>
      <c r="D644" s="4">
        <v>0.4</v>
      </c>
      <c r="E644" s="4">
        <v>90</v>
      </c>
      <c r="F644" s="4">
        <v>5</v>
      </c>
      <c r="G644" s="4">
        <v>299823.02</v>
      </c>
    </row>
    <row r="645" spans="1:7" ht="17.25" customHeight="1" outlineLevel="3" x14ac:dyDescent="0.3">
      <c r="A645" s="2" t="s">
        <v>157</v>
      </c>
      <c r="B645" s="65" t="s">
        <v>2349</v>
      </c>
      <c r="C645" s="1">
        <v>2023</v>
      </c>
      <c r="D645" s="4">
        <v>0.4</v>
      </c>
      <c r="E645" s="4">
        <v>140</v>
      </c>
      <c r="F645" s="4">
        <v>15</v>
      </c>
      <c r="G645" s="4">
        <v>271907.07</v>
      </c>
    </row>
    <row r="646" spans="1:7" ht="17.25" customHeight="1" outlineLevel="3" x14ac:dyDescent="0.3">
      <c r="A646" s="2" t="s">
        <v>157</v>
      </c>
      <c r="B646" s="65" t="s">
        <v>2350</v>
      </c>
      <c r="C646" s="1">
        <v>2023</v>
      </c>
      <c r="D646" s="4">
        <v>0.4</v>
      </c>
      <c r="E646" s="4">
        <v>60</v>
      </c>
      <c r="F646" s="4">
        <v>5</v>
      </c>
      <c r="G646" s="4">
        <v>87542.29</v>
      </c>
    </row>
    <row r="647" spans="1:7" ht="17.25" customHeight="1" outlineLevel="3" x14ac:dyDescent="0.3">
      <c r="A647" s="2" t="s">
        <v>157</v>
      </c>
      <c r="B647" s="65" t="s">
        <v>2351</v>
      </c>
      <c r="C647" s="1">
        <v>2023</v>
      </c>
      <c r="D647" s="4">
        <v>0.4</v>
      </c>
      <c r="E647" s="4">
        <v>20</v>
      </c>
      <c r="F647" s="4">
        <v>15</v>
      </c>
      <c r="G647" s="4">
        <v>166833.57999999999</v>
      </c>
    </row>
    <row r="648" spans="1:7" ht="17.25" customHeight="1" outlineLevel="3" x14ac:dyDescent="0.3">
      <c r="A648" s="2" t="s">
        <v>157</v>
      </c>
      <c r="B648" s="65" t="s">
        <v>2352</v>
      </c>
      <c r="C648" s="1">
        <v>2023</v>
      </c>
      <c r="D648" s="4">
        <v>0.4</v>
      </c>
      <c r="E648" s="4">
        <v>320</v>
      </c>
      <c r="F648" s="4">
        <v>15</v>
      </c>
      <c r="G648" s="4">
        <v>488741.31</v>
      </c>
    </row>
    <row r="649" spans="1:7" ht="17.25" customHeight="1" outlineLevel="3" x14ac:dyDescent="0.3">
      <c r="A649" s="2" t="s">
        <v>157</v>
      </c>
      <c r="B649" s="65" t="s">
        <v>2353</v>
      </c>
      <c r="C649" s="1">
        <v>2023</v>
      </c>
      <c r="D649" s="4">
        <v>0.4</v>
      </c>
      <c r="E649" s="4">
        <v>150</v>
      </c>
      <c r="F649" s="4">
        <v>15</v>
      </c>
      <c r="G649" s="4">
        <v>76037.52</v>
      </c>
    </row>
    <row r="650" spans="1:7" ht="17.25" customHeight="1" outlineLevel="3" x14ac:dyDescent="0.3">
      <c r="A650" s="2" t="s">
        <v>157</v>
      </c>
      <c r="B650" s="65" t="s">
        <v>2354</v>
      </c>
      <c r="C650" s="1">
        <v>2023</v>
      </c>
      <c r="D650" s="4">
        <v>0.4</v>
      </c>
      <c r="E650" s="4">
        <v>50</v>
      </c>
      <c r="F650" s="4">
        <v>8</v>
      </c>
      <c r="G650" s="4">
        <v>36807.78</v>
      </c>
    </row>
    <row r="651" spans="1:7" ht="17.25" customHeight="1" outlineLevel="3" x14ac:dyDescent="0.3">
      <c r="A651" s="2" t="s">
        <v>157</v>
      </c>
      <c r="B651" s="65" t="s">
        <v>2355</v>
      </c>
      <c r="C651" s="1">
        <v>2023</v>
      </c>
      <c r="D651" s="4">
        <v>0.4</v>
      </c>
      <c r="E651" s="4">
        <v>50</v>
      </c>
      <c r="F651" s="4">
        <v>5</v>
      </c>
      <c r="G651" s="4">
        <v>32327.48</v>
      </c>
    </row>
    <row r="652" spans="1:7" ht="17.25" customHeight="1" outlineLevel="3" x14ac:dyDescent="0.3">
      <c r="A652" s="2" t="s">
        <v>157</v>
      </c>
      <c r="B652" s="65" t="s">
        <v>2356</v>
      </c>
      <c r="C652" s="1">
        <v>2023</v>
      </c>
      <c r="D652" s="4">
        <v>0.4</v>
      </c>
      <c r="E652" s="4">
        <v>209</v>
      </c>
      <c r="F652" s="4">
        <v>7</v>
      </c>
      <c r="G652" s="4">
        <v>168871.39</v>
      </c>
    </row>
    <row r="653" spans="1:7" ht="17.25" customHeight="1" outlineLevel="3" x14ac:dyDescent="0.3">
      <c r="A653" s="2" t="s">
        <v>157</v>
      </c>
      <c r="B653" s="65" t="s">
        <v>2357</v>
      </c>
      <c r="C653" s="1">
        <v>2023</v>
      </c>
      <c r="D653" s="4">
        <v>0.4</v>
      </c>
      <c r="E653" s="4">
        <v>107</v>
      </c>
      <c r="F653" s="4">
        <v>15</v>
      </c>
      <c r="G653" s="4">
        <v>120910.6</v>
      </c>
    </row>
    <row r="654" spans="1:7" ht="17.25" customHeight="1" outlineLevel="3" x14ac:dyDescent="0.3">
      <c r="A654" s="2" t="s">
        <v>157</v>
      </c>
      <c r="B654" s="65" t="s">
        <v>2358</v>
      </c>
      <c r="C654" s="1">
        <v>2023</v>
      </c>
      <c r="D654" s="4">
        <v>0.4</v>
      </c>
      <c r="E654" s="4">
        <v>400</v>
      </c>
      <c r="F654" s="4">
        <v>15</v>
      </c>
      <c r="G654" s="4">
        <v>293382.27</v>
      </c>
    </row>
    <row r="655" spans="1:7" ht="17.25" customHeight="1" outlineLevel="3" x14ac:dyDescent="0.3">
      <c r="A655" s="2" t="s">
        <v>157</v>
      </c>
      <c r="B655" s="65" t="s">
        <v>2359</v>
      </c>
      <c r="C655" s="1">
        <v>2023</v>
      </c>
      <c r="D655" s="4">
        <v>0.4</v>
      </c>
      <c r="E655" s="4">
        <v>60</v>
      </c>
      <c r="F655" s="4">
        <v>7</v>
      </c>
      <c r="G655" s="4">
        <v>91517.05</v>
      </c>
    </row>
    <row r="656" spans="1:7" ht="17.25" customHeight="1" outlineLevel="3" x14ac:dyDescent="0.3">
      <c r="A656" s="2" t="s">
        <v>157</v>
      </c>
      <c r="B656" s="65" t="s">
        <v>2360</v>
      </c>
      <c r="C656" s="1">
        <v>2023</v>
      </c>
      <c r="D656" s="4">
        <v>0.4</v>
      </c>
      <c r="E656" s="4">
        <v>40</v>
      </c>
      <c r="F656" s="4">
        <v>15</v>
      </c>
      <c r="G656" s="4">
        <v>74966.83</v>
      </c>
    </row>
    <row r="657" spans="1:7" ht="17.25" customHeight="1" outlineLevel="3" x14ac:dyDescent="0.3">
      <c r="A657" s="2" t="s">
        <v>157</v>
      </c>
      <c r="B657" s="65" t="s">
        <v>2361</v>
      </c>
      <c r="C657" s="1">
        <v>2023</v>
      </c>
      <c r="D657" s="4">
        <v>0.4</v>
      </c>
      <c r="E657" s="4">
        <v>113</v>
      </c>
      <c r="F657" s="4">
        <v>10</v>
      </c>
      <c r="G657" s="4">
        <v>122114.91</v>
      </c>
    </row>
    <row r="658" spans="1:7" ht="17.25" customHeight="1" outlineLevel="3" x14ac:dyDescent="0.3">
      <c r="A658" s="2" t="s">
        <v>157</v>
      </c>
      <c r="B658" s="65" t="s">
        <v>2362</v>
      </c>
      <c r="C658" s="1">
        <v>2023</v>
      </c>
      <c r="D658" s="4">
        <v>0.4</v>
      </c>
      <c r="E658" s="4">
        <v>110</v>
      </c>
      <c r="F658" s="4">
        <v>15</v>
      </c>
      <c r="G658" s="4">
        <v>266947.90000000002</v>
      </c>
    </row>
    <row r="659" spans="1:7" ht="17.25" customHeight="1" outlineLevel="3" x14ac:dyDescent="0.3">
      <c r="A659" s="2" t="s">
        <v>157</v>
      </c>
      <c r="B659" s="65" t="s">
        <v>2363</v>
      </c>
      <c r="C659" s="1">
        <v>2023</v>
      </c>
      <c r="D659" s="4">
        <v>0.4</v>
      </c>
      <c r="E659" s="4">
        <v>110</v>
      </c>
      <c r="F659" s="4">
        <v>1.5</v>
      </c>
      <c r="G659" s="4">
        <v>255567.78</v>
      </c>
    </row>
    <row r="660" spans="1:7" ht="17.25" customHeight="1" outlineLevel="3" x14ac:dyDescent="0.3">
      <c r="A660" s="2" t="s">
        <v>157</v>
      </c>
      <c r="B660" s="65" t="s">
        <v>25</v>
      </c>
      <c r="C660" s="1">
        <v>2023</v>
      </c>
      <c r="D660" s="4">
        <v>0.4</v>
      </c>
      <c r="E660" s="4">
        <v>75</v>
      </c>
      <c r="F660" s="4">
        <v>1</v>
      </c>
      <c r="G660" s="4">
        <v>124137.88</v>
      </c>
    </row>
    <row r="661" spans="1:7" ht="17.25" customHeight="1" outlineLevel="3" x14ac:dyDescent="0.3">
      <c r="A661" s="2" t="s">
        <v>157</v>
      </c>
      <c r="B661" s="65" t="s">
        <v>2364</v>
      </c>
      <c r="C661" s="1">
        <v>2023</v>
      </c>
      <c r="D661" s="4">
        <v>0.4</v>
      </c>
      <c r="E661" s="4">
        <v>220</v>
      </c>
      <c r="F661" s="4">
        <v>15</v>
      </c>
      <c r="G661" s="4">
        <v>336271.34</v>
      </c>
    </row>
    <row r="662" spans="1:7" ht="17.25" customHeight="1" outlineLevel="3" x14ac:dyDescent="0.3">
      <c r="A662" s="2" t="s">
        <v>157</v>
      </c>
      <c r="B662" s="65" t="s">
        <v>2365</v>
      </c>
      <c r="C662" s="1">
        <v>2023</v>
      </c>
      <c r="D662" s="4">
        <v>0.4</v>
      </c>
      <c r="E662" s="4">
        <v>90</v>
      </c>
      <c r="F662" s="4">
        <v>4</v>
      </c>
      <c r="G662" s="4">
        <v>251843.5</v>
      </c>
    </row>
    <row r="663" spans="1:7" ht="17.25" customHeight="1" outlineLevel="3" x14ac:dyDescent="0.3">
      <c r="A663" s="2" t="s">
        <v>157</v>
      </c>
      <c r="B663" s="65" t="s">
        <v>2366</v>
      </c>
      <c r="C663" s="1">
        <v>2023</v>
      </c>
      <c r="D663" s="4">
        <v>0.4</v>
      </c>
      <c r="E663" s="4">
        <v>50</v>
      </c>
      <c r="F663" s="4">
        <v>15</v>
      </c>
      <c r="G663" s="4">
        <v>212300.05</v>
      </c>
    </row>
    <row r="664" spans="1:7" ht="17.25" customHeight="1" outlineLevel="3" x14ac:dyDescent="0.3">
      <c r="A664" s="2" t="s">
        <v>157</v>
      </c>
      <c r="B664" s="65" t="s">
        <v>2367</v>
      </c>
      <c r="C664" s="1">
        <v>2023</v>
      </c>
      <c r="D664" s="4">
        <v>0.4</v>
      </c>
      <c r="E664" s="4">
        <v>50</v>
      </c>
      <c r="F664" s="4">
        <v>7</v>
      </c>
      <c r="G664" s="4">
        <v>257030.03</v>
      </c>
    </row>
    <row r="665" spans="1:7" ht="17.25" customHeight="1" outlineLevel="3" x14ac:dyDescent="0.3">
      <c r="A665" s="2" t="s">
        <v>157</v>
      </c>
      <c r="B665" s="65" t="s">
        <v>2368</v>
      </c>
      <c r="C665" s="1">
        <v>2023</v>
      </c>
      <c r="D665" s="4">
        <v>0.4</v>
      </c>
      <c r="E665" s="4">
        <v>20</v>
      </c>
      <c r="F665" s="4">
        <v>15</v>
      </c>
      <c r="G665" s="4">
        <v>25917.35</v>
      </c>
    </row>
    <row r="666" spans="1:7" ht="17.25" customHeight="1" outlineLevel="3" x14ac:dyDescent="0.3">
      <c r="A666" s="2" t="s">
        <v>157</v>
      </c>
      <c r="B666" s="65" t="s">
        <v>2369</v>
      </c>
      <c r="C666" s="1">
        <v>2023</v>
      </c>
      <c r="D666" s="4">
        <v>0.4</v>
      </c>
      <c r="E666" s="4">
        <v>50</v>
      </c>
      <c r="F666" s="4">
        <v>15</v>
      </c>
      <c r="G666" s="4">
        <v>41565.24</v>
      </c>
    </row>
    <row r="667" spans="1:7" ht="17.25" customHeight="1" outlineLevel="3" x14ac:dyDescent="0.3">
      <c r="A667" s="2" t="s">
        <v>157</v>
      </c>
      <c r="B667" s="65" t="s">
        <v>2370</v>
      </c>
      <c r="C667" s="1">
        <v>2023</v>
      </c>
      <c r="D667" s="4">
        <v>0.4</v>
      </c>
      <c r="E667" s="4">
        <v>82</v>
      </c>
      <c r="F667" s="4">
        <v>15</v>
      </c>
      <c r="G667" s="4">
        <v>122047.21</v>
      </c>
    </row>
    <row r="668" spans="1:7" ht="17.25" customHeight="1" outlineLevel="3" x14ac:dyDescent="0.3">
      <c r="A668" s="2" t="s">
        <v>157</v>
      </c>
      <c r="B668" s="65" t="s">
        <v>2371</v>
      </c>
      <c r="C668" s="1">
        <v>2023</v>
      </c>
      <c r="D668" s="4">
        <v>0.4</v>
      </c>
      <c r="E668" s="4">
        <v>250</v>
      </c>
      <c r="F668" s="4">
        <v>15</v>
      </c>
      <c r="G668" s="4">
        <v>450040.26</v>
      </c>
    </row>
    <row r="669" spans="1:7" ht="17.25" customHeight="1" outlineLevel="3" x14ac:dyDescent="0.3">
      <c r="A669" s="2" t="s">
        <v>157</v>
      </c>
      <c r="B669" s="65" t="s">
        <v>2372</v>
      </c>
      <c r="C669" s="1">
        <v>2023</v>
      </c>
      <c r="D669" s="4">
        <v>0.4</v>
      </c>
      <c r="E669" s="4">
        <v>50</v>
      </c>
      <c r="F669" s="4">
        <v>15</v>
      </c>
      <c r="G669" s="4">
        <v>236074.82</v>
      </c>
    </row>
    <row r="670" spans="1:7" ht="17.25" customHeight="1" outlineLevel="3" x14ac:dyDescent="0.3">
      <c r="A670" s="2" t="s">
        <v>157</v>
      </c>
      <c r="B670" s="65" t="s">
        <v>2373</v>
      </c>
      <c r="C670" s="1">
        <v>2023</v>
      </c>
      <c r="D670" s="4">
        <v>0.4</v>
      </c>
      <c r="E670" s="4">
        <v>140</v>
      </c>
      <c r="F670" s="4">
        <v>7</v>
      </c>
      <c r="G670" s="4">
        <v>258806.65</v>
      </c>
    </row>
    <row r="671" spans="1:7" ht="17.25" customHeight="1" outlineLevel="3" x14ac:dyDescent="0.3">
      <c r="A671" s="2" t="s">
        <v>157</v>
      </c>
      <c r="B671" s="65" t="s">
        <v>2374</v>
      </c>
      <c r="C671" s="1">
        <v>2023</v>
      </c>
      <c r="D671" s="4">
        <v>0.4</v>
      </c>
      <c r="E671" s="4">
        <v>59</v>
      </c>
      <c r="F671" s="4">
        <v>15</v>
      </c>
      <c r="G671" s="4">
        <v>256223.34</v>
      </c>
    </row>
    <row r="672" spans="1:7" ht="17.25" customHeight="1" outlineLevel="3" x14ac:dyDescent="0.3">
      <c r="A672" s="2" t="s">
        <v>157</v>
      </c>
      <c r="B672" s="65" t="s">
        <v>2375</v>
      </c>
      <c r="C672" s="1">
        <v>2023</v>
      </c>
      <c r="D672" s="4">
        <v>0.4</v>
      </c>
      <c r="E672" s="4">
        <v>22</v>
      </c>
      <c r="F672" s="4">
        <v>15</v>
      </c>
      <c r="G672" s="4">
        <v>372913.43</v>
      </c>
    </row>
    <row r="673" spans="1:7" ht="17.25" customHeight="1" outlineLevel="3" x14ac:dyDescent="0.3">
      <c r="A673" s="2" t="s">
        <v>157</v>
      </c>
      <c r="B673" s="65" t="s">
        <v>2376</v>
      </c>
      <c r="C673" s="1">
        <v>2023</v>
      </c>
      <c r="D673" s="4">
        <v>0.4</v>
      </c>
      <c r="E673" s="4">
        <v>17</v>
      </c>
      <c r="F673" s="4">
        <v>10</v>
      </c>
      <c r="G673" s="4">
        <v>174413.73</v>
      </c>
    </row>
    <row r="674" spans="1:7" ht="17.25" customHeight="1" outlineLevel="3" x14ac:dyDescent="0.3">
      <c r="A674" s="2" t="s">
        <v>157</v>
      </c>
      <c r="B674" s="65" t="s">
        <v>2377</v>
      </c>
      <c r="C674" s="1">
        <v>2023</v>
      </c>
      <c r="D674" s="4">
        <v>0.4</v>
      </c>
      <c r="E674" s="4">
        <v>17</v>
      </c>
      <c r="F674" s="4">
        <v>15</v>
      </c>
      <c r="G674" s="4">
        <v>237770.56</v>
      </c>
    </row>
    <row r="675" spans="1:7" ht="17.25" customHeight="1" outlineLevel="3" x14ac:dyDescent="0.3">
      <c r="A675" s="2" t="s">
        <v>157</v>
      </c>
      <c r="B675" s="65" t="s">
        <v>2378</v>
      </c>
      <c r="C675" s="1">
        <v>2023</v>
      </c>
      <c r="D675" s="4">
        <v>0.4</v>
      </c>
      <c r="E675" s="4">
        <v>90</v>
      </c>
      <c r="F675" s="4">
        <v>15</v>
      </c>
      <c r="G675" s="4">
        <v>265105.89</v>
      </c>
    </row>
    <row r="676" spans="1:7" ht="17.25" customHeight="1" outlineLevel="3" x14ac:dyDescent="0.3">
      <c r="A676" s="2" t="s">
        <v>157</v>
      </c>
      <c r="B676" s="65" t="s">
        <v>2379</v>
      </c>
      <c r="C676" s="1">
        <v>2023</v>
      </c>
      <c r="D676" s="4">
        <v>0.4</v>
      </c>
      <c r="E676" s="4">
        <v>160</v>
      </c>
      <c r="F676" s="4">
        <v>15</v>
      </c>
      <c r="G676" s="4">
        <v>258985.55</v>
      </c>
    </row>
    <row r="677" spans="1:7" ht="17.25" customHeight="1" outlineLevel="3" x14ac:dyDescent="0.3">
      <c r="A677" s="2" t="s">
        <v>157</v>
      </c>
      <c r="B677" s="65" t="s">
        <v>2380</v>
      </c>
      <c r="C677" s="1">
        <v>2023</v>
      </c>
      <c r="D677" s="4">
        <v>0.4</v>
      </c>
      <c r="E677" s="4">
        <v>50</v>
      </c>
      <c r="F677" s="4">
        <v>15</v>
      </c>
      <c r="G677" s="4">
        <v>219801.35</v>
      </c>
    </row>
    <row r="678" spans="1:7" ht="17.25" customHeight="1" outlineLevel="3" x14ac:dyDescent="0.3">
      <c r="A678" s="2" t="s">
        <v>157</v>
      </c>
      <c r="B678" s="65" t="s">
        <v>2381</v>
      </c>
      <c r="C678" s="1">
        <v>2023</v>
      </c>
      <c r="D678" s="4">
        <v>0.4</v>
      </c>
      <c r="E678" s="4">
        <v>65</v>
      </c>
      <c r="F678" s="4">
        <v>15</v>
      </c>
      <c r="G678" s="4">
        <v>151429.34</v>
      </c>
    </row>
    <row r="679" spans="1:7" ht="17.25" customHeight="1" outlineLevel="3" x14ac:dyDescent="0.3">
      <c r="A679" s="2" t="s">
        <v>157</v>
      </c>
      <c r="B679" s="65" t="s">
        <v>2382</v>
      </c>
      <c r="C679" s="1">
        <v>2023</v>
      </c>
      <c r="D679" s="4">
        <v>0.4</v>
      </c>
      <c r="E679" s="4">
        <v>80</v>
      </c>
      <c r="F679" s="4">
        <v>15</v>
      </c>
      <c r="G679" s="4">
        <v>270751.53000000003</v>
      </c>
    </row>
    <row r="680" spans="1:7" ht="17.25" customHeight="1" outlineLevel="3" x14ac:dyDescent="0.3">
      <c r="A680" s="2" t="s">
        <v>157</v>
      </c>
      <c r="B680" s="65" t="s">
        <v>2383</v>
      </c>
      <c r="C680" s="1">
        <v>2023</v>
      </c>
      <c r="D680" s="4">
        <v>0.4</v>
      </c>
      <c r="E680" s="4">
        <v>20</v>
      </c>
      <c r="F680" s="4">
        <v>5</v>
      </c>
      <c r="G680" s="4">
        <v>126869.08</v>
      </c>
    </row>
    <row r="681" spans="1:7" ht="17.25" customHeight="1" outlineLevel="3" x14ac:dyDescent="0.3">
      <c r="A681" s="2" t="s">
        <v>157</v>
      </c>
      <c r="B681" s="65" t="s">
        <v>2384</v>
      </c>
      <c r="C681" s="1">
        <v>2023</v>
      </c>
      <c r="D681" s="4">
        <v>0.4</v>
      </c>
      <c r="E681" s="4">
        <v>80</v>
      </c>
      <c r="F681" s="4">
        <v>15</v>
      </c>
      <c r="G681" s="4">
        <v>185449.60000000001</v>
      </c>
    </row>
    <row r="682" spans="1:7" ht="17.25" customHeight="1" outlineLevel="3" x14ac:dyDescent="0.3">
      <c r="A682" s="2" t="s">
        <v>157</v>
      </c>
      <c r="B682" s="65" t="s">
        <v>2385</v>
      </c>
      <c r="C682" s="1">
        <v>2023</v>
      </c>
      <c r="D682" s="4">
        <v>0.4</v>
      </c>
      <c r="E682" s="4">
        <v>183</v>
      </c>
      <c r="F682" s="4">
        <v>15</v>
      </c>
      <c r="G682" s="4">
        <v>370567.6</v>
      </c>
    </row>
    <row r="683" spans="1:7" ht="17.25" customHeight="1" outlineLevel="3" x14ac:dyDescent="0.3">
      <c r="A683" s="2" t="s">
        <v>157</v>
      </c>
      <c r="B683" s="65" t="s">
        <v>2386</v>
      </c>
      <c r="C683" s="1">
        <v>2023</v>
      </c>
      <c r="D683" s="4">
        <v>0.4</v>
      </c>
      <c r="E683" s="4">
        <v>17</v>
      </c>
      <c r="F683" s="4">
        <v>15</v>
      </c>
      <c r="G683" s="4">
        <v>87252.87</v>
      </c>
    </row>
    <row r="684" spans="1:7" ht="17.25" customHeight="1" outlineLevel="3" x14ac:dyDescent="0.3">
      <c r="A684" s="2" t="s">
        <v>157</v>
      </c>
      <c r="B684" s="65" t="s">
        <v>2387</v>
      </c>
      <c r="C684" s="1">
        <v>2023</v>
      </c>
      <c r="D684" s="4">
        <v>0.4</v>
      </c>
      <c r="E684" s="4">
        <v>250</v>
      </c>
      <c r="F684" s="4">
        <v>15</v>
      </c>
      <c r="G684" s="4">
        <v>449975.37</v>
      </c>
    </row>
    <row r="685" spans="1:7" ht="17.25" customHeight="1" outlineLevel="3" x14ac:dyDescent="0.3">
      <c r="A685" s="2" t="s">
        <v>157</v>
      </c>
      <c r="B685" s="65" t="s">
        <v>2388</v>
      </c>
      <c r="C685" s="1">
        <v>2023</v>
      </c>
      <c r="D685" s="4">
        <v>0.4</v>
      </c>
      <c r="E685" s="4">
        <v>100</v>
      </c>
      <c r="F685" s="4">
        <v>15</v>
      </c>
      <c r="G685" s="4">
        <v>213008.67</v>
      </c>
    </row>
    <row r="686" spans="1:7" ht="17.25" customHeight="1" outlineLevel="3" x14ac:dyDescent="0.3">
      <c r="A686" s="2" t="s">
        <v>157</v>
      </c>
      <c r="B686" s="65" t="s">
        <v>2389</v>
      </c>
      <c r="C686" s="1">
        <v>2023</v>
      </c>
      <c r="D686" s="4">
        <v>0.4</v>
      </c>
      <c r="E686" s="4">
        <v>300</v>
      </c>
      <c r="F686" s="4">
        <v>15</v>
      </c>
      <c r="G686" s="4">
        <v>540678.42000000004</v>
      </c>
    </row>
    <row r="687" spans="1:7" ht="17.25" customHeight="1" outlineLevel="3" x14ac:dyDescent="0.3">
      <c r="A687" s="2" t="s">
        <v>157</v>
      </c>
      <c r="B687" s="65" t="s">
        <v>2390</v>
      </c>
      <c r="C687" s="1">
        <v>2023</v>
      </c>
      <c r="D687" s="4">
        <v>0.4</v>
      </c>
      <c r="E687" s="4">
        <v>30</v>
      </c>
      <c r="F687" s="4">
        <v>10</v>
      </c>
      <c r="G687" s="4">
        <v>108169.29</v>
      </c>
    </row>
    <row r="688" spans="1:7" ht="17.25" customHeight="1" outlineLevel="3" x14ac:dyDescent="0.3">
      <c r="A688" s="2" t="s">
        <v>157</v>
      </c>
      <c r="B688" s="65" t="s">
        <v>2391</v>
      </c>
      <c r="C688" s="1">
        <v>2023</v>
      </c>
      <c r="D688" s="4">
        <v>0.4</v>
      </c>
      <c r="E688" s="4">
        <v>40</v>
      </c>
      <c r="F688" s="4">
        <v>5</v>
      </c>
      <c r="G688" s="4">
        <v>171103.81</v>
      </c>
    </row>
    <row r="689" spans="1:7" ht="17.25" customHeight="1" outlineLevel="3" x14ac:dyDescent="0.3">
      <c r="A689" s="2" t="s">
        <v>157</v>
      </c>
      <c r="B689" s="65" t="s">
        <v>2392</v>
      </c>
      <c r="C689" s="1">
        <v>2023</v>
      </c>
      <c r="D689" s="4">
        <v>0.4</v>
      </c>
      <c r="E689" s="4">
        <v>26</v>
      </c>
      <c r="F689" s="4">
        <v>15</v>
      </c>
      <c r="G689" s="4">
        <v>44356.46</v>
      </c>
    </row>
    <row r="690" spans="1:7" ht="17.25" customHeight="1" outlineLevel="3" x14ac:dyDescent="0.3">
      <c r="A690" s="2" t="s">
        <v>157</v>
      </c>
      <c r="B690" s="65" t="s">
        <v>2393</v>
      </c>
      <c r="C690" s="1">
        <v>2023</v>
      </c>
      <c r="D690" s="4">
        <v>0.4</v>
      </c>
      <c r="E690" s="4">
        <v>95</v>
      </c>
      <c r="F690" s="4">
        <v>5</v>
      </c>
      <c r="G690" s="4">
        <v>114505.76</v>
      </c>
    </row>
    <row r="691" spans="1:7" ht="17.25" customHeight="1" outlineLevel="3" x14ac:dyDescent="0.3">
      <c r="A691" s="2" t="s">
        <v>157</v>
      </c>
      <c r="B691" s="65" t="s">
        <v>2394</v>
      </c>
      <c r="C691" s="1">
        <v>2023</v>
      </c>
      <c r="D691" s="4">
        <v>0.4</v>
      </c>
      <c r="E691" s="4">
        <v>230</v>
      </c>
      <c r="F691" s="4">
        <v>15</v>
      </c>
      <c r="G691" s="4">
        <v>412875.44</v>
      </c>
    </row>
    <row r="692" spans="1:7" ht="17.25" customHeight="1" outlineLevel="3" x14ac:dyDescent="0.3">
      <c r="A692" s="2" t="s">
        <v>157</v>
      </c>
      <c r="B692" s="65" t="s">
        <v>2395</v>
      </c>
      <c r="C692" s="1">
        <v>2023</v>
      </c>
      <c r="D692" s="4">
        <v>0.4</v>
      </c>
      <c r="E692" s="4">
        <v>70</v>
      </c>
      <c r="F692" s="4">
        <v>4</v>
      </c>
      <c r="G692" s="4">
        <v>110330.62</v>
      </c>
    </row>
    <row r="693" spans="1:7" ht="17.25" customHeight="1" outlineLevel="3" x14ac:dyDescent="0.3">
      <c r="A693" s="2" t="s">
        <v>157</v>
      </c>
      <c r="B693" s="65" t="s">
        <v>2396</v>
      </c>
      <c r="C693" s="1">
        <v>2023</v>
      </c>
      <c r="D693" s="4">
        <v>0.4</v>
      </c>
      <c r="E693" s="4">
        <v>20</v>
      </c>
      <c r="F693" s="4">
        <v>15</v>
      </c>
      <c r="G693" s="4">
        <v>100880.48</v>
      </c>
    </row>
    <row r="694" spans="1:7" ht="17.25" customHeight="1" outlineLevel="3" x14ac:dyDescent="0.3">
      <c r="A694" s="2" t="s">
        <v>157</v>
      </c>
      <c r="B694" s="65" t="s">
        <v>2397</v>
      </c>
      <c r="C694" s="1">
        <v>2023</v>
      </c>
      <c r="D694" s="4">
        <v>0.4</v>
      </c>
      <c r="E694" s="4">
        <v>32</v>
      </c>
      <c r="F694" s="4">
        <v>15</v>
      </c>
      <c r="G694" s="4">
        <v>148256.73000000001</v>
      </c>
    </row>
    <row r="695" spans="1:7" ht="17.25" customHeight="1" outlineLevel="3" x14ac:dyDescent="0.3">
      <c r="A695" s="2" t="s">
        <v>157</v>
      </c>
      <c r="B695" s="65" t="s">
        <v>2398</v>
      </c>
      <c r="C695" s="1">
        <v>2023</v>
      </c>
      <c r="D695" s="4">
        <v>0.4</v>
      </c>
      <c r="E695" s="4">
        <v>65</v>
      </c>
      <c r="F695" s="4">
        <v>5</v>
      </c>
      <c r="G695" s="4">
        <v>173861.79</v>
      </c>
    </row>
    <row r="696" spans="1:7" ht="17.25" customHeight="1" outlineLevel="3" x14ac:dyDescent="0.3">
      <c r="A696" s="2" t="s">
        <v>157</v>
      </c>
      <c r="B696" s="65" t="s">
        <v>2399</v>
      </c>
      <c r="C696" s="1">
        <v>2023</v>
      </c>
      <c r="D696" s="4">
        <v>0.4</v>
      </c>
      <c r="E696" s="4">
        <v>16</v>
      </c>
      <c r="F696" s="4">
        <v>15</v>
      </c>
      <c r="G696" s="4">
        <v>132570.73000000001</v>
      </c>
    </row>
    <row r="697" spans="1:7" ht="17.25" customHeight="1" outlineLevel="3" x14ac:dyDescent="0.3">
      <c r="A697" s="2" t="s">
        <v>157</v>
      </c>
      <c r="B697" s="65" t="s">
        <v>2400</v>
      </c>
      <c r="C697" s="1">
        <v>2023</v>
      </c>
      <c r="D697" s="4">
        <v>0.4</v>
      </c>
      <c r="E697" s="4">
        <v>115</v>
      </c>
      <c r="F697" s="4">
        <v>15</v>
      </c>
      <c r="G697" s="4">
        <v>294659.01</v>
      </c>
    </row>
    <row r="698" spans="1:7" ht="17.25" customHeight="1" outlineLevel="3" x14ac:dyDescent="0.3">
      <c r="A698" s="2" t="s">
        <v>157</v>
      </c>
      <c r="B698" s="65" t="s">
        <v>2401</v>
      </c>
      <c r="C698" s="1">
        <v>2023</v>
      </c>
      <c r="D698" s="4">
        <v>0.4</v>
      </c>
      <c r="E698" s="4">
        <v>19</v>
      </c>
      <c r="F698" s="4">
        <v>15</v>
      </c>
      <c r="G698" s="4">
        <v>122678.19</v>
      </c>
    </row>
    <row r="699" spans="1:7" ht="17.25" customHeight="1" outlineLevel="3" x14ac:dyDescent="0.3">
      <c r="A699" s="2" t="s">
        <v>157</v>
      </c>
      <c r="B699" s="65" t="s">
        <v>2402</v>
      </c>
      <c r="C699" s="1">
        <v>2023</v>
      </c>
      <c r="D699" s="4">
        <v>0.4</v>
      </c>
      <c r="E699" s="4">
        <v>9</v>
      </c>
      <c r="F699" s="4">
        <v>23</v>
      </c>
      <c r="G699" s="4">
        <v>195954.74</v>
      </c>
    </row>
    <row r="700" spans="1:7" ht="17.25" customHeight="1" outlineLevel="3" x14ac:dyDescent="0.3">
      <c r="A700" s="2" t="s">
        <v>157</v>
      </c>
      <c r="B700" s="65" t="s">
        <v>2290</v>
      </c>
      <c r="C700" s="1">
        <v>2023</v>
      </c>
      <c r="D700" s="4">
        <v>0.4</v>
      </c>
      <c r="E700" s="4">
        <v>140</v>
      </c>
      <c r="F700" s="4">
        <v>70</v>
      </c>
      <c r="G700" s="4">
        <v>116743.43</v>
      </c>
    </row>
    <row r="701" spans="1:7" ht="17.25" customHeight="1" outlineLevel="3" x14ac:dyDescent="0.3">
      <c r="A701" s="2" t="s">
        <v>157</v>
      </c>
      <c r="B701" s="65" t="s">
        <v>2403</v>
      </c>
      <c r="C701" s="1">
        <v>2023</v>
      </c>
      <c r="D701" s="4">
        <v>0.4</v>
      </c>
      <c r="E701" s="4">
        <v>150</v>
      </c>
      <c r="F701" s="4">
        <v>30</v>
      </c>
      <c r="G701" s="4">
        <v>171906.07</v>
      </c>
    </row>
    <row r="702" spans="1:7" ht="17.25" customHeight="1" outlineLevel="3" x14ac:dyDescent="0.3">
      <c r="A702" s="2" t="s">
        <v>157</v>
      </c>
      <c r="B702" s="65" t="s">
        <v>2404</v>
      </c>
      <c r="C702" s="1">
        <v>2023</v>
      </c>
      <c r="D702" s="4">
        <v>0.4</v>
      </c>
      <c r="E702" s="4">
        <v>219</v>
      </c>
      <c r="F702" s="4">
        <v>3</v>
      </c>
      <c r="G702" s="4">
        <v>577946.17000000004</v>
      </c>
    </row>
    <row r="703" spans="1:7" ht="17.25" customHeight="1" outlineLevel="3" x14ac:dyDescent="0.3">
      <c r="A703" s="2" t="s">
        <v>157</v>
      </c>
      <c r="B703" s="65" t="s">
        <v>2405</v>
      </c>
      <c r="C703" s="1">
        <v>2023</v>
      </c>
      <c r="D703" s="4">
        <v>0.4</v>
      </c>
      <c r="E703" s="4">
        <v>15</v>
      </c>
      <c r="F703" s="4">
        <v>15</v>
      </c>
      <c r="G703" s="4">
        <v>426162.27</v>
      </c>
    </row>
    <row r="704" spans="1:7" ht="17.25" customHeight="1" outlineLevel="3" x14ac:dyDescent="0.3">
      <c r="A704" s="2" t="s">
        <v>157</v>
      </c>
      <c r="B704" s="65" t="s">
        <v>2406</v>
      </c>
      <c r="C704" s="1">
        <v>2023</v>
      </c>
      <c r="D704" s="4">
        <v>0.4</v>
      </c>
      <c r="E704" s="4">
        <v>92</v>
      </c>
      <c r="F704" s="4">
        <v>15</v>
      </c>
      <c r="G704" s="4">
        <v>257697.31</v>
      </c>
    </row>
    <row r="705" spans="1:7" ht="17.25" customHeight="1" outlineLevel="3" x14ac:dyDescent="0.3">
      <c r="A705" s="2" t="s">
        <v>157</v>
      </c>
      <c r="B705" s="65" t="s">
        <v>2407</v>
      </c>
      <c r="C705" s="1">
        <v>2023</v>
      </c>
      <c r="D705" s="4">
        <v>0.4</v>
      </c>
      <c r="E705" s="4">
        <v>208</v>
      </c>
      <c r="F705" s="4">
        <v>15</v>
      </c>
      <c r="G705" s="4">
        <v>314264.14</v>
      </c>
    </row>
    <row r="706" spans="1:7" ht="17.25" customHeight="1" outlineLevel="3" x14ac:dyDescent="0.3">
      <c r="A706" s="2" t="s">
        <v>157</v>
      </c>
      <c r="B706" s="65" t="s">
        <v>2408</v>
      </c>
      <c r="C706" s="1">
        <v>2023</v>
      </c>
      <c r="D706" s="4">
        <v>0.4</v>
      </c>
      <c r="E706" s="4">
        <v>19</v>
      </c>
      <c r="F706" s="4">
        <v>25</v>
      </c>
      <c r="G706" s="4">
        <v>177760.09</v>
      </c>
    </row>
    <row r="707" spans="1:7" ht="17.25" customHeight="1" outlineLevel="3" x14ac:dyDescent="0.3">
      <c r="A707" s="2" t="s">
        <v>157</v>
      </c>
      <c r="B707" s="65" t="s">
        <v>2409</v>
      </c>
      <c r="C707" s="1">
        <v>2023</v>
      </c>
      <c r="D707" s="4">
        <v>0.4</v>
      </c>
      <c r="E707" s="4">
        <v>120</v>
      </c>
      <c r="F707" s="4">
        <v>7</v>
      </c>
      <c r="G707" s="4">
        <v>301951.99</v>
      </c>
    </row>
    <row r="708" spans="1:7" ht="17.25" customHeight="1" outlineLevel="3" x14ac:dyDescent="0.3">
      <c r="A708" s="2" t="s">
        <v>157</v>
      </c>
      <c r="B708" s="65" t="s">
        <v>2410</v>
      </c>
      <c r="C708" s="1">
        <v>2023</v>
      </c>
      <c r="D708" s="4">
        <v>0.4</v>
      </c>
      <c r="E708" s="4">
        <v>30</v>
      </c>
      <c r="F708" s="4">
        <v>3</v>
      </c>
      <c r="G708" s="4">
        <v>68440.929999999993</v>
      </c>
    </row>
    <row r="709" spans="1:7" ht="17.25" customHeight="1" outlineLevel="3" x14ac:dyDescent="0.3">
      <c r="A709" s="2" t="s">
        <v>157</v>
      </c>
      <c r="B709" s="65" t="s">
        <v>2411</v>
      </c>
      <c r="C709" s="1">
        <v>2023</v>
      </c>
      <c r="D709" s="4">
        <v>0.4</v>
      </c>
      <c r="E709" s="4">
        <v>831</v>
      </c>
      <c r="F709" s="4">
        <v>150</v>
      </c>
      <c r="G709" s="4">
        <v>449432.37</v>
      </c>
    </row>
    <row r="710" spans="1:7" ht="17.25" customHeight="1" outlineLevel="3" x14ac:dyDescent="0.3">
      <c r="A710" s="2" t="s">
        <v>157</v>
      </c>
      <c r="B710" s="65" t="s">
        <v>2412</v>
      </c>
      <c r="C710" s="1">
        <v>2023</v>
      </c>
      <c r="D710" s="4">
        <v>0.4</v>
      </c>
      <c r="E710" s="4">
        <v>10</v>
      </c>
      <c r="F710" s="4">
        <v>10</v>
      </c>
      <c r="G710" s="4">
        <v>124449.83</v>
      </c>
    </row>
    <row r="711" spans="1:7" ht="17.25" customHeight="1" outlineLevel="3" x14ac:dyDescent="0.3">
      <c r="A711" s="2" t="s">
        <v>157</v>
      </c>
      <c r="B711" s="65" t="s">
        <v>2413</v>
      </c>
      <c r="C711" s="1">
        <v>2023</v>
      </c>
      <c r="D711" s="4">
        <v>0.4</v>
      </c>
      <c r="E711" s="4">
        <v>35</v>
      </c>
      <c r="F711" s="4">
        <v>15</v>
      </c>
      <c r="G711" s="4">
        <v>113010.45</v>
      </c>
    </row>
    <row r="712" spans="1:7" ht="17.25" customHeight="1" outlineLevel="3" x14ac:dyDescent="0.3">
      <c r="A712" s="2" t="s">
        <v>157</v>
      </c>
      <c r="B712" s="65" t="s">
        <v>2414</v>
      </c>
      <c r="C712" s="1">
        <v>2023</v>
      </c>
      <c r="D712" s="4">
        <v>0.4</v>
      </c>
      <c r="E712" s="4">
        <v>205</v>
      </c>
      <c r="F712" s="4">
        <v>15</v>
      </c>
      <c r="G712" s="4">
        <v>304709.32</v>
      </c>
    </row>
    <row r="713" spans="1:7" ht="17.25" customHeight="1" outlineLevel="3" x14ac:dyDescent="0.3">
      <c r="A713" s="2" t="s">
        <v>157</v>
      </c>
      <c r="B713" s="65" t="s">
        <v>2415</v>
      </c>
      <c r="C713" s="1">
        <v>2023</v>
      </c>
      <c r="D713" s="4">
        <v>0.4</v>
      </c>
      <c r="E713" s="4">
        <v>10</v>
      </c>
      <c r="F713" s="4">
        <v>15</v>
      </c>
      <c r="G713" s="4">
        <v>247588.46</v>
      </c>
    </row>
    <row r="714" spans="1:7" ht="17.25" customHeight="1" outlineLevel="3" x14ac:dyDescent="0.3">
      <c r="A714" s="2" t="s">
        <v>157</v>
      </c>
      <c r="B714" s="65" t="s">
        <v>2416</v>
      </c>
      <c r="C714" s="1">
        <v>2023</v>
      </c>
      <c r="D714" s="4">
        <v>0.4</v>
      </c>
      <c r="E714" s="4">
        <v>42</v>
      </c>
      <c r="F714" s="4">
        <v>15</v>
      </c>
      <c r="G714" s="4">
        <v>138762.60999999999</v>
      </c>
    </row>
    <row r="715" spans="1:7" ht="17.25" customHeight="1" outlineLevel="3" x14ac:dyDescent="0.3">
      <c r="A715" s="2" t="s">
        <v>157</v>
      </c>
      <c r="B715" s="65" t="s">
        <v>2417</v>
      </c>
      <c r="C715" s="1">
        <v>2023</v>
      </c>
      <c r="D715" s="4">
        <v>0.4</v>
      </c>
      <c r="E715" s="4">
        <v>40</v>
      </c>
      <c r="F715" s="4">
        <v>15</v>
      </c>
      <c r="G715" s="4">
        <v>178472.26</v>
      </c>
    </row>
    <row r="716" spans="1:7" ht="17.25" customHeight="1" outlineLevel="3" x14ac:dyDescent="0.3">
      <c r="A716" s="2" t="s">
        <v>157</v>
      </c>
      <c r="B716" s="65" t="s">
        <v>60</v>
      </c>
      <c r="C716" s="1">
        <v>2023</v>
      </c>
      <c r="D716" s="4">
        <v>0.4</v>
      </c>
      <c r="E716" s="4">
        <v>29</v>
      </c>
      <c r="F716" s="4">
        <v>1</v>
      </c>
      <c r="G716" s="4">
        <v>173173.85</v>
      </c>
    </row>
    <row r="717" spans="1:7" ht="17.25" customHeight="1" outlineLevel="3" x14ac:dyDescent="0.3">
      <c r="A717" s="2" t="s">
        <v>157</v>
      </c>
      <c r="B717" s="65" t="s">
        <v>2418</v>
      </c>
      <c r="C717" s="1">
        <v>2023</v>
      </c>
      <c r="D717" s="4">
        <v>0.4</v>
      </c>
      <c r="E717" s="4">
        <v>80</v>
      </c>
      <c r="F717" s="4">
        <v>15</v>
      </c>
      <c r="G717" s="4">
        <v>214408.32000000001</v>
      </c>
    </row>
    <row r="718" spans="1:7" ht="17.25" customHeight="1" outlineLevel="3" x14ac:dyDescent="0.3">
      <c r="A718" s="2" t="s">
        <v>157</v>
      </c>
      <c r="B718" s="65" t="s">
        <v>2419</v>
      </c>
      <c r="C718" s="1">
        <v>2023</v>
      </c>
      <c r="D718" s="4">
        <v>0.4</v>
      </c>
      <c r="E718" s="4">
        <v>13</v>
      </c>
      <c r="F718" s="4">
        <v>78</v>
      </c>
      <c r="G718" s="4">
        <v>181470.76</v>
      </c>
    </row>
    <row r="719" spans="1:7" ht="17.25" customHeight="1" outlineLevel="3" x14ac:dyDescent="0.3">
      <c r="A719" s="2" t="s">
        <v>157</v>
      </c>
      <c r="B719" s="65" t="s">
        <v>2420</v>
      </c>
      <c r="C719" s="1">
        <v>2023</v>
      </c>
      <c r="D719" s="4">
        <v>0.4</v>
      </c>
      <c r="E719" s="4">
        <v>36</v>
      </c>
      <c r="F719" s="4">
        <v>15</v>
      </c>
      <c r="G719" s="4">
        <v>124079.4</v>
      </c>
    </row>
    <row r="720" spans="1:7" ht="17.25" customHeight="1" outlineLevel="3" x14ac:dyDescent="0.3">
      <c r="A720" s="2" t="s">
        <v>157</v>
      </c>
      <c r="B720" s="65" t="s">
        <v>2421</v>
      </c>
      <c r="C720" s="1">
        <v>2023</v>
      </c>
      <c r="D720" s="4">
        <v>0.4</v>
      </c>
      <c r="E720" s="4">
        <v>40</v>
      </c>
      <c r="F720" s="4">
        <v>1</v>
      </c>
      <c r="G720" s="4">
        <v>53595.69</v>
      </c>
    </row>
    <row r="721" spans="1:7" ht="17.25" customHeight="1" outlineLevel="3" x14ac:dyDescent="0.3">
      <c r="A721" s="2" t="s">
        <v>157</v>
      </c>
      <c r="B721" s="65" t="s">
        <v>2422</v>
      </c>
      <c r="C721" s="1">
        <v>2023</v>
      </c>
      <c r="D721" s="4">
        <v>0.4</v>
      </c>
      <c r="E721" s="4">
        <v>50</v>
      </c>
      <c r="F721" s="4">
        <v>15</v>
      </c>
      <c r="G721" s="4">
        <v>132450.37</v>
      </c>
    </row>
    <row r="722" spans="1:7" ht="17.25" customHeight="1" outlineLevel="3" x14ac:dyDescent="0.3">
      <c r="A722" s="2" t="s">
        <v>157</v>
      </c>
      <c r="B722" s="65" t="s">
        <v>2423</v>
      </c>
      <c r="C722" s="1">
        <v>2023</v>
      </c>
      <c r="D722" s="4">
        <v>0.4</v>
      </c>
      <c r="E722" s="4">
        <v>25</v>
      </c>
      <c r="F722" s="4">
        <v>2</v>
      </c>
      <c r="G722" s="4">
        <v>107973.63</v>
      </c>
    </row>
    <row r="723" spans="1:7" ht="17.25" customHeight="1" outlineLevel="3" x14ac:dyDescent="0.3">
      <c r="A723" s="2" t="s">
        <v>157</v>
      </c>
      <c r="B723" s="65" t="s">
        <v>2424</v>
      </c>
      <c r="C723" s="1">
        <v>2023</v>
      </c>
      <c r="D723" s="4">
        <v>0.4</v>
      </c>
      <c r="E723" s="4">
        <v>35</v>
      </c>
      <c r="F723" s="4">
        <v>15</v>
      </c>
      <c r="G723" s="4">
        <v>190277.42</v>
      </c>
    </row>
    <row r="724" spans="1:7" ht="17.25" customHeight="1" outlineLevel="3" x14ac:dyDescent="0.3">
      <c r="A724" s="2" t="s">
        <v>157</v>
      </c>
      <c r="B724" s="65" t="s">
        <v>2425</v>
      </c>
      <c r="C724" s="1">
        <v>2023</v>
      </c>
      <c r="D724" s="4">
        <v>0.4</v>
      </c>
      <c r="E724" s="4">
        <v>26</v>
      </c>
      <c r="F724" s="4">
        <v>15</v>
      </c>
      <c r="G724" s="4">
        <v>118926.15</v>
      </c>
    </row>
    <row r="725" spans="1:7" ht="17.25" customHeight="1" outlineLevel="3" x14ac:dyDescent="0.3">
      <c r="A725" s="2" t="s">
        <v>157</v>
      </c>
      <c r="B725" s="65" t="s">
        <v>2426</v>
      </c>
      <c r="C725" s="1">
        <v>2023</v>
      </c>
      <c r="D725" s="4">
        <v>0.4</v>
      </c>
      <c r="E725" s="4">
        <v>25</v>
      </c>
      <c r="F725" s="4">
        <v>15</v>
      </c>
      <c r="G725" s="4">
        <v>41037.25</v>
      </c>
    </row>
    <row r="726" spans="1:7" ht="17.25" customHeight="1" outlineLevel="3" x14ac:dyDescent="0.3">
      <c r="A726" s="2" t="s">
        <v>157</v>
      </c>
      <c r="B726" s="65" t="s">
        <v>2427</v>
      </c>
      <c r="C726" s="1">
        <v>2023</v>
      </c>
      <c r="D726" s="4">
        <v>0.4</v>
      </c>
      <c r="E726" s="4">
        <v>40</v>
      </c>
      <c r="F726" s="4">
        <v>15</v>
      </c>
      <c r="G726" s="4">
        <v>45791.89</v>
      </c>
    </row>
    <row r="727" spans="1:7" ht="17.25" customHeight="1" outlineLevel="3" x14ac:dyDescent="0.3">
      <c r="A727" s="2" t="s">
        <v>157</v>
      </c>
      <c r="B727" s="65" t="s">
        <v>2427</v>
      </c>
      <c r="C727" s="1">
        <v>2023</v>
      </c>
      <c r="D727" s="4">
        <v>0.4</v>
      </c>
      <c r="E727" s="4">
        <v>15</v>
      </c>
      <c r="F727" s="4">
        <v>15</v>
      </c>
      <c r="G727" s="4">
        <v>89339.79</v>
      </c>
    </row>
    <row r="728" spans="1:7" ht="17.25" customHeight="1" outlineLevel="3" x14ac:dyDescent="0.3">
      <c r="A728" s="2" t="s">
        <v>157</v>
      </c>
      <c r="B728" s="65" t="s">
        <v>2428</v>
      </c>
      <c r="C728" s="1">
        <v>2023</v>
      </c>
      <c r="D728" s="4">
        <v>0.4</v>
      </c>
      <c r="E728" s="4">
        <v>120</v>
      </c>
      <c r="F728" s="4">
        <v>4</v>
      </c>
      <c r="G728" s="4">
        <v>145833.92000000001</v>
      </c>
    </row>
    <row r="729" spans="1:7" ht="17.25" customHeight="1" outlineLevel="3" x14ac:dyDescent="0.3">
      <c r="A729" s="2" t="s">
        <v>157</v>
      </c>
      <c r="B729" s="65" t="s">
        <v>2429</v>
      </c>
      <c r="C729" s="1">
        <v>2023</v>
      </c>
      <c r="D729" s="4">
        <v>0.4</v>
      </c>
      <c r="E729" s="4">
        <v>121</v>
      </c>
      <c r="F729" s="4">
        <v>6</v>
      </c>
      <c r="G729" s="4">
        <v>197143.05</v>
      </c>
    </row>
    <row r="730" spans="1:7" ht="17.25" customHeight="1" outlineLevel="3" x14ac:dyDescent="0.3">
      <c r="A730" s="2" t="s">
        <v>157</v>
      </c>
      <c r="B730" s="65" t="s">
        <v>2430</v>
      </c>
      <c r="C730" s="1">
        <v>2023</v>
      </c>
      <c r="D730" s="4">
        <v>0.4</v>
      </c>
      <c r="E730" s="4">
        <v>20</v>
      </c>
      <c r="F730" s="4">
        <v>15</v>
      </c>
      <c r="G730" s="4">
        <v>109977.08</v>
      </c>
    </row>
    <row r="731" spans="1:7" ht="17.25" customHeight="1" outlineLevel="3" x14ac:dyDescent="0.3">
      <c r="A731" s="2" t="s">
        <v>157</v>
      </c>
      <c r="B731" s="65" t="s">
        <v>2431</v>
      </c>
      <c r="C731" s="1">
        <v>2023</v>
      </c>
      <c r="D731" s="4">
        <v>0.4</v>
      </c>
      <c r="E731" s="4">
        <v>30</v>
      </c>
      <c r="F731" s="4">
        <v>15</v>
      </c>
      <c r="G731" s="4">
        <v>189859.31</v>
      </c>
    </row>
    <row r="732" spans="1:7" ht="17.25" customHeight="1" outlineLevel="3" x14ac:dyDescent="0.3">
      <c r="A732" s="2" t="s">
        <v>157</v>
      </c>
      <c r="B732" s="65" t="s">
        <v>2432</v>
      </c>
      <c r="C732" s="1">
        <v>2023</v>
      </c>
      <c r="D732" s="4">
        <v>0.4</v>
      </c>
      <c r="E732" s="4">
        <v>10</v>
      </c>
      <c r="F732" s="4">
        <v>15</v>
      </c>
      <c r="G732" s="4">
        <v>120780.24</v>
      </c>
    </row>
    <row r="733" spans="1:7" ht="17.25" customHeight="1" outlineLevel="3" x14ac:dyDescent="0.3">
      <c r="A733" s="2" t="s">
        <v>157</v>
      </c>
      <c r="B733" s="65" t="s">
        <v>2433</v>
      </c>
      <c r="C733" s="1">
        <v>2023</v>
      </c>
      <c r="D733" s="4">
        <v>0.4</v>
      </c>
      <c r="E733" s="4">
        <v>25</v>
      </c>
      <c r="F733" s="4">
        <v>15</v>
      </c>
      <c r="G733" s="4">
        <v>75771.34</v>
      </c>
    </row>
    <row r="734" spans="1:7" ht="17.25" customHeight="1" outlineLevel="3" x14ac:dyDescent="0.3">
      <c r="A734" s="2" t="s">
        <v>157</v>
      </c>
      <c r="B734" s="65" t="s">
        <v>2434</v>
      </c>
      <c r="C734" s="1">
        <v>2023</v>
      </c>
      <c r="D734" s="4">
        <v>0.4</v>
      </c>
      <c r="E734" s="4">
        <v>40</v>
      </c>
      <c r="F734" s="4">
        <v>15</v>
      </c>
      <c r="G734" s="4">
        <v>58948.89</v>
      </c>
    </row>
    <row r="735" spans="1:7" ht="17.25" customHeight="1" outlineLevel="3" x14ac:dyDescent="0.3">
      <c r="A735" s="2" t="s">
        <v>157</v>
      </c>
      <c r="B735" s="65" t="s">
        <v>2435</v>
      </c>
      <c r="C735" s="1">
        <v>2023</v>
      </c>
      <c r="D735" s="4">
        <v>0.4</v>
      </c>
      <c r="E735" s="4">
        <v>65</v>
      </c>
      <c r="F735" s="4">
        <v>5</v>
      </c>
      <c r="G735" s="4">
        <v>159816.5</v>
      </c>
    </row>
    <row r="736" spans="1:7" ht="17.25" customHeight="1" outlineLevel="3" x14ac:dyDescent="0.3">
      <c r="A736" s="2" t="s">
        <v>157</v>
      </c>
      <c r="B736" s="65" t="s">
        <v>2436</v>
      </c>
      <c r="C736" s="1">
        <v>2023</v>
      </c>
      <c r="D736" s="4">
        <v>0.4</v>
      </c>
      <c r="E736" s="4">
        <v>40</v>
      </c>
      <c r="F736" s="4">
        <v>5</v>
      </c>
      <c r="G736" s="4">
        <v>70474.89</v>
      </c>
    </row>
    <row r="737" spans="1:7" ht="17.25" customHeight="1" outlineLevel="3" x14ac:dyDescent="0.3">
      <c r="A737" s="2" t="s">
        <v>157</v>
      </c>
      <c r="B737" s="65" t="s">
        <v>2437</v>
      </c>
      <c r="C737" s="1">
        <v>2023</v>
      </c>
      <c r="D737" s="4">
        <v>0.4</v>
      </c>
      <c r="E737" s="4">
        <v>17.5</v>
      </c>
      <c r="F737" s="4">
        <v>7</v>
      </c>
      <c r="G737" s="4">
        <v>75675.55</v>
      </c>
    </row>
    <row r="738" spans="1:7" ht="17.25" customHeight="1" outlineLevel="3" x14ac:dyDescent="0.3">
      <c r="A738" s="2" t="s">
        <v>157</v>
      </c>
      <c r="B738" s="65" t="s">
        <v>2438</v>
      </c>
      <c r="C738" s="1">
        <v>2023</v>
      </c>
      <c r="D738" s="4">
        <v>0.4</v>
      </c>
      <c r="E738" s="4">
        <v>35</v>
      </c>
      <c r="F738" s="4">
        <v>15</v>
      </c>
      <c r="G738" s="4">
        <v>104494.42</v>
      </c>
    </row>
    <row r="739" spans="1:7" ht="17.25" customHeight="1" outlineLevel="3" x14ac:dyDescent="0.3">
      <c r="A739" s="2" t="s">
        <v>157</v>
      </c>
      <c r="B739" s="65" t="s">
        <v>2439</v>
      </c>
      <c r="C739" s="1">
        <v>2023</v>
      </c>
      <c r="D739" s="4">
        <v>0.4</v>
      </c>
      <c r="E739" s="4">
        <v>187</v>
      </c>
      <c r="F739" s="4">
        <v>15</v>
      </c>
      <c r="G739" s="4">
        <v>113047.14</v>
      </c>
    </row>
    <row r="740" spans="1:7" ht="17.25" customHeight="1" outlineLevel="3" x14ac:dyDescent="0.3">
      <c r="A740" s="2" t="s">
        <v>157</v>
      </c>
      <c r="B740" s="65" t="s">
        <v>2440</v>
      </c>
      <c r="C740" s="1">
        <v>2023</v>
      </c>
      <c r="D740" s="4">
        <v>0.4</v>
      </c>
      <c r="E740" s="4">
        <v>320</v>
      </c>
      <c r="F740" s="4">
        <v>3</v>
      </c>
      <c r="G740" s="4">
        <v>403799.95</v>
      </c>
    </row>
    <row r="741" spans="1:7" ht="17.25" customHeight="1" outlineLevel="3" x14ac:dyDescent="0.3">
      <c r="A741" s="2" t="s">
        <v>157</v>
      </c>
      <c r="B741" s="65" t="s">
        <v>2441</v>
      </c>
      <c r="C741" s="1">
        <v>2023</v>
      </c>
      <c r="D741" s="4">
        <v>0.4</v>
      </c>
      <c r="E741" s="4">
        <v>43</v>
      </c>
      <c r="F741" s="4">
        <v>5</v>
      </c>
      <c r="G741" s="4">
        <v>154518.85999999999</v>
      </c>
    </row>
    <row r="742" spans="1:7" ht="17.25" customHeight="1" outlineLevel="3" x14ac:dyDescent="0.3">
      <c r="A742" s="2" t="s">
        <v>157</v>
      </c>
      <c r="B742" s="65" t="s">
        <v>2442</v>
      </c>
      <c r="C742" s="1">
        <v>2023</v>
      </c>
      <c r="D742" s="4">
        <v>0.4</v>
      </c>
      <c r="E742" s="4">
        <v>210</v>
      </c>
      <c r="F742" s="4">
        <v>15</v>
      </c>
      <c r="G742" s="4">
        <v>416587.2</v>
      </c>
    </row>
    <row r="743" spans="1:7" ht="17.25" customHeight="1" outlineLevel="3" x14ac:dyDescent="0.3">
      <c r="A743" s="2" t="s">
        <v>157</v>
      </c>
      <c r="B743" s="65" t="s">
        <v>2443</v>
      </c>
      <c r="C743" s="1">
        <v>2023</v>
      </c>
      <c r="D743" s="4">
        <v>0.4</v>
      </c>
      <c r="E743" s="4">
        <v>150</v>
      </c>
      <c r="F743" s="4">
        <v>15</v>
      </c>
      <c r="G743" s="4">
        <v>634096.31999999995</v>
      </c>
    </row>
    <row r="744" spans="1:7" ht="17.25" customHeight="1" outlineLevel="3" x14ac:dyDescent="0.3">
      <c r="A744" s="2" t="s">
        <v>157</v>
      </c>
      <c r="B744" s="65" t="s">
        <v>2444</v>
      </c>
      <c r="C744" s="1">
        <v>2023</v>
      </c>
      <c r="D744" s="4">
        <v>0.4</v>
      </c>
      <c r="E744" s="4">
        <v>40</v>
      </c>
      <c r="F744" s="4">
        <v>15</v>
      </c>
      <c r="G744" s="4">
        <v>39115.58</v>
      </c>
    </row>
    <row r="745" spans="1:7" ht="17.25" customHeight="1" outlineLevel="3" x14ac:dyDescent="0.3">
      <c r="A745" s="2" t="s">
        <v>157</v>
      </c>
      <c r="B745" s="65" t="s">
        <v>2445</v>
      </c>
      <c r="C745" s="1">
        <v>2023</v>
      </c>
      <c r="D745" s="4">
        <v>0.4</v>
      </c>
      <c r="E745" s="4">
        <v>160</v>
      </c>
      <c r="F745" s="4">
        <v>15</v>
      </c>
      <c r="G745" s="4">
        <v>393465.44</v>
      </c>
    </row>
    <row r="746" spans="1:7" ht="17.25" customHeight="1" outlineLevel="3" x14ac:dyDescent="0.3">
      <c r="A746" s="2" t="s">
        <v>157</v>
      </c>
      <c r="B746" s="65" t="s">
        <v>2446</v>
      </c>
      <c r="C746" s="1">
        <v>2023</v>
      </c>
      <c r="D746" s="4">
        <v>0.4</v>
      </c>
      <c r="E746" s="4">
        <v>8</v>
      </c>
      <c r="F746" s="4">
        <v>15</v>
      </c>
      <c r="G746" s="4">
        <v>227925.25</v>
      </c>
    </row>
    <row r="747" spans="1:7" ht="17.25" customHeight="1" outlineLevel="3" x14ac:dyDescent="0.3">
      <c r="A747" s="2" t="s">
        <v>157</v>
      </c>
      <c r="B747" s="65" t="s">
        <v>2447</v>
      </c>
      <c r="C747" s="1">
        <v>2023</v>
      </c>
      <c r="D747" s="4">
        <v>0.4</v>
      </c>
      <c r="E747" s="4">
        <v>107</v>
      </c>
      <c r="F747" s="4">
        <v>5</v>
      </c>
      <c r="G747" s="4">
        <v>81959.759999999995</v>
      </c>
    </row>
    <row r="748" spans="1:7" ht="17.25" customHeight="1" outlineLevel="3" x14ac:dyDescent="0.3">
      <c r="A748" s="2" t="s">
        <v>157</v>
      </c>
      <c r="B748" s="65" t="s">
        <v>2448</v>
      </c>
      <c r="C748" s="1">
        <v>2023</v>
      </c>
      <c r="D748" s="4">
        <v>0.4</v>
      </c>
      <c r="E748" s="4">
        <v>25</v>
      </c>
      <c r="F748" s="4">
        <v>15</v>
      </c>
      <c r="G748" s="4">
        <v>144940.64000000001</v>
      </c>
    </row>
    <row r="749" spans="1:7" ht="17.25" customHeight="1" outlineLevel="3" x14ac:dyDescent="0.3">
      <c r="A749" s="2" t="s">
        <v>157</v>
      </c>
      <c r="B749" s="65" t="s">
        <v>2449</v>
      </c>
      <c r="C749" s="1">
        <v>2023</v>
      </c>
      <c r="D749" s="4">
        <v>0.4</v>
      </c>
      <c r="E749" s="4">
        <v>170</v>
      </c>
      <c r="F749" s="4">
        <v>15</v>
      </c>
      <c r="G749" s="4">
        <v>420988.3</v>
      </c>
    </row>
    <row r="750" spans="1:7" ht="17.25" customHeight="1" outlineLevel="3" x14ac:dyDescent="0.3">
      <c r="A750" s="2" t="s">
        <v>157</v>
      </c>
      <c r="B750" s="65" t="s">
        <v>2450</v>
      </c>
      <c r="C750" s="1">
        <v>2023</v>
      </c>
      <c r="D750" s="4">
        <v>0.4</v>
      </c>
      <c r="E750" s="4">
        <v>365</v>
      </c>
      <c r="F750" s="4">
        <v>15</v>
      </c>
      <c r="G750" s="4">
        <v>634611.46</v>
      </c>
    </row>
    <row r="751" spans="1:7" ht="17.25" customHeight="1" outlineLevel="3" x14ac:dyDescent="0.3">
      <c r="A751" s="2" t="s">
        <v>157</v>
      </c>
      <c r="B751" s="65" t="s">
        <v>2451</v>
      </c>
      <c r="C751" s="1">
        <v>2023</v>
      </c>
      <c r="D751" s="4">
        <v>0.4</v>
      </c>
      <c r="E751" s="4">
        <v>20</v>
      </c>
      <c r="F751" s="4">
        <v>1</v>
      </c>
      <c r="G751" s="4">
        <v>80324.83</v>
      </c>
    </row>
    <row r="752" spans="1:7" ht="17.25" customHeight="1" outlineLevel="3" x14ac:dyDescent="0.3">
      <c r="A752" s="2" t="s">
        <v>157</v>
      </c>
      <c r="B752" s="65" t="s">
        <v>2452</v>
      </c>
      <c r="C752" s="1">
        <v>2023</v>
      </c>
      <c r="D752" s="4">
        <v>0.4</v>
      </c>
      <c r="E752" s="4">
        <v>328</v>
      </c>
      <c r="F752" s="4">
        <v>7</v>
      </c>
      <c r="G752" s="4">
        <v>424361.64</v>
      </c>
    </row>
    <row r="753" spans="1:7" ht="17.25" customHeight="1" outlineLevel="3" x14ac:dyDescent="0.3">
      <c r="A753" s="2" t="s">
        <v>157</v>
      </c>
      <c r="B753" s="65" t="s">
        <v>2453</v>
      </c>
      <c r="C753" s="1">
        <v>2023</v>
      </c>
      <c r="D753" s="4">
        <v>0.4</v>
      </c>
      <c r="E753" s="4">
        <v>76</v>
      </c>
      <c r="F753" s="4">
        <v>7</v>
      </c>
      <c r="G753" s="4">
        <v>248092.35</v>
      </c>
    </row>
    <row r="754" spans="1:7" ht="17.25" customHeight="1" outlineLevel="3" x14ac:dyDescent="0.3">
      <c r="A754" s="2" t="s">
        <v>157</v>
      </c>
      <c r="B754" s="65" t="s">
        <v>2454</v>
      </c>
      <c r="C754" s="1">
        <v>2023</v>
      </c>
      <c r="D754" s="4">
        <v>0.4</v>
      </c>
      <c r="E754" s="4">
        <v>240</v>
      </c>
      <c r="F754" s="4">
        <v>7</v>
      </c>
      <c r="G754" s="4">
        <v>307365.2</v>
      </c>
    </row>
    <row r="755" spans="1:7" ht="17.25" customHeight="1" outlineLevel="3" x14ac:dyDescent="0.3">
      <c r="A755" s="2" t="s">
        <v>157</v>
      </c>
      <c r="B755" s="65" t="s">
        <v>2455</v>
      </c>
      <c r="C755" s="1">
        <v>2023</v>
      </c>
      <c r="D755" s="4">
        <v>0.4</v>
      </c>
      <c r="E755" s="4">
        <v>30</v>
      </c>
      <c r="F755" s="4">
        <v>3</v>
      </c>
      <c r="G755" s="4">
        <v>217574.34</v>
      </c>
    </row>
    <row r="756" spans="1:7" ht="17.25" customHeight="1" outlineLevel="3" x14ac:dyDescent="0.3">
      <c r="A756" s="2" t="s">
        <v>157</v>
      </c>
      <c r="B756" s="65" t="s">
        <v>2456</v>
      </c>
      <c r="C756" s="1">
        <v>2023</v>
      </c>
      <c r="D756" s="4">
        <v>0.4</v>
      </c>
      <c r="E756" s="4">
        <v>30</v>
      </c>
      <c r="F756" s="4">
        <v>7</v>
      </c>
      <c r="G756" s="4">
        <v>136135.07</v>
      </c>
    </row>
    <row r="757" spans="1:7" ht="17.25" customHeight="1" outlineLevel="3" x14ac:dyDescent="0.3">
      <c r="A757" s="2" t="s">
        <v>157</v>
      </c>
      <c r="B757" s="65" t="s">
        <v>2457</v>
      </c>
      <c r="C757" s="1">
        <v>2023</v>
      </c>
      <c r="D757" s="4">
        <v>0.4</v>
      </c>
      <c r="E757" s="4">
        <v>250</v>
      </c>
      <c r="F757" s="4">
        <v>6</v>
      </c>
      <c r="G757" s="4">
        <v>457479.22</v>
      </c>
    </row>
    <row r="758" spans="1:7" ht="17.25" customHeight="1" outlineLevel="3" x14ac:dyDescent="0.3">
      <c r="A758" s="2" t="s">
        <v>157</v>
      </c>
      <c r="B758" s="65" t="s">
        <v>159</v>
      </c>
      <c r="C758" s="1">
        <v>2023</v>
      </c>
      <c r="D758" s="4">
        <v>0.4</v>
      </c>
      <c r="E758" s="4">
        <v>25</v>
      </c>
      <c r="F758" s="4">
        <v>7.5</v>
      </c>
      <c r="G758" s="4">
        <v>125361.81</v>
      </c>
    </row>
    <row r="759" spans="1:7" ht="17.25" customHeight="1" outlineLevel="3" x14ac:dyDescent="0.3">
      <c r="A759" s="2" t="s">
        <v>157</v>
      </c>
      <c r="B759" s="65" t="s">
        <v>2458</v>
      </c>
      <c r="C759" s="1">
        <v>2023</v>
      </c>
      <c r="D759" s="4">
        <v>0.4</v>
      </c>
      <c r="E759" s="4">
        <v>217</v>
      </c>
      <c r="F759" s="4">
        <v>8</v>
      </c>
      <c r="G759" s="4">
        <v>398772.87</v>
      </c>
    </row>
    <row r="760" spans="1:7" ht="17.25" customHeight="1" outlineLevel="3" x14ac:dyDescent="0.3">
      <c r="A760" s="2" t="s">
        <v>157</v>
      </c>
      <c r="B760" s="65" t="s">
        <v>2459</v>
      </c>
      <c r="C760" s="1">
        <v>2023</v>
      </c>
      <c r="D760" s="4">
        <v>0.4</v>
      </c>
      <c r="E760" s="4">
        <v>24</v>
      </c>
      <c r="F760" s="4">
        <v>3.5</v>
      </c>
      <c r="G760" s="4">
        <v>133340.9</v>
      </c>
    </row>
    <row r="761" spans="1:7" ht="17.25" customHeight="1" outlineLevel="3" x14ac:dyDescent="0.3">
      <c r="A761" s="2" t="s">
        <v>157</v>
      </c>
      <c r="B761" s="65" t="s">
        <v>2460</v>
      </c>
      <c r="C761" s="1">
        <v>2023</v>
      </c>
      <c r="D761" s="4">
        <v>0.4</v>
      </c>
      <c r="E761" s="4">
        <v>24</v>
      </c>
      <c r="F761" s="4">
        <v>10</v>
      </c>
      <c r="G761" s="4">
        <v>83503.7</v>
      </c>
    </row>
    <row r="762" spans="1:7" ht="17.25" customHeight="1" outlineLevel="3" x14ac:dyDescent="0.3">
      <c r="A762" s="2" t="s">
        <v>157</v>
      </c>
      <c r="B762" s="65" t="s">
        <v>2461</v>
      </c>
      <c r="C762" s="1">
        <v>2023</v>
      </c>
      <c r="D762" s="4">
        <v>0.4</v>
      </c>
      <c r="E762" s="4">
        <v>34</v>
      </c>
      <c r="F762" s="4">
        <v>5</v>
      </c>
      <c r="G762" s="4">
        <v>70893.8</v>
      </c>
    </row>
    <row r="763" spans="1:7" ht="17.25" customHeight="1" outlineLevel="3" x14ac:dyDescent="0.3">
      <c r="A763" s="2" t="s">
        <v>157</v>
      </c>
      <c r="B763" s="65" t="s">
        <v>2462</v>
      </c>
      <c r="C763" s="1">
        <v>2023</v>
      </c>
      <c r="D763" s="4">
        <v>0.4</v>
      </c>
      <c r="E763" s="4">
        <v>15</v>
      </c>
      <c r="F763" s="4">
        <v>5</v>
      </c>
      <c r="G763" s="4">
        <v>82114.240000000005</v>
      </c>
    </row>
    <row r="764" spans="1:7" ht="17.25" customHeight="1" outlineLevel="3" x14ac:dyDescent="0.3">
      <c r="A764" s="2" t="s">
        <v>157</v>
      </c>
      <c r="B764" s="65" t="s">
        <v>2463</v>
      </c>
      <c r="C764" s="1">
        <v>2023</v>
      </c>
      <c r="D764" s="4">
        <v>0.4</v>
      </c>
      <c r="E764" s="4">
        <v>67</v>
      </c>
      <c r="F764" s="4">
        <v>10</v>
      </c>
      <c r="G764" s="4">
        <v>114026.03</v>
      </c>
    </row>
    <row r="765" spans="1:7" ht="17.25" customHeight="1" outlineLevel="3" x14ac:dyDescent="0.3">
      <c r="A765" s="2" t="s">
        <v>157</v>
      </c>
      <c r="B765" s="65" t="s">
        <v>2464</v>
      </c>
      <c r="C765" s="1">
        <v>2023</v>
      </c>
      <c r="D765" s="4">
        <v>0.4</v>
      </c>
      <c r="E765" s="4">
        <v>55</v>
      </c>
      <c r="F765" s="4">
        <v>7</v>
      </c>
      <c r="G765" s="4">
        <v>92788.37</v>
      </c>
    </row>
    <row r="766" spans="1:7" ht="17.25" customHeight="1" outlineLevel="3" x14ac:dyDescent="0.3">
      <c r="A766" s="2" t="s">
        <v>157</v>
      </c>
      <c r="B766" s="65" t="s">
        <v>2465</v>
      </c>
      <c r="C766" s="1">
        <v>2023</v>
      </c>
      <c r="D766" s="4">
        <v>0.4</v>
      </c>
      <c r="E766" s="4">
        <v>30</v>
      </c>
      <c r="F766" s="4">
        <v>1</v>
      </c>
      <c r="G766" s="4">
        <v>63036.639999999999</v>
      </c>
    </row>
    <row r="767" spans="1:7" ht="17.25" customHeight="1" outlineLevel="3" x14ac:dyDescent="0.3">
      <c r="A767" s="2" t="s">
        <v>157</v>
      </c>
      <c r="B767" s="65" t="s">
        <v>2466</v>
      </c>
      <c r="C767" s="1">
        <v>2023</v>
      </c>
      <c r="D767" s="4">
        <v>0.4</v>
      </c>
      <c r="E767" s="4">
        <v>200</v>
      </c>
      <c r="F767" s="4">
        <v>5</v>
      </c>
      <c r="G767" s="4">
        <v>407042.77</v>
      </c>
    </row>
    <row r="768" spans="1:7" ht="17.25" customHeight="1" outlineLevel="3" x14ac:dyDescent="0.3">
      <c r="A768" s="2" t="s">
        <v>157</v>
      </c>
      <c r="B768" s="65" t="s">
        <v>2467</v>
      </c>
      <c r="C768" s="1">
        <v>2023</v>
      </c>
      <c r="D768" s="4">
        <v>0.4</v>
      </c>
      <c r="E768" s="4">
        <v>238</v>
      </c>
      <c r="F768" s="4">
        <v>10</v>
      </c>
      <c r="G768" s="4">
        <v>299210.48</v>
      </c>
    </row>
    <row r="769" spans="1:7" ht="17.25" customHeight="1" outlineLevel="3" x14ac:dyDescent="0.3">
      <c r="A769" s="2" t="s">
        <v>157</v>
      </c>
      <c r="B769" s="65" t="s">
        <v>2468</v>
      </c>
      <c r="C769" s="1">
        <v>2023</v>
      </c>
      <c r="D769" s="4">
        <v>0.4</v>
      </c>
      <c r="E769" s="4">
        <v>25</v>
      </c>
      <c r="F769" s="4">
        <v>10</v>
      </c>
      <c r="G769" s="4">
        <v>155769.16</v>
      </c>
    </row>
    <row r="770" spans="1:7" ht="17.25" customHeight="1" outlineLevel="3" x14ac:dyDescent="0.3">
      <c r="A770" s="2" t="s">
        <v>157</v>
      </c>
      <c r="B770" s="65" t="s">
        <v>2469</v>
      </c>
      <c r="C770" s="1">
        <v>2023</v>
      </c>
      <c r="D770" s="4">
        <v>0.4</v>
      </c>
      <c r="E770" s="4">
        <v>181</v>
      </c>
      <c r="F770" s="4">
        <v>15</v>
      </c>
      <c r="G770" s="4">
        <v>269238.82</v>
      </c>
    </row>
    <row r="771" spans="1:7" ht="17.25" customHeight="1" outlineLevel="3" x14ac:dyDescent="0.3">
      <c r="A771" s="2" t="s">
        <v>157</v>
      </c>
      <c r="B771" s="65" t="s">
        <v>2470</v>
      </c>
      <c r="C771" s="1">
        <v>2023</v>
      </c>
      <c r="D771" s="4">
        <v>0.4</v>
      </c>
      <c r="E771" s="4">
        <v>15</v>
      </c>
      <c r="F771" s="4">
        <v>8</v>
      </c>
      <c r="G771" s="4">
        <v>106721.60000000001</v>
      </c>
    </row>
    <row r="772" spans="1:7" ht="17.25" customHeight="1" outlineLevel="3" x14ac:dyDescent="0.3">
      <c r="A772" s="2" t="s">
        <v>157</v>
      </c>
      <c r="B772" s="65" t="s">
        <v>2471</v>
      </c>
      <c r="C772" s="1">
        <v>2023</v>
      </c>
      <c r="D772" s="4">
        <v>0.4</v>
      </c>
      <c r="E772" s="4">
        <v>30</v>
      </c>
      <c r="F772" s="4">
        <v>6</v>
      </c>
      <c r="G772" s="4">
        <v>67290.289999999994</v>
      </c>
    </row>
    <row r="773" spans="1:7" ht="17.25" customHeight="1" outlineLevel="3" x14ac:dyDescent="0.3">
      <c r="A773" s="2" t="s">
        <v>157</v>
      </c>
      <c r="B773" s="65" t="s">
        <v>2472</v>
      </c>
      <c r="C773" s="1">
        <v>2023</v>
      </c>
      <c r="D773" s="4">
        <v>0.4</v>
      </c>
      <c r="E773" s="4">
        <v>50</v>
      </c>
      <c r="F773" s="4">
        <v>10.1</v>
      </c>
      <c r="G773" s="4">
        <v>30147.99</v>
      </c>
    </row>
    <row r="774" spans="1:7" ht="17.25" customHeight="1" outlineLevel="3" x14ac:dyDescent="0.3">
      <c r="A774" s="2" t="s">
        <v>157</v>
      </c>
      <c r="B774" s="65" t="s">
        <v>2473</v>
      </c>
      <c r="C774" s="1">
        <v>2023</v>
      </c>
      <c r="D774" s="4">
        <v>0.4</v>
      </c>
      <c r="E774" s="4">
        <v>34</v>
      </c>
      <c r="F774" s="4">
        <v>3</v>
      </c>
      <c r="G774" s="4">
        <v>48080.05</v>
      </c>
    </row>
    <row r="775" spans="1:7" ht="17.25" customHeight="1" outlineLevel="3" x14ac:dyDescent="0.3">
      <c r="A775" s="2" t="s">
        <v>157</v>
      </c>
      <c r="B775" s="65" t="s">
        <v>2474</v>
      </c>
      <c r="C775" s="1">
        <v>2023</v>
      </c>
      <c r="D775" s="4">
        <v>0.4</v>
      </c>
      <c r="E775" s="4">
        <v>173</v>
      </c>
      <c r="F775" s="4">
        <v>3</v>
      </c>
      <c r="G775" s="4">
        <v>136386.99</v>
      </c>
    </row>
    <row r="776" spans="1:7" ht="17.25" customHeight="1" outlineLevel="3" x14ac:dyDescent="0.3">
      <c r="A776" s="2" t="s">
        <v>157</v>
      </c>
      <c r="B776" s="65" t="s">
        <v>2475</v>
      </c>
      <c r="C776" s="1">
        <v>2023</v>
      </c>
      <c r="D776" s="4">
        <v>0.4</v>
      </c>
      <c r="E776" s="4">
        <v>50</v>
      </c>
      <c r="F776" s="4">
        <v>5</v>
      </c>
      <c r="G776" s="4">
        <v>136208.94</v>
      </c>
    </row>
    <row r="777" spans="1:7" ht="17.25" customHeight="1" outlineLevel="3" x14ac:dyDescent="0.3">
      <c r="A777" s="2" t="s">
        <v>157</v>
      </c>
      <c r="B777" s="65" t="s">
        <v>2476</v>
      </c>
      <c r="C777" s="1">
        <v>2023</v>
      </c>
      <c r="D777" s="4">
        <v>0.4</v>
      </c>
      <c r="E777" s="4">
        <v>100</v>
      </c>
      <c r="F777" s="4">
        <v>5</v>
      </c>
      <c r="G777" s="4">
        <v>137272.22</v>
      </c>
    </row>
    <row r="778" spans="1:7" ht="17.25" customHeight="1" outlineLevel="3" x14ac:dyDescent="0.3">
      <c r="A778" s="2" t="s">
        <v>157</v>
      </c>
      <c r="B778" s="65" t="s">
        <v>2477</v>
      </c>
      <c r="C778" s="1">
        <v>2023</v>
      </c>
      <c r="D778" s="4">
        <v>0.4</v>
      </c>
      <c r="E778" s="4">
        <v>55</v>
      </c>
      <c r="F778" s="4">
        <v>5</v>
      </c>
      <c r="G778" s="4">
        <v>115236.96</v>
      </c>
    </row>
    <row r="779" spans="1:7" ht="17.25" customHeight="1" outlineLevel="3" x14ac:dyDescent="0.3">
      <c r="A779" s="2" t="s">
        <v>157</v>
      </c>
      <c r="B779" s="65" t="s">
        <v>2478</v>
      </c>
      <c r="C779" s="1">
        <v>2023</v>
      </c>
      <c r="D779" s="4">
        <v>0.4</v>
      </c>
      <c r="E779" s="4">
        <v>77</v>
      </c>
      <c r="F779" s="4">
        <v>7</v>
      </c>
      <c r="G779" s="4">
        <v>93276.12</v>
      </c>
    </row>
    <row r="780" spans="1:7" ht="17.25" customHeight="1" outlineLevel="3" x14ac:dyDescent="0.3">
      <c r="A780" s="2" t="s">
        <v>157</v>
      </c>
      <c r="B780" s="65" t="s">
        <v>2479</v>
      </c>
      <c r="C780" s="1">
        <v>2023</v>
      </c>
      <c r="D780" s="4">
        <v>0.4</v>
      </c>
      <c r="E780" s="4">
        <v>30</v>
      </c>
      <c r="F780" s="4">
        <v>15</v>
      </c>
      <c r="G780" s="4">
        <v>438301.69</v>
      </c>
    </row>
    <row r="781" spans="1:7" ht="17.25" customHeight="1" outlineLevel="3" x14ac:dyDescent="0.3">
      <c r="A781" s="2" t="s">
        <v>157</v>
      </c>
      <c r="B781" s="65" t="s">
        <v>2480</v>
      </c>
      <c r="C781" s="1">
        <v>2023</v>
      </c>
      <c r="D781" s="4">
        <v>0.4</v>
      </c>
      <c r="E781" s="4">
        <v>30</v>
      </c>
      <c r="F781" s="4">
        <v>4</v>
      </c>
      <c r="G781" s="4">
        <v>101197.99</v>
      </c>
    </row>
    <row r="782" spans="1:7" ht="17.25" customHeight="1" outlineLevel="3" x14ac:dyDescent="0.3">
      <c r="A782" s="2" t="s">
        <v>157</v>
      </c>
      <c r="B782" s="65" t="s">
        <v>2481</v>
      </c>
      <c r="C782" s="1">
        <v>2023</v>
      </c>
      <c r="D782" s="4">
        <v>0.4</v>
      </c>
      <c r="E782" s="4">
        <v>480</v>
      </c>
      <c r="F782" s="4">
        <v>10</v>
      </c>
      <c r="G782" s="4">
        <v>706903.75</v>
      </c>
    </row>
    <row r="783" spans="1:7" ht="17.25" customHeight="1" outlineLevel="3" x14ac:dyDescent="0.3">
      <c r="A783" s="2" t="s">
        <v>157</v>
      </c>
      <c r="B783" s="65" t="s">
        <v>2482</v>
      </c>
      <c r="C783" s="1">
        <v>2023</v>
      </c>
      <c r="D783" s="4">
        <v>0.4</v>
      </c>
      <c r="E783" s="4">
        <v>280</v>
      </c>
      <c r="F783" s="4">
        <v>15</v>
      </c>
      <c r="G783" s="4">
        <v>318321.71000000002</v>
      </c>
    </row>
    <row r="784" spans="1:7" ht="17.25" customHeight="1" outlineLevel="3" x14ac:dyDescent="0.3">
      <c r="A784" s="2" t="s">
        <v>157</v>
      </c>
      <c r="B784" s="65" t="s">
        <v>2483</v>
      </c>
      <c r="C784" s="1">
        <v>2023</v>
      </c>
      <c r="D784" s="4">
        <v>0.4</v>
      </c>
      <c r="E784" s="4">
        <v>152</v>
      </c>
      <c r="F784" s="4">
        <v>0</v>
      </c>
      <c r="G784" s="4">
        <v>144886.96</v>
      </c>
    </row>
    <row r="785" spans="1:7" ht="17.25" customHeight="1" outlineLevel="3" x14ac:dyDescent="0.3">
      <c r="A785" s="2" t="s">
        <v>157</v>
      </c>
      <c r="B785" s="65" t="s">
        <v>2484</v>
      </c>
      <c r="C785" s="1">
        <v>2023</v>
      </c>
      <c r="D785" s="4">
        <v>0.4</v>
      </c>
      <c r="E785" s="4">
        <v>80</v>
      </c>
      <c r="F785" s="4">
        <v>10</v>
      </c>
      <c r="G785" s="4">
        <v>119014.68</v>
      </c>
    </row>
    <row r="786" spans="1:7" ht="17.25" customHeight="1" outlineLevel="3" x14ac:dyDescent="0.3">
      <c r="A786" s="2" t="s">
        <v>157</v>
      </c>
      <c r="B786" s="65" t="s">
        <v>2485</v>
      </c>
      <c r="C786" s="1">
        <v>2023</v>
      </c>
      <c r="D786" s="4">
        <v>0.4</v>
      </c>
      <c r="E786" s="4">
        <v>34</v>
      </c>
      <c r="F786" s="4">
        <v>10</v>
      </c>
      <c r="G786" s="4">
        <v>37721.620000000003</v>
      </c>
    </row>
    <row r="787" spans="1:7" ht="17.25" customHeight="1" outlineLevel="3" x14ac:dyDescent="0.3">
      <c r="A787" s="2" t="s">
        <v>157</v>
      </c>
      <c r="B787" s="65" t="s">
        <v>2486</v>
      </c>
      <c r="C787" s="1">
        <v>2023</v>
      </c>
      <c r="D787" s="4">
        <v>0.4</v>
      </c>
      <c r="E787" s="4">
        <v>77</v>
      </c>
      <c r="F787" s="4">
        <v>3</v>
      </c>
      <c r="G787" s="4">
        <v>146599.03</v>
      </c>
    </row>
    <row r="788" spans="1:7" ht="17.25" customHeight="1" outlineLevel="3" x14ac:dyDescent="0.3">
      <c r="A788" s="2" t="s">
        <v>157</v>
      </c>
      <c r="B788" s="65" t="s">
        <v>2487</v>
      </c>
      <c r="C788" s="1">
        <v>2023</v>
      </c>
      <c r="D788" s="4">
        <v>0.4</v>
      </c>
      <c r="E788" s="4">
        <v>30</v>
      </c>
      <c r="F788" s="4">
        <v>8</v>
      </c>
      <c r="G788" s="4">
        <v>93466.45</v>
      </c>
    </row>
    <row r="789" spans="1:7" ht="17.25" customHeight="1" outlineLevel="3" x14ac:dyDescent="0.3">
      <c r="A789" s="2" t="s">
        <v>157</v>
      </c>
      <c r="B789" s="65" t="s">
        <v>2488</v>
      </c>
      <c r="C789" s="1">
        <v>2023</v>
      </c>
      <c r="D789" s="4">
        <v>0.4</v>
      </c>
      <c r="E789" s="4">
        <v>30</v>
      </c>
      <c r="F789" s="4">
        <v>10</v>
      </c>
      <c r="G789" s="4">
        <v>37550.04</v>
      </c>
    </row>
    <row r="790" spans="1:7" ht="17.25" customHeight="1" outlineLevel="3" x14ac:dyDescent="0.3">
      <c r="A790" s="2" t="s">
        <v>157</v>
      </c>
      <c r="B790" s="65" t="s">
        <v>2489</v>
      </c>
      <c r="C790" s="1">
        <v>2023</v>
      </c>
      <c r="D790" s="4">
        <v>0.4</v>
      </c>
      <c r="E790" s="4">
        <v>200</v>
      </c>
      <c r="F790" s="4">
        <v>0</v>
      </c>
      <c r="G790" s="4">
        <v>105160.54</v>
      </c>
    </row>
    <row r="791" spans="1:7" ht="17.25" customHeight="1" outlineLevel="3" x14ac:dyDescent="0.3">
      <c r="A791" s="2" t="s">
        <v>157</v>
      </c>
      <c r="B791" s="65" t="s">
        <v>2490</v>
      </c>
      <c r="C791" s="1">
        <v>2023</v>
      </c>
      <c r="D791" s="4">
        <v>0.4</v>
      </c>
      <c r="E791" s="4">
        <v>60</v>
      </c>
      <c r="F791" s="4">
        <v>4</v>
      </c>
      <c r="G791" s="4">
        <v>132123.09</v>
      </c>
    </row>
    <row r="792" spans="1:7" ht="17.25" customHeight="1" outlineLevel="3" x14ac:dyDescent="0.3">
      <c r="A792" s="2" t="s">
        <v>157</v>
      </c>
      <c r="B792" s="65" t="s">
        <v>2491</v>
      </c>
      <c r="C792" s="1">
        <v>2023</v>
      </c>
      <c r="D792" s="4">
        <v>0.4</v>
      </c>
      <c r="E792" s="4">
        <v>47</v>
      </c>
      <c r="F792" s="4">
        <v>10</v>
      </c>
      <c r="G792" s="4">
        <v>53678.35</v>
      </c>
    </row>
    <row r="793" spans="1:7" ht="17.25" customHeight="1" outlineLevel="3" x14ac:dyDescent="0.3">
      <c r="A793" s="2" t="s">
        <v>157</v>
      </c>
      <c r="B793" s="65" t="s">
        <v>2492</v>
      </c>
      <c r="C793" s="1">
        <v>2023</v>
      </c>
      <c r="D793" s="4">
        <v>0.4</v>
      </c>
      <c r="E793" s="4">
        <v>77</v>
      </c>
      <c r="F793" s="4">
        <v>5</v>
      </c>
      <c r="G793" s="4">
        <v>72142.720000000001</v>
      </c>
    </row>
    <row r="794" spans="1:7" ht="17.25" customHeight="1" outlineLevel="3" x14ac:dyDescent="0.3">
      <c r="A794" s="2" t="s">
        <v>157</v>
      </c>
      <c r="B794" s="65" t="s">
        <v>2493</v>
      </c>
      <c r="C794" s="1">
        <v>2023</v>
      </c>
      <c r="D794" s="4">
        <v>0.4</v>
      </c>
      <c r="E794" s="4">
        <v>267</v>
      </c>
      <c r="F794" s="4">
        <v>0</v>
      </c>
      <c r="G794" s="4">
        <v>180574.07</v>
      </c>
    </row>
    <row r="795" spans="1:7" ht="17.25" customHeight="1" outlineLevel="3" x14ac:dyDescent="0.3">
      <c r="A795" s="2" t="s">
        <v>157</v>
      </c>
      <c r="B795" s="65" t="s">
        <v>2494</v>
      </c>
      <c r="C795" s="1">
        <v>2023</v>
      </c>
      <c r="D795" s="4">
        <v>0.4</v>
      </c>
      <c r="E795" s="4">
        <v>30</v>
      </c>
      <c r="F795" s="4">
        <v>9</v>
      </c>
      <c r="G795" s="4">
        <v>80502.17</v>
      </c>
    </row>
    <row r="796" spans="1:7" ht="17.25" customHeight="1" outlineLevel="3" x14ac:dyDescent="0.3">
      <c r="A796" s="2" t="s">
        <v>157</v>
      </c>
      <c r="B796" s="65" t="s">
        <v>2495</v>
      </c>
      <c r="C796" s="1">
        <v>2023</v>
      </c>
      <c r="D796" s="4">
        <v>0.4</v>
      </c>
      <c r="E796" s="4">
        <v>23</v>
      </c>
      <c r="F796" s="4">
        <v>2</v>
      </c>
      <c r="G796" s="4">
        <v>60501.65</v>
      </c>
    </row>
    <row r="797" spans="1:7" ht="17.25" customHeight="1" outlineLevel="3" x14ac:dyDescent="0.3">
      <c r="A797" s="2" t="s">
        <v>157</v>
      </c>
      <c r="B797" s="65" t="s">
        <v>2496</v>
      </c>
      <c r="C797" s="1">
        <v>2023</v>
      </c>
      <c r="D797" s="4">
        <v>0.4</v>
      </c>
      <c r="E797" s="4">
        <v>240</v>
      </c>
      <c r="F797" s="4">
        <v>50</v>
      </c>
      <c r="G797" s="4">
        <v>123425.92</v>
      </c>
    </row>
    <row r="798" spans="1:7" ht="17.25" customHeight="1" outlineLevel="3" x14ac:dyDescent="0.3">
      <c r="A798" s="2" t="s">
        <v>157</v>
      </c>
      <c r="B798" s="65" t="s">
        <v>2497</v>
      </c>
      <c r="C798" s="1">
        <v>2023</v>
      </c>
      <c r="D798" s="4">
        <v>0.4</v>
      </c>
      <c r="E798" s="4">
        <v>18</v>
      </c>
      <c r="F798" s="4">
        <v>25</v>
      </c>
      <c r="G798" s="4">
        <v>66317.03</v>
      </c>
    </row>
    <row r="799" spans="1:7" ht="17.25" customHeight="1" outlineLevel="3" x14ac:dyDescent="0.3">
      <c r="A799" s="2" t="s">
        <v>157</v>
      </c>
      <c r="B799" s="65" t="s">
        <v>2498</v>
      </c>
      <c r="C799" s="1">
        <v>2023</v>
      </c>
      <c r="D799" s="4">
        <v>0.4</v>
      </c>
      <c r="E799" s="4">
        <v>18</v>
      </c>
      <c r="F799" s="4">
        <v>15</v>
      </c>
      <c r="G799" s="4">
        <v>259954.57</v>
      </c>
    </row>
    <row r="800" spans="1:7" ht="17.25" customHeight="1" outlineLevel="3" x14ac:dyDescent="0.3">
      <c r="A800" s="2" t="s">
        <v>157</v>
      </c>
      <c r="B800" s="65" t="s">
        <v>2499</v>
      </c>
      <c r="C800" s="1">
        <v>2023</v>
      </c>
      <c r="D800" s="4">
        <v>0.4</v>
      </c>
      <c r="E800" s="4">
        <v>23</v>
      </c>
      <c r="F800" s="4">
        <v>15</v>
      </c>
      <c r="G800" s="4">
        <v>313992.58</v>
      </c>
    </row>
    <row r="801" spans="1:7" ht="17.25" customHeight="1" outlineLevel="3" x14ac:dyDescent="0.3">
      <c r="A801" s="2" t="s">
        <v>157</v>
      </c>
      <c r="B801" s="65" t="s">
        <v>2500</v>
      </c>
      <c r="C801" s="1">
        <v>2023</v>
      </c>
      <c r="D801" s="4">
        <v>0.4</v>
      </c>
      <c r="E801" s="4">
        <v>14</v>
      </c>
      <c r="F801" s="4">
        <v>15</v>
      </c>
      <c r="G801" s="4">
        <v>269655.53999999998</v>
      </c>
    </row>
    <row r="802" spans="1:7" ht="17.25" customHeight="1" outlineLevel="3" x14ac:dyDescent="0.3">
      <c r="A802" s="2" t="s">
        <v>157</v>
      </c>
      <c r="B802" s="65" t="s">
        <v>2501</v>
      </c>
      <c r="C802" s="1">
        <v>2023</v>
      </c>
      <c r="D802" s="4">
        <v>0.4</v>
      </c>
      <c r="E802" s="4">
        <v>23</v>
      </c>
      <c r="F802" s="4">
        <v>15</v>
      </c>
      <c r="G802" s="4">
        <v>176201.11</v>
      </c>
    </row>
    <row r="803" spans="1:7" ht="17.25" customHeight="1" outlineLevel="3" x14ac:dyDescent="0.3">
      <c r="A803" s="2" t="s">
        <v>157</v>
      </c>
      <c r="B803" s="65" t="s">
        <v>2502</v>
      </c>
      <c r="C803" s="1">
        <v>2023</v>
      </c>
      <c r="D803" s="4">
        <v>0.4</v>
      </c>
      <c r="E803" s="4">
        <v>20</v>
      </c>
      <c r="F803" s="4">
        <v>15</v>
      </c>
      <c r="G803" s="4">
        <v>207338.33</v>
      </c>
    </row>
    <row r="804" spans="1:7" ht="17.25" customHeight="1" outlineLevel="3" x14ac:dyDescent="0.3">
      <c r="A804" s="2" t="s">
        <v>157</v>
      </c>
      <c r="B804" s="65" t="s">
        <v>2503</v>
      </c>
      <c r="C804" s="1">
        <v>2023</v>
      </c>
      <c r="D804" s="4">
        <v>0.4</v>
      </c>
      <c r="E804" s="4">
        <v>9</v>
      </c>
      <c r="F804" s="4">
        <v>15</v>
      </c>
      <c r="G804" s="4">
        <v>177531.21</v>
      </c>
    </row>
    <row r="805" spans="1:7" ht="17.25" customHeight="1" outlineLevel="3" x14ac:dyDescent="0.3">
      <c r="A805" s="2" t="s">
        <v>157</v>
      </c>
      <c r="B805" s="65" t="s">
        <v>2504</v>
      </c>
      <c r="C805" s="1">
        <v>2023</v>
      </c>
      <c r="D805" s="4">
        <v>0.4</v>
      </c>
      <c r="E805" s="4">
        <v>17</v>
      </c>
      <c r="F805" s="4">
        <v>15</v>
      </c>
      <c r="G805" s="4">
        <v>229161.7</v>
      </c>
    </row>
    <row r="806" spans="1:7" ht="17.25" customHeight="1" outlineLevel="3" x14ac:dyDescent="0.3">
      <c r="A806" s="2" t="s">
        <v>157</v>
      </c>
      <c r="B806" s="65" t="s">
        <v>2505</v>
      </c>
      <c r="C806" s="1">
        <v>2023</v>
      </c>
      <c r="D806" s="4">
        <v>0.4</v>
      </c>
      <c r="E806" s="4">
        <v>130</v>
      </c>
      <c r="F806" s="4">
        <v>5</v>
      </c>
      <c r="G806" s="4">
        <v>173350.75</v>
      </c>
    </row>
    <row r="807" spans="1:7" ht="17.25" customHeight="1" outlineLevel="3" x14ac:dyDescent="0.3">
      <c r="A807" s="2" t="s">
        <v>157</v>
      </c>
      <c r="B807" s="65" t="s">
        <v>2506</v>
      </c>
      <c r="C807" s="1">
        <v>2023</v>
      </c>
      <c r="D807" s="4">
        <v>0.4</v>
      </c>
      <c r="E807" s="4">
        <v>160</v>
      </c>
      <c r="F807" s="4">
        <v>4</v>
      </c>
      <c r="G807" s="4">
        <v>291075.34000000003</v>
      </c>
    </row>
    <row r="808" spans="1:7" ht="17.25" customHeight="1" outlineLevel="3" x14ac:dyDescent="0.3">
      <c r="A808" s="2" t="s">
        <v>157</v>
      </c>
      <c r="B808" s="65" t="s">
        <v>2507</v>
      </c>
      <c r="C808" s="1">
        <v>2023</v>
      </c>
      <c r="D808" s="4">
        <v>0.4</v>
      </c>
      <c r="E808" s="4">
        <v>40</v>
      </c>
      <c r="F808" s="4">
        <v>5</v>
      </c>
      <c r="G808" s="4">
        <v>89622.34</v>
      </c>
    </row>
    <row r="809" spans="1:7" ht="17.25" customHeight="1" outlineLevel="3" x14ac:dyDescent="0.3">
      <c r="A809" s="2" t="s">
        <v>157</v>
      </c>
      <c r="B809" s="65" t="s">
        <v>2508</v>
      </c>
      <c r="C809" s="1">
        <v>2023</v>
      </c>
      <c r="D809" s="4">
        <v>0.4</v>
      </c>
      <c r="E809" s="4">
        <v>82</v>
      </c>
      <c r="F809" s="4">
        <v>10</v>
      </c>
      <c r="G809" s="4">
        <v>108890.14</v>
      </c>
    </row>
    <row r="810" spans="1:7" ht="17.25" customHeight="1" outlineLevel="3" x14ac:dyDescent="0.3">
      <c r="A810" s="2" t="s">
        <v>157</v>
      </c>
      <c r="B810" s="65" t="s">
        <v>2509</v>
      </c>
      <c r="C810" s="1">
        <v>2023</v>
      </c>
      <c r="D810" s="4">
        <v>0.4</v>
      </c>
      <c r="E810" s="4">
        <v>122</v>
      </c>
      <c r="F810" s="4">
        <v>0</v>
      </c>
      <c r="G810" s="4">
        <v>269085.75</v>
      </c>
    </row>
    <row r="811" spans="1:7" ht="17.25" customHeight="1" outlineLevel="3" x14ac:dyDescent="0.3">
      <c r="A811" s="2" t="s">
        <v>157</v>
      </c>
      <c r="B811" s="65" t="s">
        <v>2510</v>
      </c>
      <c r="C811" s="1">
        <v>2023</v>
      </c>
      <c r="D811" s="4">
        <v>0.4</v>
      </c>
      <c r="E811" s="4">
        <v>55</v>
      </c>
      <c r="F811" s="4">
        <v>3</v>
      </c>
      <c r="G811" s="4">
        <v>47247.91</v>
      </c>
    </row>
    <row r="812" spans="1:7" ht="17.25" customHeight="1" outlineLevel="3" x14ac:dyDescent="0.3">
      <c r="A812" s="2" t="s">
        <v>157</v>
      </c>
      <c r="B812" s="65" t="s">
        <v>2511</v>
      </c>
      <c r="C812" s="1">
        <v>2023</v>
      </c>
      <c r="D812" s="4">
        <v>0.4</v>
      </c>
      <c r="E812" s="4">
        <v>50</v>
      </c>
      <c r="F812" s="4">
        <v>7</v>
      </c>
      <c r="G812" s="4">
        <v>42683.8</v>
      </c>
    </row>
    <row r="813" spans="1:7" ht="17.25" customHeight="1" outlineLevel="3" x14ac:dyDescent="0.3">
      <c r="A813" s="2" t="s">
        <v>157</v>
      </c>
      <c r="B813" s="65" t="s">
        <v>2512</v>
      </c>
      <c r="C813" s="1">
        <v>2023</v>
      </c>
      <c r="D813" s="4">
        <v>0.4</v>
      </c>
      <c r="E813" s="4">
        <v>40</v>
      </c>
      <c r="F813" s="4">
        <v>10</v>
      </c>
      <c r="G813" s="4">
        <v>47309.81</v>
      </c>
    </row>
    <row r="814" spans="1:7" ht="17.25" customHeight="1" outlineLevel="3" x14ac:dyDescent="0.3">
      <c r="A814" s="2" t="s">
        <v>157</v>
      </c>
      <c r="B814" s="65" t="s">
        <v>2513</v>
      </c>
      <c r="C814" s="1">
        <v>2023</v>
      </c>
      <c r="D814" s="4">
        <v>0.4</v>
      </c>
      <c r="E814" s="4">
        <v>50</v>
      </c>
      <c r="F814" s="4">
        <v>3</v>
      </c>
      <c r="G814" s="4">
        <v>102352.29</v>
      </c>
    </row>
    <row r="815" spans="1:7" ht="17.25" customHeight="1" outlineLevel="3" x14ac:dyDescent="0.3">
      <c r="A815" s="2" t="s">
        <v>157</v>
      </c>
      <c r="B815" s="65" t="s">
        <v>2514</v>
      </c>
      <c r="C815" s="1">
        <v>2023</v>
      </c>
      <c r="D815" s="4">
        <v>0.4</v>
      </c>
      <c r="E815" s="4">
        <v>60</v>
      </c>
      <c r="F815" s="4">
        <v>3</v>
      </c>
      <c r="G815" s="4">
        <v>95366.98</v>
      </c>
    </row>
    <row r="816" spans="1:7" ht="17.25" customHeight="1" outlineLevel="3" x14ac:dyDescent="0.3">
      <c r="A816" s="2" t="s">
        <v>157</v>
      </c>
      <c r="B816" s="65" t="s">
        <v>2515</v>
      </c>
      <c r="C816" s="1">
        <v>2023</v>
      </c>
      <c r="D816" s="4">
        <v>0.4</v>
      </c>
      <c r="E816" s="4">
        <v>40</v>
      </c>
      <c r="F816" s="4">
        <v>1</v>
      </c>
      <c r="G816" s="4">
        <v>67155.199999999997</v>
      </c>
    </row>
    <row r="817" spans="1:7" ht="17.25" customHeight="1" outlineLevel="3" x14ac:dyDescent="0.3">
      <c r="A817" s="2" t="s">
        <v>157</v>
      </c>
      <c r="B817" s="65" t="s">
        <v>2516</v>
      </c>
      <c r="C817" s="1">
        <v>2023</v>
      </c>
      <c r="D817" s="4">
        <v>0.4</v>
      </c>
      <c r="E817" s="4">
        <v>40</v>
      </c>
      <c r="F817" s="4">
        <v>15</v>
      </c>
      <c r="G817" s="4">
        <v>51702.73</v>
      </c>
    </row>
    <row r="818" spans="1:7" ht="17.25" customHeight="1" outlineLevel="3" x14ac:dyDescent="0.3">
      <c r="A818" s="2" t="s">
        <v>157</v>
      </c>
      <c r="B818" s="65" t="s">
        <v>2517</v>
      </c>
      <c r="C818" s="1">
        <v>2023</v>
      </c>
      <c r="D818" s="4">
        <v>0.4</v>
      </c>
      <c r="E818" s="4">
        <v>403</v>
      </c>
      <c r="F818" s="4">
        <v>15</v>
      </c>
      <c r="G818" s="4">
        <v>834528.72</v>
      </c>
    </row>
    <row r="819" spans="1:7" ht="17.25" customHeight="1" outlineLevel="3" x14ac:dyDescent="0.3">
      <c r="A819" s="2" t="s">
        <v>157</v>
      </c>
      <c r="B819" s="65" t="s">
        <v>2518</v>
      </c>
      <c r="C819" s="1">
        <v>2023</v>
      </c>
      <c r="D819" s="4">
        <v>0.4</v>
      </c>
      <c r="E819" s="4">
        <v>40</v>
      </c>
      <c r="F819" s="4">
        <v>15</v>
      </c>
      <c r="G819" s="4">
        <v>65374.59</v>
      </c>
    </row>
    <row r="820" spans="1:7" ht="17.25" customHeight="1" outlineLevel="3" x14ac:dyDescent="0.3">
      <c r="A820" s="2" t="s">
        <v>157</v>
      </c>
      <c r="B820" s="65" t="s">
        <v>2519</v>
      </c>
      <c r="C820" s="1">
        <v>2023</v>
      </c>
      <c r="D820" s="4">
        <v>0.4</v>
      </c>
      <c r="E820" s="4">
        <v>224</v>
      </c>
      <c r="F820" s="4">
        <v>15</v>
      </c>
      <c r="G820" s="4">
        <v>192371.21</v>
      </c>
    </row>
    <row r="821" spans="1:7" ht="17.25" customHeight="1" outlineLevel="3" x14ac:dyDescent="0.3">
      <c r="A821" s="2" t="s">
        <v>157</v>
      </c>
      <c r="B821" s="65" t="s">
        <v>2520</v>
      </c>
      <c r="C821" s="1">
        <v>2023</v>
      </c>
      <c r="D821" s="4">
        <v>0.4</v>
      </c>
      <c r="E821" s="4">
        <v>50</v>
      </c>
      <c r="F821" s="4">
        <v>8</v>
      </c>
      <c r="G821" s="4">
        <v>127834.7</v>
      </c>
    </row>
    <row r="822" spans="1:7" ht="17.25" customHeight="1" outlineLevel="3" x14ac:dyDescent="0.3">
      <c r="A822" s="2" t="s">
        <v>157</v>
      </c>
      <c r="B822" s="65" t="s">
        <v>2521</v>
      </c>
      <c r="C822" s="1">
        <v>2023</v>
      </c>
      <c r="D822" s="4">
        <v>0.4</v>
      </c>
      <c r="E822" s="4">
        <v>140</v>
      </c>
      <c r="F822" s="4">
        <v>15</v>
      </c>
      <c r="G822" s="4">
        <v>88976.8</v>
      </c>
    </row>
    <row r="823" spans="1:7" ht="17.25" customHeight="1" outlineLevel="3" x14ac:dyDescent="0.3">
      <c r="A823" s="2" t="s">
        <v>157</v>
      </c>
      <c r="B823" s="65" t="s">
        <v>2522</v>
      </c>
      <c r="C823" s="1">
        <v>2023</v>
      </c>
      <c r="D823" s="4">
        <v>0.4</v>
      </c>
      <c r="E823" s="4">
        <v>34</v>
      </c>
      <c r="F823" s="4">
        <v>15</v>
      </c>
      <c r="G823" s="4">
        <v>152015.06</v>
      </c>
    </row>
    <row r="824" spans="1:7" ht="17.25" customHeight="1" outlineLevel="3" x14ac:dyDescent="0.3">
      <c r="A824" s="2" t="s">
        <v>157</v>
      </c>
      <c r="B824" s="65" t="s">
        <v>158</v>
      </c>
      <c r="C824" s="1">
        <v>2023</v>
      </c>
      <c r="D824" s="4">
        <v>0.4</v>
      </c>
      <c r="E824" s="4">
        <v>29</v>
      </c>
      <c r="F824" s="4">
        <v>5</v>
      </c>
      <c r="G824" s="4">
        <v>15871.98</v>
      </c>
    </row>
    <row r="825" spans="1:7" ht="17.25" customHeight="1" outlineLevel="3" x14ac:dyDescent="0.3">
      <c r="A825" s="2" t="s">
        <v>157</v>
      </c>
      <c r="B825" s="65" t="s">
        <v>2523</v>
      </c>
      <c r="C825" s="1">
        <v>2023</v>
      </c>
      <c r="D825" s="4">
        <v>0.4</v>
      </c>
      <c r="E825" s="4">
        <v>20</v>
      </c>
      <c r="F825" s="4">
        <v>15</v>
      </c>
      <c r="G825" s="4">
        <v>73793.5</v>
      </c>
    </row>
    <row r="826" spans="1:7" ht="17.25" customHeight="1" outlineLevel="3" x14ac:dyDescent="0.3">
      <c r="A826" s="2" t="s">
        <v>157</v>
      </c>
      <c r="B826" s="65" t="s">
        <v>2524</v>
      </c>
      <c r="C826" s="1">
        <v>2023</v>
      </c>
      <c r="D826" s="4">
        <v>0.4</v>
      </c>
      <c r="E826" s="4">
        <v>21</v>
      </c>
      <c r="F826" s="4">
        <v>3</v>
      </c>
      <c r="G826" s="4">
        <v>168545.03</v>
      </c>
    </row>
    <row r="827" spans="1:7" ht="17.25" customHeight="1" outlineLevel="3" x14ac:dyDescent="0.3">
      <c r="A827" s="2" t="s">
        <v>157</v>
      </c>
      <c r="B827" s="65" t="s">
        <v>2525</v>
      </c>
      <c r="C827" s="1">
        <v>2023</v>
      </c>
      <c r="D827" s="4">
        <v>0.4</v>
      </c>
      <c r="E827" s="4">
        <v>25</v>
      </c>
      <c r="F827" s="4">
        <v>3</v>
      </c>
      <c r="G827" s="4">
        <v>120912.23</v>
      </c>
    </row>
    <row r="828" spans="1:7" ht="17.25" customHeight="1" outlineLevel="3" x14ac:dyDescent="0.3">
      <c r="A828" s="2" t="s">
        <v>157</v>
      </c>
      <c r="B828" s="65" t="s">
        <v>2526</v>
      </c>
      <c r="C828" s="1">
        <v>2023</v>
      </c>
      <c r="D828" s="4">
        <v>0.4</v>
      </c>
      <c r="E828" s="4">
        <v>170</v>
      </c>
      <c r="F828" s="4">
        <v>15</v>
      </c>
      <c r="G828" s="4">
        <v>345876.37</v>
      </c>
    </row>
    <row r="829" spans="1:7" ht="17.25" customHeight="1" outlineLevel="3" x14ac:dyDescent="0.3">
      <c r="A829" s="2" t="s">
        <v>157</v>
      </c>
      <c r="B829" s="65" t="s">
        <v>2527</v>
      </c>
      <c r="C829" s="1">
        <v>2023</v>
      </c>
      <c r="D829" s="4">
        <v>0.4</v>
      </c>
      <c r="E829" s="4">
        <v>30</v>
      </c>
      <c r="F829" s="4">
        <v>15</v>
      </c>
      <c r="G829" s="4">
        <v>133432.35</v>
      </c>
    </row>
    <row r="830" spans="1:7" ht="17.25" customHeight="1" outlineLevel="3" x14ac:dyDescent="0.3">
      <c r="A830" s="2" t="s">
        <v>157</v>
      </c>
      <c r="B830" s="65" t="s">
        <v>2528</v>
      </c>
      <c r="C830" s="1">
        <v>2023</v>
      </c>
      <c r="D830" s="4">
        <v>0.4</v>
      </c>
      <c r="E830" s="4">
        <v>400</v>
      </c>
      <c r="F830" s="4">
        <v>6</v>
      </c>
      <c r="G830" s="4">
        <v>501311.09</v>
      </c>
    </row>
    <row r="831" spans="1:7" ht="17.25" customHeight="1" outlineLevel="3" x14ac:dyDescent="0.3">
      <c r="A831" s="2" t="s">
        <v>157</v>
      </c>
      <c r="B831" s="65" t="s">
        <v>2529</v>
      </c>
      <c r="C831" s="1">
        <v>2023</v>
      </c>
      <c r="D831" s="4">
        <v>0.4</v>
      </c>
      <c r="E831" s="4">
        <v>180</v>
      </c>
      <c r="F831" s="4">
        <v>15</v>
      </c>
      <c r="G831" s="4">
        <v>341214.73</v>
      </c>
    </row>
    <row r="832" spans="1:7" ht="17.25" customHeight="1" outlineLevel="3" x14ac:dyDescent="0.3">
      <c r="A832" s="2" t="s">
        <v>157</v>
      </c>
      <c r="B832" s="65" t="s">
        <v>2530</v>
      </c>
      <c r="C832" s="1">
        <v>2023</v>
      </c>
      <c r="D832" s="4">
        <v>0.4</v>
      </c>
      <c r="E832" s="4">
        <v>50</v>
      </c>
      <c r="F832" s="4">
        <v>15</v>
      </c>
      <c r="G832" s="4">
        <v>204101.58</v>
      </c>
    </row>
    <row r="833" spans="1:7" ht="17.25" customHeight="1" outlineLevel="3" x14ac:dyDescent="0.3">
      <c r="A833" s="2" t="s">
        <v>157</v>
      </c>
      <c r="B833" s="65" t="s">
        <v>2531</v>
      </c>
      <c r="C833" s="1">
        <v>2023</v>
      </c>
      <c r="D833" s="4">
        <v>0.4</v>
      </c>
      <c r="E833" s="4">
        <v>150</v>
      </c>
      <c r="F833" s="4">
        <v>5</v>
      </c>
      <c r="G833" s="4">
        <v>431437.29</v>
      </c>
    </row>
    <row r="834" spans="1:7" ht="17.25" customHeight="1" outlineLevel="3" x14ac:dyDescent="0.3">
      <c r="A834" s="2" t="s">
        <v>157</v>
      </c>
      <c r="B834" s="65" t="s">
        <v>2532</v>
      </c>
      <c r="C834" s="1">
        <v>2023</v>
      </c>
      <c r="D834" s="4">
        <v>0.4</v>
      </c>
      <c r="E834" s="4">
        <v>36</v>
      </c>
      <c r="F834" s="4">
        <v>10</v>
      </c>
      <c r="G834" s="4">
        <v>155719.43</v>
      </c>
    </row>
    <row r="835" spans="1:7" ht="17.25" customHeight="1" outlineLevel="3" x14ac:dyDescent="0.3">
      <c r="A835" s="2" t="s">
        <v>157</v>
      </c>
      <c r="B835" s="65" t="s">
        <v>2533</v>
      </c>
      <c r="C835" s="1">
        <v>2023</v>
      </c>
      <c r="D835" s="4">
        <v>0.4</v>
      </c>
      <c r="E835" s="4">
        <v>74</v>
      </c>
      <c r="F835" s="4">
        <v>15</v>
      </c>
      <c r="G835" s="4">
        <v>222639.82</v>
      </c>
    </row>
    <row r="836" spans="1:7" ht="17.25" customHeight="1" outlineLevel="3" x14ac:dyDescent="0.3">
      <c r="A836" s="2" t="s">
        <v>157</v>
      </c>
      <c r="B836" s="65" t="s">
        <v>2534</v>
      </c>
      <c r="C836" s="1">
        <v>2023</v>
      </c>
      <c r="D836" s="4">
        <v>0.4</v>
      </c>
      <c r="E836" s="4">
        <v>280</v>
      </c>
      <c r="F836" s="4">
        <v>15</v>
      </c>
      <c r="G836" s="4">
        <v>452484.35</v>
      </c>
    </row>
    <row r="837" spans="1:7" ht="17.25" customHeight="1" outlineLevel="3" x14ac:dyDescent="0.3">
      <c r="A837" s="2" t="s">
        <v>157</v>
      </c>
      <c r="B837" s="65" t="s">
        <v>2535</v>
      </c>
      <c r="C837" s="1">
        <v>2023</v>
      </c>
      <c r="D837" s="4">
        <v>0.4</v>
      </c>
      <c r="E837" s="4">
        <v>20</v>
      </c>
      <c r="F837" s="4">
        <v>15</v>
      </c>
      <c r="G837" s="4">
        <v>166796.16</v>
      </c>
    </row>
    <row r="838" spans="1:7" ht="17.25" customHeight="1" outlineLevel="3" x14ac:dyDescent="0.3">
      <c r="A838" s="2" t="s">
        <v>157</v>
      </c>
      <c r="B838" s="65" t="s">
        <v>2536</v>
      </c>
      <c r="C838" s="1">
        <v>2023</v>
      </c>
      <c r="D838" s="4">
        <v>0.4</v>
      </c>
      <c r="E838" s="4">
        <v>80</v>
      </c>
      <c r="F838" s="4">
        <v>7</v>
      </c>
      <c r="G838" s="4">
        <v>154690.39000000001</v>
      </c>
    </row>
    <row r="839" spans="1:7" ht="17.25" customHeight="1" outlineLevel="3" x14ac:dyDescent="0.3">
      <c r="A839" s="2" t="s">
        <v>157</v>
      </c>
      <c r="B839" s="65" t="s">
        <v>2537</v>
      </c>
      <c r="C839" s="1">
        <v>2023</v>
      </c>
      <c r="D839" s="4">
        <v>0.4</v>
      </c>
      <c r="E839" s="4">
        <v>80</v>
      </c>
      <c r="F839" s="4">
        <v>15</v>
      </c>
      <c r="G839" s="4">
        <v>214717.46</v>
      </c>
    </row>
    <row r="840" spans="1:7" ht="17.25" customHeight="1" outlineLevel="3" x14ac:dyDescent="0.3">
      <c r="A840" s="2" t="s">
        <v>157</v>
      </c>
      <c r="B840" s="65" t="s">
        <v>2538</v>
      </c>
      <c r="C840" s="1">
        <v>2023</v>
      </c>
      <c r="D840" s="4">
        <v>0.4</v>
      </c>
      <c r="E840" s="4">
        <v>81</v>
      </c>
      <c r="F840" s="4">
        <v>5</v>
      </c>
      <c r="G840" s="4">
        <v>238349.18</v>
      </c>
    </row>
    <row r="841" spans="1:7" ht="17.25" customHeight="1" outlineLevel="3" x14ac:dyDescent="0.3">
      <c r="A841" s="2" t="s">
        <v>157</v>
      </c>
      <c r="B841" s="65" t="s">
        <v>2539</v>
      </c>
      <c r="C841" s="1">
        <v>2023</v>
      </c>
      <c r="D841" s="4">
        <v>0.4</v>
      </c>
      <c r="E841" s="4">
        <v>84</v>
      </c>
      <c r="F841" s="4">
        <v>6</v>
      </c>
      <c r="G841" s="4">
        <v>166228.41</v>
      </c>
    </row>
    <row r="842" spans="1:7" ht="17.25" customHeight="1" outlineLevel="3" x14ac:dyDescent="0.3">
      <c r="A842" s="2" t="s">
        <v>157</v>
      </c>
      <c r="B842" s="65" t="s">
        <v>2540</v>
      </c>
      <c r="C842" s="1">
        <v>2023</v>
      </c>
      <c r="D842" s="4">
        <v>0.4</v>
      </c>
      <c r="E842" s="4">
        <v>111</v>
      </c>
      <c r="F842" s="4">
        <v>15</v>
      </c>
      <c r="G842" s="4">
        <v>365023.52</v>
      </c>
    </row>
    <row r="843" spans="1:7" ht="17.25" customHeight="1" outlineLevel="3" x14ac:dyDescent="0.3">
      <c r="A843" s="2" t="s">
        <v>157</v>
      </c>
      <c r="B843" s="65" t="s">
        <v>2541</v>
      </c>
      <c r="C843" s="1">
        <v>2023</v>
      </c>
      <c r="D843" s="4">
        <v>0.4</v>
      </c>
      <c r="E843" s="4">
        <v>60</v>
      </c>
      <c r="F843" s="4">
        <v>15</v>
      </c>
      <c r="G843" s="4">
        <v>168056.73</v>
      </c>
    </row>
    <row r="844" spans="1:7" ht="17.25" customHeight="1" outlineLevel="3" x14ac:dyDescent="0.3">
      <c r="A844" s="2" t="s">
        <v>157</v>
      </c>
      <c r="B844" s="65" t="s">
        <v>2542</v>
      </c>
      <c r="C844" s="1">
        <v>2023</v>
      </c>
      <c r="D844" s="4">
        <v>0.4</v>
      </c>
      <c r="E844" s="4">
        <v>100</v>
      </c>
      <c r="F844" s="4">
        <v>15</v>
      </c>
      <c r="G844" s="4">
        <v>259111.67999999999</v>
      </c>
    </row>
    <row r="845" spans="1:7" ht="17.25" customHeight="1" outlineLevel="3" x14ac:dyDescent="0.3">
      <c r="A845" s="2" t="s">
        <v>157</v>
      </c>
      <c r="B845" s="65" t="s">
        <v>2543</v>
      </c>
      <c r="C845" s="1">
        <v>2023</v>
      </c>
      <c r="D845" s="4">
        <v>0.4</v>
      </c>
      <c r="E845" s="4">
        <v>52</v>
      </c>
      <c r="F845" s="4">
        <v>6</v>
      </c>
      <c r="G845" s="4">
        <v>174878.8</v>
      </c>
    </row>
    <row r="846" spans="1:7" ht="17.25" customHeight="1" outlineLevel="3" x14ac:dyDescent="0.3">
      <c r="A846" s="2" t="s">
        <v>157</v>
      </c>
      <c r="B846" s="65" t="s">
        <v>2544</v>
      </c>
      <c r="C846" s="1">
        <v>2023</v>
      </c>
      <c r="D846" s="4">
        <v>0.4</v>
      </c>
      <c r="E846" s="4">
        <v>30</v>
      </c>
      <c r="F846" s="4">
        <v>15</v>
      </c>
      <c r="G846" s="4">
        <v>105458.93</v>
      </c>
    </row>
    <row r="847" spans="1:7" ht="17.25" customHeight="1" outlineLevel="3" x14ac:dyDescent="0.3">
      <c r="A847" s="2" t="s">
        <v>157</v>
      </c>
      <c r="B847" s="65" t="s">
        <v>2545</v>
      </c>
      <c r="C847" s="1">
        <v>2023</v>
      </c>
      <c r="D847" s="4">
        <v>0.4</v>
      </c>
      <c r="E847" s="4">
        <v>175</v>
      </c>
      <c r="F847" s="4">
        <v>15</v>
      </c>
      <c r="G847" s="4">
        <v>254331.64</v>
      </c>
    </row>
    <row r="848" spans="1:7" ht="17.25" customHeight="1" outlineLevel="3" x14ac:dyDescent="0.3">
      <c r="A848" s="2" t="s">
        <v>157</v>
      </c>
      <c r="B848" s="65" t="s">
        <v>2546</v>
      </c>
      <c r="C848" s="1">
        <v>2023</v>
      </c>
      <c r="D848" s="4">
        <v>0.4</v>
      </c>
      <c r="E848" s="4">
        <v>186</v>
      </c>
      <c r="F848" s="4">
        <v>15</v>
      </c>
      <c r="G848" s="4">
        <v>324686.62</v>
      </c>
    </row>
    <row r="849" spans="1:7" ht="17.25" customHeight="1" outlineLevel="3" x14ac:dyDescent="0.3">
      <c r="A849" s="2" t="s">
        <v>157</v>
      </c>
      <c r="B849" s="65" t="s">
        <v>2547</v>
      </c>
      <c r="C849" s="1">
        <v>2023</v>
      </c>
      <c r="D849" s="4">
        <v>0.4</v>
      </c>
      <c r="E849" s="4">
        <v>60</v>
      </c>
      <c r="F849" s="4">
        <v>2</v>
      </c>
      <c r="G849" s="4">
        <v>176491.51999999999</v>
      </c>
    </row>
    <row r="850" spans="1:7" ht="17.25" customHeight="1" outlineLevel="3" x14ac:dyDescent="0.3">
      <c r="A850" s="2" t="s">
        <v>157</v>
      </c>
      <c r="B850" s="65" t="s">
        <v>2548</v>
      </c>
      <c r="C850" s="1">
        <v>2023</v>
      </c>
      <c r="D850" s="4">
        <v>0.4</v>
      </c>
      <c r="E850" s="4">
        <v>27</v>
      </c>
      <c r="F850" s="4">
        <v>15</v>
      </c>
      <c r="G850" s="4">
        <v>172965.05</v>
      </c>
    </row>
    <row r="851" spans="1:7" ht="17.25" customHeight="1" outlineLevel="3" x14ac:dyDescent="0.3">
      <c r="A851" s="2" t="s">
        <v>157</v>
      </c>
      <c r="B851" s="65" t="s">
        <v>2549</v>
      </c>
      <c r="C851" s="1">
        <v>2023</v>
      </c>
      <c r="D851" s="4">
        <v>0.4</v>
      </c>
      <c r="E851" s="4">
        <v>40</v>
      </c>
      <c r="F851" s="4">
        <v>15</v>
      </c>
      <c r="G851" s="4">
        <v>202959.79</v>
      </c>
    </row>
    <row r="852" spans="1:7" ht="17.25" customHeight="1" outlineLevel="3" x14ac:dyDescent="0.3">
      <c r="A852" s="2" t="s">
        <v>157</v>
      </c>
      <c r="B852" s="65" t="s">
        <v>2550</v>
      </c>
      <c r="C852" s="1">
        <v>2023</v>
      </c>
      <c r="D852" s="4">
        <v>0.4</v>
      </c>
      <c r="E852" s="4">
        <v>353</v>
      </c>
      <c r="F852" s="4">
        <v>15</v>
      </c>
      <c r="G852" s="4">
        <v>181532.18</v>
      </c>
    </row>
    <row r="853" spans="1:7" ht="17.25" customHeight="1" outlineLevel="3" x14ac:dyDescent="0.3">
      <c r="A853" s="2" t="s">
        <v>157</v>
      </c>
      <c r="B853" s="65" t="s">
        <v>2551</v>
      </c>
      <c r="C853" s="1">
        <v>2023</v>
      </c>
      <c r="D853" s="4">
        <v>0.4</v>
      </c>
      <c r="E853" s="4">
        <v>491</v>
      </c>
      <c r="F853" s="4">
        <v>15</v>
      </c>
      <c r="G853" s="4">
        <v>697870.38</v>
      </c>
    </row>
    <row r="854" spans="1:7" ht="17.25" customHeight="1" outlineLevel="3" x14ac:dyDescent="0.3">
      <c r="A854" s="2" t="s">
        <v>157</v>
      </c>
      <c r="B854" s="65" t="s">
        <v>2552</v>
      </c>
      <c r="C854" s="1">
        <v>2023</v>
      </c>
      <c r="D854" s="4">
        <v>0.4</v>
      </c>
      <c r="E854" s="4">
        <v>8</v>
      </c>
      <c r="F854" s="4">
        <v>15</v>
      </c>
      <c r="G854" s="4">
        <v>163974.21</v>
      </c>
    </row>
    <row r="855" spans="1:7" ht="17.25" customHeight="1" outlineLevel="3" x14ac:dyDescent="0.3">
      <c r="A855" s="2" t="s">
        <v>157</v>
      </c>
      <c r="B855" s="65" t="s">
        <v>2553</v>
      </c>
      <c r="C855" s="1">
        <v>2023</v>
      </c>
      <c r="D855" s="4">
        <v>0.4</v>
      </c>
      <c r="E855" s="4">
        <v>36</v>
      </c>
      <c r="F855" s="4">
        <v>5</v>
      </c>
      <c r="G855" s="4">
        <v>134920.26999999999</v>
      </c>
    </row>
    <row r="856" spans="1:7" ht="17.25" customHeight="1" outlineLevel="3" x14ac:dyDescent="0.3">
      <c r="A856" s="2" t="s">
        <v>157</v>
      </c>
      <c r="B856" s="65" t="s">
        <v>2554</v>
      </c>
      <c r="C856" s="1">
        <v>2023</v>
      </c>
      <c r="D856" s="4">
        <v>0.4</v>
      </c>
      <c r="E856" s="4">
        <v>120</v>
      </c>
      <c r="F856" s="4">
        <v>5</v>
      </c>
      <c r="G856" s="4">
        <v>229868.77</v>
      </c>
    </row>
    <row r="857" spans="1:7" ht="17.25" customHeight="1" outlineLevel="3" x14ac:dyDescent="0.3">
      <c r="A857" s="2" t="s">
        <v>157</v>
      </c>
      <c r="B857" s="65" t="s">
        <v>2555</v>
      </c>
      <c r="C857" s="1">
        <v>2023</v>
      </c>
      <c r="D857" s="4">
        <v>0.4</v>
      </c>
      <c r="E857" s="4">
        <v>144</v>
      </c>
      <c r="F857" s="4">
        <v>10</v>
      </c>
      <c r="G857" s="4">
        <v>333513.67</v>
      </c>
    </row>
    <row r="858" spans="1:7" ht="17.25" customHeight="1" outlineLevel="3" x14ac:dyDescent="0.3">
      <c r="A858" s="2" t="s">
        <v>157</v>
      </c>
      <c r="B858" s="65" t="s">
        <v>2556</v>
      </c>
      <c r="C858" s="1">
        <v>2023</v>
      </c>
      <c r="D858" s="4">
        <v>0.4</v>
      </c>
      <c r="E858" s="4">
        <v>133.5</v>
      </c>
      <c r="F858" s="4">
        <v>5</v>
      </c>
      <c r="G858" s="4">
        <v>153286.48000000001</v>
      </c>
    </row>
    <row r="859" spans="1:7" ht="17.25" customHeight="1" outlineLevel="3" x14ac:dyDescent="0.3">
      <c r="A859" s="2" t="s">
        <v>157</v>
      </c>
      <c r="B859" s="65" t="s">
        <v>2557</v>
      </c>
      <c r="C859" s="1">
        <v>2023</v>
      </c>
      <c r="D859" s="4">
        <v>0.4</v>
      </c>
      <c r="E859" s="4">
        <v>80</v>
      </c>
      <c r="F859" s="4">
        <v>10</v>
      </c>
      <c r="G859" s="4">
        <v>281018.09999999998</v>
      </c>
    </row>
    <row r="860" spans="1:7" ht="17.25" customHeight="1" outlineLevel="3" x14ac:dyDescent="0.3">
      <c r="A860" s="2" t="s">
        <v>157</v>
      </c>
      <c r="B860" s="65" t="s">
        <v>2558</v>
      </c>
      <c r="C860" s="1">
        <v>2023</v>
      </c>
      <c r="D860" s="4">
        <v>0.4</v>
      </c>
      <c r="E860" s="4">
        <v>31</v>
      </c>
      <c r="F860" s="4">
        <v>11</v>
      </c>
      <c r="G860" s="4">
        <v>132367.32999999999</v>
      </c>
    </row>
    <row r="861" spans="1:7" ht="17.25" customHeight="1" outlineLevel="3" x14ac:dyDescent="0.3">
      <c r="A861" s="2" t="s">
        <v>157</v>
      </c>
      <c r="B861" s="65" t="s">
        <v>2559</v>
      </c>
      <c r="C861" s="1">
        <v>2023</v>
      </c>
      <c r="D861" s="4">
        <v>0.4</v>
      </c>
      <c r="E861" s="4">
        <v>12</v>
      </c>
      <c r="F861" s="4">
        <v>15</v>
      </c>
      <c r="G861" s="4">
        <v>78193.37</v>
      </c>
    </row>
    <row r="862" spans="1:7" ht="17.25" customHeight="1" outlineLevel="3" x14ac:dyDescent="0.3">
      <c r="A862" s="2" t="s">
        <v>157</v>
      </c>
      <c r="B862" s="65" t="s">
        <v>2560</v>
      </c>
      <c r="C862" s="1">
        <v>2023</v>
      </c>
      <c r="D862" s="4">
        <v>0.4</v>
      </c>
      <c r="E862" s="4">
        <v>70</v>
      </c>
      <c r="F862" s="4">
        <v>7</v>
      </c>
      <c r="G862" s="4">
        <v>124191.08</v>
      </c>
    </row>
    <row r="863" spans="1:7" ht="17.25" customHeight="1" outlineLevel="3" x14ac:dyDescent="0.3">
      <c r="A863" s="2" t="s">
        <v>157</v>
      </c>
      <c r="B863" s="65" t="s">
        <v>2561</v>
      </c>
      <c r="C863" s="1">
        <v>2023</v>
      </c>
      <c r="D863" s="4">
        <v>0.4</v>
      </c>
      <c r="E863" s="4">
        <v>27</v>
      </c>
      <c r="F863" s="4">
        <v>5</v>
      </c>
      <c r="G863" s="4">
        <v>78270.5</v>
      </c>
    </row>
    <row r="864" spans="1:7" ht="17.25" customHeight="1" outlineLevel="3" x14ac:dyDescent="0.3">
      <c r="A864" s="2" t="s">
        <v>157</v>
      </c>
      <c r="B864" s="65" t="s">
        <v>2562</v>
      </c>
      <c r="C864" s="1">
        <v>2023</v>
      </c>
      <c r="D864" s="4">
        <v>0.4</v>
      </c>
      <c r="E864" s="4">
        <v>57</v>
      </c>
      <c r="F864" s="4">
        <v>5</v>
      </c>
      <c r="G864" s="4">
        <v>120021.11</v>
      </c>
    </row>
    <row r="865" spans="1:7" ht="17.25" customHeight="1" outlineLevel="3" x14ac:dyDescent="0.3">
      <c r="A865" s="2" t="s">
        <v>157</v>
      </c>
      <c r="B865" s="65" t="s">
        <v>2563</v>
      </c>
      <c r="C865" s="1">
        <v>2023</v>
      </c>
      <c r="D865" s="4">
        <v>0.4</v>
      </c>
      <c r="E865" s="4">
        <v>20</v>
      </c>
      <c r="F865" s="4">
        <v>5</v>
      </c>
      <c r="G865" s="4">
        <v>99427.79</v>
      </c>
    </row>
    <row r="866" spans="1:7" ht="17.25" customHeight="1" outlineLevel="3" x14ac:dyDescent="0.3">
      <c r="A866" s="2" t="s">
        <v>157</v>
      </c>
      <c r="B866" s="65" t="s">
        <v>2564</v>
      </c>
      <c r="C866" s="1">
        <v>2023</v>
      </c>
      <c r="D866" s="4">
        <v>0.4</v>
      </c>
      <c r="E866" s="4">
        <v>400</v>
      </c>
      <c r="F866" s="4">
        <v>0</v>
      </c>
      <c r="G866" s="4">
        <v>229254.86</v>
      </c>
    </row>
    <row r="867" spans="1:7" ht="17.25" customHeight="1" outlineLevel="3" x14ac:dyDescent="0.3">
      <c r="A867" s="2" t="s">
        <v>157</v>
      </c>
      <c r="B867" s="65" t="s">
        <v>159</v>
      </c>
      <c r="C867" s="1">
        <v>2023</v>
      </c>
      <c r="D867" s="4">
        <v>0.4</v>
      </c>
      <c r="E867" s="4">
        <v>20</v>
      </c>
      <c r="F867" s="4">
        <v>7.5</v>
      </c>
      <c r="G867" s="4">
        <v>73942.03</v>
      </c>
    </row>
    <row r="868" spans="1:7" ht="17.25" customHeight="1" outlineLevel="3" x14ac:dyDescent="0.3">
      <c r="A868" s="2" t="s">
        <v>157</v>
      </c>
      <c r="B868" s="65" t="s">
        <v>2565</v>
      </c>
      <c r="C868" s="1">
        <v>2023</v>
      </c>
      <c r="D868" s="4">
        <v>0.4</v>
      </c>
      <c r="E868" s="4">
        <v>20</v>
      </c>
      <c r="F868" s="4">
        <v>15</v>
      </c>
      <c r="G868" s="4">
        <v>96781.71</v>
      </c>
    </row>
    <row r="869" spans="1:7" ht="17.25" customHeight="1" outlineLevel="3" x14ac:dyDescent="0.3">
      <c r="A869" s="2" t="s">
        <v>157</v>
      </c>
      <c r="B869" s="65" t="s">
        <v>2566</v>
      </c>
      <c r="C869" s="1">
        <v>2023</v>
      </c>
      <c r="D869" s="4">
        <v>0.4</v>
      </c>
      <c r="E869" s="4">
        <v>32</v>
      </c>
      <c r="F869" s="4">
        <v>15</v>
      </c>
      <c r="G869" s="4">
        <v>68951.37</v>
      </c>
    </row>
    <row r="870" spans="1:7" ht="17.25" customHeight="1" outlineLevel="3" x14ac:dyDescent="0.3">
      <c r="A870" s="2" t="s">
        <v>157</v>
      </c>
      <c r="B870" s="65" t="s">
        <v>2567</v>
      </c>
      <c r="C870" s="1">
        <v>2023</v>
      </c>
      <c r="D870" s="4">
        <v>0.4</v>
      </c>
      <c r="E870" s="4">
        <v>192</v>
      </c>
      <c r="F870" s="4">
        <v>15</v>
      </c>
      <c r="G870" s="4">
        <v>180427.72</v>
      </c>
    </row>
    <row r="871" spans="1:7" ht="17.25" customHeight="1" outlineLevel="3" x14ac:dyDescent="0.3">
      <c r="A871" s="2" t="s">
        <v>157</v>
      </c>
      <c r="B871" s="65" t="s">
        <v>2568</v>
      </c>
      <c r="C871" s="1">
        <v>2023</v>
      </c>
      <c r="D871" s="4">
        <v>0.4</v>
      </c>
      <c r="E871" s="4">
        <v>27</v>
      </c>
      <c r="F871" s="4">
        <v>5</v>
      </c>
      <c r="G871" s="4">
        <v>70447.210000000006</v>
      </c>
    </row>
    <row r="872" spans="1:7" ht="17.25" customHeight="1" outlineLevel="3" x14ac:dyDescent="0.3">
      <c r="A872" s="2" t="s">
        <v>157</v>
      </c>
      <c r="B872" s="65" t="s">
        <v>2569</v>
      </c>
      <c r="C872" s="1">
        <v>2023</v>
      </c>
      <c r="D872" s="4">
        <v>0.4</v>
      </c>
      <c r="E872" s="4">
        <v>34</v>
      </c>
      <c r="F872" s="4">
        <v>10</v>
      </c>
      <c r="G872" s="4">
        <v>75067.66</v>
      </c>
    </row>
    <row r="873" spans="1:7" ht="17.25" customHeight="1" outlineLevel="3" x14ac:dyDescent="0.3">
      <c r="A873" s="2" t="s">
        <v>157</v>
      </c>
      <c r="B873" s="65" t="s">
        <v>2570</v>
      </c>
      <c r="C873" s="1">
        <v>2023</v>
      </c>
      <c r="D873" s="4">
        <v>0.4</v>
      </c>
      <c r="E873" s="4">
        <v>45</v>
      </c>
      <c r="F873" s="4">
        <v>15</v>
      </c>
      <c r="G873" s="4">
        <v>85450.42</v>
      </c>
    </row>
    <row r="874" spans="1:7" ht="17.25" customHeight="1" outlineLevel="3" x14ac:dyDescent="0.3">
      <c r="A874" s="2" t="s">
        <v>157</v>
      </c>
      <c r="B874" s="65" t="s">
        <v>2571</v>
      </c>
      <c r="C874" s="1">
        <v>2023</v>
      </c>
      <c r="D874" s="4">
        <v>0.4</v>
      </c>
      <c r="E874" s="4">
        <v>99</v>
      </c>
      <c r="F874" s="4">
        <v>15</v>
      </c>
      <c r="G874" s="4">
        <v>160770.95000000001</v>
      </c>
    </row>
    <row r="875" spans="1:7" ht="17.25" customHeight="1" outlineLevel="3" x14ac:dyDescent="0.3">
      <c r="A875" s="2" t="s">
        <v>157</v>
      </c>
      <c r="B875" s="65" t="s">
        <v>2572</v>
      </c>
      <c r="C875" s="1">
        <v>2023</v>
      </c>
      <c r="D875" s="4">
        <v>0.4</v>
      </c>
      <c r="E875" s="4">
        <v>15</v>
      </c>
      <c r="F875" s="4">
        <v>15</v>
      </c>
      <c r="G875" s="4">
        <v>27220.29</v>
      </c>
    </row>
    <row r="876" spans="1:7" ht="17.25" customHeight="1" outlineLevel="3" x14ac:dyDescent="0.3">
      <c r="A876" s="2" t="s">
        <v>157</v>
      </c>
      <c r="B876" s="65" t="s">
        <v>2573</v>
      </c>
      <c r="C876" s="1">
        <v>2023</v>
      </c>
      <c r="D876" s="4">
        <v>0.4</v>
      </c>
      <c r="E876" s="4">
        <v>30</v>
      </c>
      <c r="F876" s="4">
        <v>10</v>
      </c>
      <c r="G876" s="4">
        <v>31487.64</v>
      </c>
    </row>
    <row r="877" spans="1:7" ht="17.25" customHeight="1" outlineLevel="3" x14ac:dyDescent="0.3">
      <c r="A877" s="2" t="s">
        <v>157</v>
      </c>
      <c r="B877" s="65" t="s">
        <v>596</v>
      </c>
      <c r="C877" s="1">
        <v>2023</v>
      </c>
      <c r="D877" s="4">
        <v>0.4</v>
      </c>
      <c r="E877" s="4">
        <v>441</v>
      </c>
      <c r="F877" s="4">
        <v>70</v>
      </c>
      <c r="G877" s="4">
        <v>285540.67</v>
      </c>
    </row>
    <row r="878" spans="1:7" ht="17.25" customHeight="1" outlineLevel="3" x14ac:dyDescent="0.3">
      <c r="A878" s="2" t="s">
        <v>157</v>
      </c>
      <c r="B878" s="65" t="s">
        <v>2574</v>
      </c>
      <c r="C878" s="1">
        <v>2023</v>
      </c>
      <c r="D878" s="4">
        <v>0.4</v>
      </c>
      <c r="E878" s="4">
        <v>250</v>
      </c>
      <c r="F878" s="4">
        <v>20</v>
      </c>
      <c r="G878" s="4">
        <v>639309.4</v>
      </c>
    </row>
    <row r="879" spans="1:7" ht="17.25" customHeight="1" outlineLevel="3" x14ac:dyDescent="0.3">
      <c r="A879" s="2" t="s">
        <v>157</v>
      </c>
      <c r="B879" s="65" t="s">
        <v>2373</v>
      </c>
      <c r="C879" s="1">
        <v>2023</v>
      </c>
      <c r="D879" s="4">
        <v>0.4</v>
      </c>
      <c r="E879" s="4">
        <v>35</v>
      </c>
      <c r="F879" s="4">
        <v>24</v>
      </c>
      <c r="G879" s="4">
        <v>62368.07</v>
      </c>
    </row>
    <row r="880" spans="1:7" ht="17.25" customHeight="1" outlineLevel="3" x14ac:dyDescent="0.3">
      <c r="A880" s="2" t="s">
        <v>157</v>
      </c>
      <c r="B880" s="65" t="s">
        <v>2575</v>
      </c>
      <c r="C880" s="1">
        <v>2023</v>
      </c>
      <c r="D880" s="4">
        <v>0.4</v>
      </c>
      <c r="E880" s="4">
        <v>100</v>
      </c>
      <c r="F880" s="4">
        <v>20</v>
      </c>
      <c r="G880" s="4">
        <v>83438.92</v>
      </c>
    </row>
    <row r="881" spans="1:7" ht="17.25" customHeight="1" outlineLevel="3" x14ac:dyDescent="0.3">
      <c r="A881" s="2" t="s">
        <v>157</v>
      </c>
      <c r="B881" s="65" t="s">
        <v>2576</v>
      </c>
      <c r="C881" s="1">
        <v>2023</v>
      </c>
      <c r="D881" s="4">
        <v>0.4</v>
      </c>
      <c r="E881" s="4">
        <v>50</v>
      </c>
      <c r="F881" s="4">
        <v>60</v>
      </c>
      <c r="G881" s="4">
        <v>59553.65</v>
      </c>
    </row>
    <row r="882" spans="1:7" ht="17.25" customHeight="1" outlineLevel="3" x14ac:dyDescent="0.3">
      <c r="A882" s="2" t="s">
        <v>157</v>
      </c>
      <c r="B882" s="65" t="s">
        <v>2577</v>
      </c>
      <c r="C882" s="1">
        <v>2023</v>
      </c>
      <c r="D882" s="4">
        <v>0.4</v>
      </c>
      <c r="E882" s="4">
        <v>45</v>
      </c>
      <c r="F882" s="4">
        <v>12</v>
      </c>
      <c r="G882" s="4">
        <v>165301.82</v>
      </c>
    </row>
    <row r="883" spans="1:7" ht="17.25" customHeight="1" outlineLevel="3" x14ac:dyDescent="0.3">
      <c r="A883" s="2" t="s">
        <v>157</v>
      </c>
      <c r="B883" s="65" t="s">
        <v>2578</v>
      </c>
      <c r="C883" s="1">
        <v>2023</v>
      </c>
      <c r="D883" s="4">
        <v>0.4</v>
      </c>
      <c r="E883" s="4">
        <v>40</v>
      </c>
      <c r="F883" s="4">
        <v>15</v>
      </c>
      <c r="G883" s="4">
        <v>121720.84</v>
      </c>
    </row>
    <row r="884" spans="1:7" ht="17.25" customHeight="1" outlineLevel="3" x14ac:dyDescent="0.3">
      <c r="A884" s="2" t="s">
        <v>157</v>
      </c>
      <c r="B884" s="65" t="s">
        <v>2579</v>
      </c>
      <c r="C884" s="1">
        <v>2023</v>
      </c>
      <c r="D884" s="4">
        <v>0.4</v>
      </c>
      <c r="E884" s="4">
        <v>30</v>
      </c>
      <c r="F884" s="4">
        <v>15</v>
      </c>
      <c r="G884" s="4">
        <v>206171.27</v>
      </c>
    </row>
    <row r="885" spans="1:7" ht="17.25" customHeight="1" outlineLevel="3" x14ac:dyDescent="0.3">
      <c r="A885" s="2" t="s">
        <v>157</v>
      </c>
      <c r="B885" s="65" t="s">
        <v>2580</v>
      </c>
      <c r="C885" s="1">
        <v>2023</v>
      </c>
      <c r="D885" s="4">
        <v>0.4</v>
      </c>
      <c r="E885" s="4">
        <v>15</v>
      </c>
      <c r="F885" s="4">
        <v>15</v>
      </c>
      <c r="G885" s="4">
        <v>91655.8</v>
      </c>
    </row>
    <row r="886" spans="1:7" ht="17.25" customHeight="1" outlineLevel="3" x14ac:dyDescent="0.3">
      <c r="A886" s="2" t="s">
        <v>157</v>
      </c>
      <c r="B886" s="65" t="s">
        <v>2581</v>
      </c>
      <c r="C886" s="1">
        <v>2023</v>
      </c>
      <c r="D886" s="4">
        <v>0.4</v>
      </c>
      <c r="E886" s="4">
        <v>43</v>
      </c>
      <c r="F886" s="4">
        <v>5</v>
      </c>
      <c r="G886" s="4">
        <v>90383.42</v>
      </c>
    </row>
    <row r="887" spans="1:7" ht="17.25" customHeight="1" outlineLevel="3" x14ac:dyDescent="0.3">
      <c r="A887" s="2" t="s">
        <v>157</v>
      </c>
      <c r="B887" s="65" t="s">
        <v>2582</v>
      </c>
      <c r="C887" s="1">
        <v>2023</v>
      </c>
      <c r="D887" s="4">
        <v>0.4</v>
      </c>
      <c r="E887" s="4">
        <v>55</v>
      </c>
      <c r="F887" s="4">
        <v>15</v>
      </c>
      <c r="G887" s="4">
        <v>178269.82</v>
      </c>
    </row>
    <row r="888" spans="1:7" ht="17.25" customHeight="1" outlineLevel="3" x14ac:dyDescent="0.3">
      <c r="A888" s="2" t="s">
        <v>157</v>
      </c>
      <c r="B888" s="65" t="s">
        <v>2583</v>
      </c>
      <c r="C888" s="1">
        <v>2023</v>
      </c>
      <c r="D888" s="4">
        <v>0.4</v>
      </c>
      <c r="E888" s="4">
        <v>40</v>
      </c>
      <c r="F888" s="4">
        <v>15</v>
      </c>
      <c r="G888" s="4">
        <v>89864.25</v>
      </c>
    </row>
    <row r="889" spans="1:7" ht="17.25" customHeight="1" outlineLevel="3" x14ac:dyDescent="0.3">
      <c r="A889" s="2" t="s">
        <v>157</v>
      </c>
      <c r="B889" s="65" t="s">
        <v>2584</v>
      </c>
      <c r="C889" s="1">
        <v>2023</v>
      </c>
      <c r="D889" s="4">
        <v>0.4</v>
      </c>
      <c r="E889" s="4">
        <v>18</v>
      </c>
      <c r="F889" s="4">
        <v>15</v>
      </c>
      <c r="G889" s="4">
        <v>201238.14</v>
      </c>
    </row>
    <row r="890" spans="1:7" ht="17.25" customHeight="1" outlineLevel="3" x14ac:dyDescent="0.3">
      <c r="A890" s="2" t="s">
        <v>157</v>
      </c>
      <c r="B890" s="65" t="s">
        <v>2585</v>
      </c>
      <c r="C890" s="1">
        <v>2023</v>
      </c>
      <c r="D890" s="4">
        <v>0.4</v>
      </c>
      <c r="E890" s="4">
        <v>20</v>
      </c>
      <c r="F890" s="4">
        <v>4</v>
      </c>
      <c r="G890" s="4">
        <v>74610.38</v>
      </c>
    </row>
    <row r="891" spans="1:7" ht="17.25" customHeight="1" outlineLevel="3" x14ac:dyDescent="0.3">
      <c r="A891" s="2" t="s">
        <v>157</v>
      </c>
      <c r="B891" s="65" t="s">
        <v>2586</v>
      </c>
      <c r="C891" s="1">
        <v>2023</v>
      </c>
      <c r="D891" s="4">
        <v>0.4</v>
      </c>
      <c r="E891" s="4">
        <v>82</v>
      </c>
      <c r="F891" s="4">
        <v>15</v>
      </c>
      <c r="G891" s="4">
        <v>122573.66</v>
      </c>
    </row>
    <row r="892" spans="1:7" ht="17.25" customHeight="1" outlineLevel="3" x14ac:dyDescent="0.3">
      <c r="A892" s="2" t="s">
        <v>157</v>
      </c>
      <c r="B892" s="65" t="s">
        <v>2587</v>
      </c>
      <c r="C892" s="1">
        <v>2023</v>
      </c>
      <c r="D892" s="4">
        <v>0.4</v>
      </c>
      <c r="E892" s="4">
        <v>75</v>
      </c>
      <c r="F892" s="4">
        <v>15</v>
      </c>
      <c r="G892" s="4">
        <v>199860.8</v>
      </c>
    </row>
    <row r="893" spans="1:7" ht="17.25" customHeight="1" outlineLevel="3" x14ac:dyDescent="0.3">
      <c r="A893" s="2" t="s">
        <v>157</v>
      </c>
      <c r="B893" s="65" t="s">
        <v>2588</v>
      </c>
      <c r="C893" s="1">
        <v>2023</v>
      </c>
      <c r="D893" s="4">
        <v>0.4</v>
      </c>
      <c r="E893" s="4">
        <v>125</v>
      </c>
      <c r="F893" s="4">
        <v>5</v>
      </c>
      <c r="G893" s="4">
        <v>246700.75</v>
      </c>
    </row>
    <row r="894" spans="1:7" ht="17.25" customHeight="1" outlineLevel="3" x14ac:dyDescent="0.3">
      <c r="A894" s="2" t="s">
        <v>157</v>
      </c>
      <c r="B894" s="65" t="s">
        <v>2589</v>
      </c>
      <c r="C894" s="1">
        <v>2023</v>
      </c>
      <c r="D894" s="4">
        <v>0.4</v>
      </c>
      <c r="E894" s="4">
        <v>20</v>
      </c>
      <c r="F894" s="4">
        <v>6</v>
      </c>
      <c r="G894" s="4">
        <v>43095.78</v>
      </c>
    </row>
    <row r="895" spans="1:7" ht="17.25" customHeight="1" outlineLevel="3" x14ac:dyDescent="0.3">
      <c r="A895" s="2" t="s">
        <v>157</v>
      </c>
      <c r="B895" s="65" t="s">
        <v>2590</v>
      </c>
      <c r="C895" s="1">
        <v>2023</v>
      </c>
      <c r="D895" s="4">
        <v>0.4</v>
      </c>
      <c r="E895" s="4">
        <v>68</v>
      </c>
      <c r="F895" s="4">
        <v>15</v>
      </c>
      <c r="G895" s="4">
        <v>106726.47</v>
      </c>
    </row>
    <row r="896" spans="1:7" ht="17.25" customHeight="1" outlineLevel="3" x14ac:dyDescent="0.3">
      <c r="A896" s="2" t="s">
        <v>157</v>
      </c>
      <c r="B896" s="65" t="s">
        <v>2591</v>
      </c>
      <c r="C896" s="1">
        <v>2023</v>
      </c>
      <c r="D896" s="4">
        <v>0.4</v>
      </c>
      <c r="E896" s="4">
        <v>145</v>
      </c>
      <c r="F896" s="4">
        <v>15</v>
      </c>
      <c r="G896" s="4">
        <v>201156.48000000001</v>
      </c>
    </row>
    <row r="897" spans="1:7" ht="17.25" customHeight="1" outlineLevel="3" x14ac:dyDescent="0.3">
      <c r="A897" s="2" t="s">
        <v>157</v>
      </c>
      <c r="B897" s="65" t="s">
        <v>2592</v>
      </c>
      <c r="C897" s="1">
        <v>2023</v>
      </c>
      <c r="D897" s="4">
        <v>0.4</v>
      </c>
      <c r="E897" s="4">
        <v>20</v>
      </c>
      <c r="F897" s="4">
        <v>15</v>
      </c>
      <c r="G897" s="4">
        <v>140302.84</v>
      </c>
    </row>
    <row r="898" spans="1:7" ht="17.25" customHeight="1" outlineLevel="3" x14ac:dyDescent="0.3">
      <c r="A898" s="2" t="s">
        <v>157</v>
      </c>
      <c r="B898" s="65" t="s">
        <v>2593</v>
      </c>
      <c r="C898" s="1">
        <v>2023</v>
      </c>
      <c r="D898" s="4">
        <v>0.4</v>
      </c>
      <c r="E898" s="4">
        <v>90</v>
      </c>
      <c r="F898" s="4">
        <v>2</v>
      </c>
      <c r="G898" s="4">
        <v>121040.22</v>
      </c>
    </row>
    <row r="899" spans="1:7" ht="17.25" customHeight="1" outlineLevel="2" x14ac:dyDescent="0.3">
      <c r="A899" s="2" t="s">
        <v>164</v>
      </c>
      <c r="B899" s="65" t="s">
        <v>14</v>
      </c>
      <c r="C899" s="1"/>
      <c r="D899" s="4"/>
      <c r="E899" s="4">
        <f>E900</f>
        <v>7242</v>
      </c>
      <c r="F899" s="4">
        <f>F900</f>
        <v>2389.6999999999998</v>
      </c>
      <c r="G899" s="4">
        <f>G900</f>
        <v>15583743.830000002</v>
      </c>
    </row>
    <row r="900" spans="1:7" ht="17.25" customHeight="1" outlineLevel="2" x14ac:dyDescent="0.3">
      <c r="A900" s="2" t="s">
        <v>165</v>
      </c>
      <c r="B900" s="65" t="s">
        <v>10</v>
      </c>
      <c r="C900" s="1"/>
      <c r="D900" s="4"/>
      <c r="E900" s="148">
        <f>SUBTOTAL(9,E901:E947)</f>
        <v>7242</v>
      </c>
      <c r="F900" s="148">
        <f>SUBTOTAL(9,F901:F947)</f>
        <v>2389.6999999999998</v>
      </c>
      <c r="G900" s="148">
        <f>SUBTOTAL(9,G901:G947)</f>
        <v>15583743.830000002</v>
      </c>
    </row>
    <row r="901" spans="1:7" ht="17.25" customHeight="1" outlineLevel="3" x14ac:dyDescent="0.3">
      <c r="A901" s="2" t="s">
        <v>165</v>
      </c>
      <c r="B901" s="129" t="s">
        <v>4684</v>
      </c>
      <c r="C901" s="1">
        <v>2024</v>
      </c>
      <c r="D901" s="4">
        <v>0.4</v>
      </c>
      <c r="E901" s="4">
        <v>420</v>
      </c>
      <c r="F901" s="4">
        <v>15</v>
      </c>
      <c r="G901" s="4">
        <v>419335.39</v>
      </c>
    </row>
    <row r="902" spans="1:7" ht="17.25" customHeight="1" outlineLevel="3" x14ac:dyDescent="0.3">
      <c r="A902" s="2" t="s">
        <v>165</v>
      </c>
      <c r="B902" s="129" t="s">
        <v>4685</v>
      </c>
      <c r="C902" s="1">
        <v>2024</v>
      </c>
      <c r="D902" s="4">
        <v>0.4</v>
      </c>
      <c r="E902" s="4">
        <v>300</v>
      </c>
      <c r="F902" s="4">
        <v>100</v>
      </c>
      <c r="G902" s="4">
        <v>240969.33</v>
      </c>
    </row>
    <row r="903" spans="1:7" ht="17.25" customHeight="1" outlineLevel="3" x14ac:dyDescent="0.3">
      <c r="A903" s="2" t="s">
        <v>165</v>
      </c>
      <c r="B903" s="129" t="s">
        <v>4686</v>
      </c>
      <c r="C903" s="1">
        <v>2024</v>
      </c>
      <c r="D903" s="4">
        <v>0.4</v>
      </c>
      <c r="E903" s="4">
        <v>65</v>
      </c>
      <c r="F903" s="4">
        <v>60</v>
      </c>
      <c r="G903" s="4">
        <v>312523.40000000002</v>
      </c>
    </row>
    <row r="904" spans="1:7" ht="17.25" customHeight="1" outlineLevel="3" x14ac:dyDescent="0.3">
      <c r="A904" s="2" t="s">
        <v>165</v>
      </c>
      <c r="B904" s="129" t="s">
        <v>4687</v>
      </c>
      <c r="C904" s="1">
        <v>2024</v>
      </c>
      <c r="D904" s="4">
        <v>0.4</v>
      </c>
      <c r="E904" s="4">
        <v>40</v>
      </c>
      <c r="F904" s="4">
        <v>15</v>
      </c>
      <c r="G904" s="4">
        <v>224478.43</v>
      </c>
    </row>
    <row r="905" spans="1:7" ht="17.25" customHeight="1" outlineLevel="3" x14ac:dyDescent="0.3">
      <c r="A905" s="2" t="s">
        <v>165</v>
      </c>
      <c r="B905" s="129" t="s">
        <v>4688</v>
      </c>
      <c r="C905" s="1">
        <v>2024</v>
      </c>
      <c r="D905" s="4">
        <v>0.23</v>
      </c>
      <c r="E905" s="4">
        <v>550</v>
      </c>
      <c r="F905" s="4">
        <v>15</v>
      </c>
      <c r="G905" s="4">
        <v>1147120.6399999999</v>
      </c>
    </row>
    <row r="906" spans="1:7" ht="17.25" customHeight="1" outlineLevel="3" x14ac:dyDescent="0.3">
      <c r="A906" s="2" t="s">
        <v>165</v>
      </c>
      <c r="B906" s="129" t="s">
        <v>4689</v>
      </c>
      <c r="C906" s="1">
        <v>2024</v>
      </c>
      <c r="D906" s="4">
        <v>0.4</v>
      </c>
      <c r="E906" s="4">
        <v>120</v>
      </c>
      <c r="F906" s="4">
        <v>15</v>
      </c>
      <c r="G906" s="4">
        <v>778209.96</v>
      </c>
    </row>
    <row r="907" spans="1:7" ht="17.25" customHeight="1" outlineLevel="3" x14ac:dyDescent="0.3">
      <c r="A907" s="2" t="s">
        <v>165</v>
      </c>
      <c r="B907" s="129" t="s">
        <v>4690</v>
      </c>
      <c r="C907" s="1">
        <v>2024</v>
      </c>
      <c r="D907" s="4">
        <v>0.4</v>
      </c>
      <c r="E907" s="4">
        <v>158</v>
      </c>
      <c r="F907" s="4">
        <v>15</v>
      </c>
      <c r="G907" s="4">
        <v>398747.4</v>
      </c>
    </row>
    <row r="908" spans="1:7" ht="17.25" customHeight="1" outlineLevel="3" x14ac:dyDescent="0.3">
      <c r="A908" s="2" t="s">
        <v>165</v>
      </c>
      <c r="B908" s="129" t="s">
        <v>4691</v>
      </c>
      <c r="C908" s="1">
        <v>2024</v>
      </c>
      <c r="D908" s="4">
        <v>0.4</v>
      </c>
      <c r="E908" s="4">
        <v>35</v>
      </c>
      <c r="F908" s="4">
        <v>145</v>
      </c>
      <c r="G908" s="4">
        <v>398117.82</v>
      </c>
    </row>
    <row r="909" spans="1:7" ht="17.25" customHeight="1" outlineLevel="3" x14ac:dyDescent="0.3">
      <c r="A909" s="2" t="s">
        <v>165</v>
      </c>
      <c r="B909" s="129" t="s">
        <v>4692</v>
      </c>
      <c r="C909" s="1">
        <v>2024</v>
      </c>
      <c r="D909" s="4">
        <v>0.4</v>
      </c>
      <c r="E909" s="4">
        <v>62</v>
      </c>
      <c r="F909" s="4">
        <v>15</v>
      </c>
      <c r="G909" s="4">
        <v>203773</v>
      </c>
    </row>
    <row r="910" spans="1:7" ht="17.25" customHeight="1" outlineLevel="3" x14ac:dyDescent="0.3">
      <c r="A910" s="2" t="s">
        <v>165</v>
      </c>
      <c r="B910" s="129" t="s">
        <v>4693</v>
      </c>
      <c r="C910" s="1">
        <v>2024</v>
      </c>
      <c r="D910" s="4">
        <v>0.4</v>
      </c>
      <c r="E910" s="4">
        <v>80</v>
      </c>
      <c r="F910" s="4">
        <v>15</v>
      </c>
      <c r="G910" s="4">
        <v>107788.27</v>
      </c>
    </row>
    <row r="911" spans="1:7" ht="17.25" customHeight="1" outlineLevel="3" x14ac:dyDescent="0.3">
      <c r="A911" s="2" t="s">
        <v>165</v>
      </c>
      <c r="B911" s="129" t="s">
        <v>4694</v>
      </c>
      <c r="C911" s="1">
        <v>2024</v>
      </c>
      <c r="D911" s="4">
        <v>0.4</v>
      </c>
      <c r="E911" s="4">
        <v>188</v>
      </c>
      <c r="F911" s="4">
        <v>10</v>
      </c>
      <c r="G911" s="4">
        <v>198476.9</v>
      </c>
    </row>
    <row r="912" spans="1:7" ht="17.25" customHeight="1" outlineLevel="3" x14ac:dyDescent="0.3">
      <c r="A912" s="2" t="s">
        <v>165</v>
      </c>
      <c r="B912" s="129" t="s">
        <v>4695</v>
      </c>
      <c r="C912" s="1">
        <v>2024</v>
      </c>
      <c r="D912" s="4">
        <v>0.4</v>
      </c>
      <c r="E912" s="4">
        <v>46</v>
      </c>
      <c r="F912" s="4">
        <v>30</v>
      </c>
      <c r="G912" s="4">
        <v>53778.47</v>
      </c>
    </row>
    <row r="913" spans="1:7" ht="25.5" customHeight="1" outlineLevel="3" x14ac:dyDescent="0.3">
      <c r="A913" s="2" t="s">
        <v>165</v>
      </c>
      <c r="B913" s="130" t="s">
        <v>4696</v>
      </c>
      <c r="C913" s="1">
        <v>2024</v>
      </c>
      <c r="D913" s="4">
        <v>0.4</v>
      </c>
      <c r="E913" s="4">
        <v>184</v>
      </c>
      <c r="F913" s="4">
        <v>80</v>
      </c>
      <c r="G913" s="4">
        <v>501283.96</v>
      </c>
    </row>
    <row r="914" spans="1:7" ht="17.25" customHeight="1" outlineLevel="3" x14ac:dyDescent="0.3">
      <c r="A914" s="2" t="s">
        <v>165</v>
      </c>
      <c r="B914" s="129" t="s">
        <v>4697</v>
      </c>
      <c r="C914" s="1">
        <v>2024</v>
      </c>
      <c r="D914" s="4">
        <v>0.4</v>
      </c>
      <c r="E914" s="4">
        <v>35</v>
      </c>
      <c r="F914" s="4">
        <v>15</v>
      </c>
      <c r="G914" s="4">
        <v>249819.00999999998</v>
      </c>
    </row>
    <row r="915" spans="1:7" ht="17.25" customHeight="1" outlineLevel="3" x14ac:dyDescent="0.3">
      <c r="A915" s="2" t="s">
        <v>165</v>
      </c>
      <c r="B915" s="129" t="s">
        <v>4698</v>
      </c>
      <c r="C915" s="1">
        <v>2024</v>
      </c>
      <c r="D915" s="4">
        <v>0.4</v>
      </c>
      <c r="E915" s="4">
        <v>108</v>
      </c>
      <c r="F915" s="4">
        <v>15</v>
      </c>
      <c r="G915" s="4">
        <v>155647.4</v>
      </c>
    </row>
    <row r="916" spans="1:7" ht="17.25" customHeight="1" outlineLevel="3" x14ac:dyDescent="0.3">
      <c r="A916" s="2" t="s">
        <v>165</v>
      </c>
      <c r="B916" s="129" t="s">
        <v>4699</v>
      </c>
      <c r="C916" s="1">
        <v>2024</v>
      </c>
      <c r="D916" s="4">
        <v>0.4</v>
      </c>
      <c r="E916" s="4">
        <v>138</v>
      </c>
      <c r="F916" s="4">
        <v>15</v>
      </c>
      <c r="G916" s="4">
        <v>425566.43</v>
      </c>
    </row>
    <row r="917" spans="1:7" ht="17.25" customHeight="1" outlineLevel="3" x14ac:dyDescent="0.3">
      <c r="A917" s="2" t="s">
        <v>165</v>
      </c>
      <c r="B917" s="65" t="s">
        <v>584</v>
      </c>
      <c r="C917" s="1">
        <v>2022</v>
      </c>
      <c r="D917" s="4">
        <v>0.4</v>
      </c>
      <c r="E917" s="4">
        <v>130</v>
      </c>
      <c r="F917" s="4">
        <v>30</v>
      </c>
      <c r="G917" s="4">
        <v>125504.86</v>
      </c>
    </row>
    <row r="918" spans="1:7" ht="17.25" customHeight="1" outlineLevel="3" x14ac:dyDescent="0.3">
      <c r="A918" s="2" t="s">
        <v>165</v>
      </c>
      <c r="B918" s="65" t="s">
        <v>304</v>
      </c>
      <c r="C918" s="1">
        <v>2022</v>
      </c>
      <c r="D918" s="4">
        <v>0.4</v>
      </c>
      <c r="E918" s="4">
        <v>50</v>
      </c>
      <c r="F918" s="4">
        <v>85</v>
      </c>
      <c r="G918" s="4">
        <v>60891.57</v>
      </c>
    </row>
    <row r="919" spans="1:7" ht="17.25" customHeight="1" outlineLevel="3" x14ac:dyDescent="0.3">
      <c r="A919" s="2" t="s">
        <v>165</v>
      </c>
      <c r="B919" s="65" t="s">
        <v>585</v>
      </c>
      <c r="C919" s="1">
        <v>2022</v>
      </c>
      <c r="D919" s="4">
        <v>0.4</v>
      </c>
      <c r="E919" s="4">
        <v>150</v>
      </c>
      <c r="F919" s="4">
        <v>15</v>
      </c>
      <c r="G919" s="4">
        <v>318458.07</v>
      </c>
    </row>
    <row r="920" spans="1:7" ht="17.25" customHeight="1" outlineLevel="3" x14ac:dyDescent="0.3">
      <c r="A920" s="2" t="s">
        <v>165</v>
      </c>
      <c r="B920" s="65" t="s">
        <v>586</v>
      </c>
      <c r="C920" s="1">
        <v>2022</v>
      </c>
      <c r="D920" s="4">
        <v>0.4</v>
      </c>
      <c r="E920" s="4">
        <v>18</v>
      </c>
      <c r="F920" s="4">
        <v>207</v>
      </c>
      <c r="G920" s="4">
        <v>190544.05</v>
      </c>
    </row>
    <row r="921" spans="1:7" ht="17.25" customHeight="1" outlineLevel="3" x14ac:dyDescent="0.3">
      <c r="A921" s="2" t="s">
        <v>165</v>
      </c>
      <c r="B921" s="65" t="s">
        <v>587</v>
      </c>
      <c r="C921" s="1">
        <v>2022</v>
      </c>
      <c r="D921" s="4">
        <v>0.4</v>
      </c>
      <c r="E921" s="4">
        <v>276</v>
      </c>
      <c r="F921" s="4">
        <v>15</v>
      </c>
      <c r="G921" s="4">
        <v>652263.43999999994</v>
      </c>
    </row>
    <row r="922" spans="1:7" ht="17.25" customHeight="1" outlineLevel="3" x14ac:dyDescent="0.3">
      <c r="A922" s="2" t="s">
        <v>165</v>
      </c>
      <c r="B922" s="65" t="s">
        <v>588</v>
      </c>
      <c r="C922" s="1">
        <v>2022</v>
      </c>
      <c r="D922" s="4">
        <v>0.4</v>
      </c>
      <c r="E922" s="4">
        <v>120</v>
      </c>
      <c r="F922" s="4">
        <v>85</v>
      </c>
      <c r="G922" s="4">
        <v>101664.4</v>
      </c>
    </row>
    <row r="923" spans="1:7" ht="17.25" customHeight="1" outlineLevel="3" x14ac:dyDescent="0.3">
      <c r="A923" s="2" t="s">
        <v>165</v>
      </c>
      <c r="B923" s="65" t="s">
        <v>589</v>
      </c>
      <c r="C923" s="1">
        <v>2022</v>
      </c>
      <c r="D923" s="4">
        <v>0.4</v>
      </c>
      <c r="E923" s="4">
        <v>5</v>
      </c>
      <c r="F923" s="4">
        <v>100</v>
      </c>
      <c r="G923" s="4">
        <v>163740.70000000001</v>
      </c>
    </row>
    <row r="924" spans="1:7" ht="17.25" customHeight="1" outlineLevel="3" x14ac:dyDescent="0.3">
      <c r="A924" s="2" t="s">
        <v>165</v>
      </c>
      <c r="B924" s="65" t="s">
        <v>411</v>
      </c>
      <c r="C924" s="1">
        <v>2022</v>
      </c>
      <c r="D924" s="4">
        <v>0.23</v>
      </c>
      <c r="E924" s="4">
        <v>69</v>
      </c>
      <c r="F924" s="4">
        <v>15</v>
      </c>
      <c r="G924" s="4">
        <v>104854.78</v>
      </c>
    </row>
    <row r="925" spans="1:7" ht="17.25" customHeight="1" outlineLevel="3" x14ac:dyDescent="0.3">
      <c r="A925" s="2" t="s">
        <v>165</v>
      </c>
      <c r="B925" s="65" t="s">
        <v>590</v>
      </c>
      <c r="C925" s="1">
        <v>2022</v>
      </c>
      <c r="D925" s="4">
        <v>0.4</v>
      </c>
      <c r="E925" s="4">
        <v>175</v>
      </c>
      <c r="F925" s="4">
        <v>100</v>
      </c>
      <c r="G925" s="4">
        <v>193132.76</v>
      </c>
    </row>
    <row r="926" spans="1:7" ht="17.25" customHeight="1" outlineLevel="3" x14ac:dyDescent="0.3">
      <c r="A926" s="2" t="s">
        <v>165</v>
      </c>
      <c r="B926" s="65" t="s">
        <v>591</v>
      </c>
      <c r="C926" s="1">
        <v>2022</v>
      </c>
      <c r="D926" s="4">
        <v>0.23</v>
      </c>
      <c r="E926" s="4">
        <v>552</v>
      </c>
      <c r="F926" s="4">
        <v>15</v>
      </c>
      <c r="G926" s="4">
        <v>762934.94</v>
      </c>
    </row>
    <row r="927" spans="1:7" ht="17.25" customHeight="1" outlineLevel="3" x14ac:dyDescent="0.3">
      <c r="A927" s="2" t="s">
        <v>165</v>
      </c>
      <c r="B927" s="65" t="s">
        <v>592</v>
      </c>
      <c r="C927" s="1">
        <v>2022</v>
      </c>
      <c r="D927" s="4">
        <v>0.4</v>
      </c>
      <c r="E927" s="4">
        <v>15</v>
      </c>
      <c r="F927" s="4">
        <v>100</v>
      </c>
      <c r="G927" s="4">
        <v>733682.1</v>
      </c>
    </row>
    <row r="928" spans="1:7" ht="17.25" customHeight="1" outlineLevel="3" x14ac:dyDescent="0.3">
      <c r="A928" s="2" t="s">
        <v>165</v>
      </c>
      <c r="B928" s="65" t="s">
        <v>593</v>
      </c>
      <c r="C928" s="1">
        <v>2022</v>
      </c>
      <c r="D928" s="4">
        <v>0.4</v>
      </c>
      <c r="E928" s="4">
        <v>180</v>
      </c>
      <c r="F928" s="4">
        <v>6.7</v>
      </c>
      <c r="G928" s="4">
        <v>283242.68</v>
      </c>
    </row>
    <row r="929" spans="1:7" ht="17.25" customHeight="1" outlineLevel="3" x14ac:dyDescent="0.3">
      <c r="A929" s="2" t="s">
        <v>165</v>
      </c>
      <c r="B929" s="65" t="s">
        <v>594</v>
      </c>
      <c r="C929" s="1">
        <v>2022</v>
      </c>
      <c r="D929" s="4">
        <v>0.4</v>
      </c>
      <c r="E929" s="4">
        <v>102</v>
      </c>
      <c r="F929" s="4">
        <v>15</v>
      </c>
      <c r="G929" s="4">
        <v>204623.39</v>
      </c>
    </row>
    <row r="930" spans="1:7" ht="17.25" customHeight="1" outlineLevel="3" x14ac:dyDescent="0.3">
      <c r="A930" s="2" t="s">
        <v>165</v>
      </c>
      <c r="B930" s="65" t="s">
        <v>595</v>
      </c>
      <c r="C930" s="1">
        <v>2022</v>
      </c>
      <c r="D930" s="4">
        <v>0.4</v>
      </c>
      <c r="E930" s="4">
        <v>55</v>
      </c>
      <c r="F930" s="4">
        <v>150</v>
      </c>
      <c r="G930" s="4">
        <v>123130.16</v>
      </c>
    </row>
    <row r="931" spans="1:7" ht="17.25" customHeight="1" outlineLevel="3" x14ac:dyDescent="0.3">
      <c r="A931" s="2" t="s">
        <v>165</v>
      </c>
      <c r="B931" s="65" t="s">
        <v>596</v>
      </c>
      <c r="C931" s="1">
        <v>2022</v>
      </c>
      <c r="D931" s="4">
        <v>0.4</v>
      </c>
      <c r="E931" s="4">
        <v>50</v>
      </c>
      <c r="F931" s="4">
        <v>110</v>
      </c>
      <c r="G931" s="4">
        <v>111541.26</v>
      </c>
    </row>
    <row r="932" spans="1:7" ht="17.25" customHeight="1" outlineLevel="3" x14ac:dyDescent="0.3">
      <c r="A932" s="2" t="s">
        <v>165</v>
      </c>
      <c r="B932" s="65" t="s">
        <v>2594</v>
      </c>
      <c r="C932" s="1">
        <v>2023</v>
      </c>
      <c r="D932" s="4">
        <v>0.4</v>
      </c>
      <c r="E932" s="4">
        <v>119</v>
      </c>
      <c r="F932" s="4">
        <v>15</v>
      </c>
      <c r="G932" s="4">
        <v>273675.95</v>
      </c>
    </row>
    <row r="933" spans="1:7" ht="17.25" customHeight="1" outlineLevel="3" x14ac:dyDescent="0.3">
      <c r="A933" s="2" t="s">
        <v>165</v>
      </c>
      <c r="B933" s="65" t="s">
        <v>2279</v>
      </c>
      <c r="C933" s="1">
        <v>2023</v>
      </c>
      <c r="D933" s="4">
        <v>0.4</v>
      </c>
      <c r="E933" s="4">
        <v>500</v>
      </c>
      <c r="F933" s="4">
        <v>2</v>
      </c>
      <c r="G933" s="4">
        <v>889951.98</v>
      </c>
    </row>
    <row r="934" spans="1:7" ht="17.25" customHeight="1" outlineLevel="3" x14ac:dyDescent="0.3">
      <c r="A934" s="2" t="s">
        <v>165</v>
      </c>
      <c r="B934" s="65" t="s">
        <v>2596</v>
      </c>
      <c r="C934" s="1">
        <v>2023</v>
      </c>
      <c r="D934" s="4">
        <v>0.4</v>
      </c>
      <c r="E934" s="4">
        <v>133</v>
      </c>
      <c r="F934" s="4">
        <v>15</v>
      </c>
      <c r="G934" s="4">
        <v>340008.16</v>
      </c>
    </row>
    <row r="935" spans="1:7" ht="17.25" customHeight="1" outlineLevel="3" x14ac:dyDescent="0.3">
      <c r="A935" s="2" t="s">
        <v>165</v>
      </c>
      <c r="B935" s="65" t="s">
        <v>2597</v>
      </c>
      <c r="C935" s="1">
        <v>2023</v>
      </c>
      <c r="D935" s="4">
        <v>0.4</v>
      </c>
      <c r="E935" s="4">
        <v>150</v>
      </c>
      <c r="F935" s="4">
        <v>15</v>
      </c>
      <c r="G935" s="4">
        <v>315136.31</v>
      </c>
    </row>
    <row r="936" spans="1:7" ht="17.25" customHeight="1" outlineLevel="3" x14ac:dyDescent="0.3">
      <c r="A936" s="2" t="s">
        <v>165</v>
      </c>
      <c r="B936" s="65" t="s">
        <v>2598</v>
      </c>
      <c r="C936" s="1">
        <v>2023</v>
      </c>
      <c r="D936" s="4">
        <v>0.4</v>
      </c>
      <c r="E936" s="4">
        <v>260</v>
      </c>
      <c r="F936" s="4">
        <v>15</v>
      </c>
      <c r="G936" s="4">
        <v>494908.18</v>
      </c>
    </row>
    <row r="937" spans="1:7" ht="17.25" customHeight="1" outlineLevel="3" x14ac:dyDescent="0.3">
      <c r="A937" s="2" t="s">
        <v>165</v>
      </c>
      <c r="B937" s="65" t="s">
        <v>27</v>
      </c>
      <c r="C937" s="1">
        <v>2023</v>
      </c>
      <c r="D937" s="4">
        <v>0.4</v>
      </c>
      <c r="E937" s="4">
        <v>150</v>
      </c>
      <c r="F937" s="4">
        <v>89</v>
      </c>
      <c r="G937" s="4">
        <v>240004.75</v>
      </c>
    </row>
    <row r="938" spans="1:7" ht="17.25" customHeight="1" outlineLevel="3" x14ac:dyDescent="0.3">
      <c r="A938" s="2" t="s">
        <v>165</v>
      </c>
      <c r="B938" s="65" t="s">
        <v>2599</v>
      </c>
      <c r="C938" s="1">
        <v>2023</v>
      </c>
      <c r="D938" s="4">
        <v>0.4</v>
      </c>
      <c r="E938" s="4">
        <v>135</v>
      </c>
      <c r="F938" s="4">
        <v>15</v>
      </c>
      <c r="G938" s="4">
        <v>440675.1</v>
      </c>
    </row>
    <row r="939" spans="1:7" ht="17.25" customHeight="1" outlineLevel="3" x14ac:dyDescent="0.3">
      <c r="A939" s="2" t="s">
        <v>165</v>
      </c>
      <c r="B939" s="65" t="s">
        <v>2600</v>
      </c>
      <c r="C939" s="1">
        <v>2023</v>
      </c>
      <c r="D939" s="4">
        <v>0.4</v>
      </c>
      <c r="E939" s="4">
        <v>40</v>
      </c>
      <c r="F939" s="4">
        <v>2</v>
      </c>
      <c r="G939" s="4">
        <v>163169.01</v>
      </c>
    </row>
    <row r="940" spans="1:7" ht="17.25" customHeight="1" outlineLevel="3" x14ac:dyDescent="0.3">
      <c r="A940" s="2" t="s">
        <v>165</v>
      </c>
      <c r="B940" s="65" t="s">
        <v>2601</v>
      </c>
      <c r="C940" s="1">
        <v>2023</v>
      </c>
      <c r="D940" s="4">
        <v>0.4</v>
      </c>
      <c r="E940" s="4">
        <v>110</v>
      </c>
      <c r="F940" s="4">
        <v>15</v>
      </c>
      <c r="G940" s="4">
        <v>250878.89</v>
      </c>
    </row>
    <row r="941" spans="1:7" ht="17.25" customHeight="1" outlineLevel="3" x14ac:dyDescent="0.3">
      <c r="A941" s="2" t="s">
        <v>165</v>
      </c>
      <c r="B941" s="65" t="s">
        <v>15</v>
      </c>
      <c r="C941" s="1">
        <v>2023</v>
      </c>
      <c r="D941" s="4">
        <v>0.4</v>
      </c>
      <c r="E941" s="4">
        <v>42</v>
      </c>
      <c r="F941" s="4">
        <v>15</v>
      </c>
      <c r="G941" s="4">
        <v>88538.81</v>
      </c>
    </row>
    <row r="942" spans="1:7" ht="17.25" customHeight="1" outlineLevel="3" x14ac:dyDescent="0.3">
      <c r="A942" s="2" t="s">
        <v>165</v>
      </c>
      <c r="B942" s="65" t="s">
        <v>2602</v>
      </c>
      <c r="C942" s="1">
        <v>2023</v>
      </c>
      <c r="D942" s="4">
        <v>0.4</v>
      </c>
      <c r="E942" s="4">
        <v>256</v>
      </c>
      <c r="F942" s="4">
        <v>15</v>
      </c>
      <c r="G942" s="4">
        <v>386104.39</v>
      </c>
    </row>
    <row r="943" spans="1:7" ht="17.25" customHeight="1" outlineLevel="3" x14ac:dyDescent="0.3">
      <c r="A943" s="2" t="s">
        <v>165</v>
      </c>
      <c r="B943" s="65" t="s">
        <v>2439</v>
      </c>
      <c r="C943" s="1">
        <v>2023</v>
      </c>
      <c r="D943" s="4">
        <v>0.4</v>
      </c>
      <c r="E943" s="4">
        <v>70</v>
      </c>
      <c r="F943" s="4">
        <v>5</v>
      </c>
      <c r="G943" s="4">
        <v>239506.51</v>
      </c>
    </row>
    <row r="944" spans="1:7" ht="17.25" customHeight="1" outlineLevel="3" x14ac:dyDescent="0.3">
      <c r="A944" s="2" t="s">
        <v>165</v>
      </c>
      <c r="B944" s="65" t="s">
        <v>2604</v>
      </c>
      <c r="C944" s="1">
        <v>2023</v>
      </c>
      <c r="D944" s="4">
        <v>0.4</v>
      </c>
      <c r="E944" s="4">
        <v>43</v>
      </c>
      <c r="F944" s="4">
        <v>150</v>
      </c>
      <c r="G944" s="4">
        <v>240845.64</v>
      </c>
    </row>
    <row r="945" spans="1:7" ht="17.25" customHeight="1" outlineLevel="3" x14ac:dyDescent="0.3">
      <c r="A945" s="2" t="s">
        <v>165</v>
      </c>
      <c r="B945" s="65" t="s">
        <v>2605</v>
      </c>
      <c r="C945" s="1">
        <v>2023</v>
      </c>
      <c r="D945" s="4">
        <v>0.4</v>
      </c>
      <c r="E945" s="4">
        <v>94</v>
      </c>
      <c r="F945" s="4">
        <v>135</v>
      </c>
      <c r="G945" s="4">
        <v>194877.26</v>
      </c>
    </row>
    <row r="946" spans="1:7" ht="17.25" customHeight="1" outlineLevel="3" x14ac:dyDescent="0.3">
      <c r="A946" s="2" t="s">
        <v>165</v>
      </c>
      <c r="B946" s="65" t="s">
        <v>2581</v>
      </c>
      <c r="C946" s="1">
        <v>2023</v>
      </c>
      <c r="D946" s="4">
        <v>0.4</v>
      </c>
      <c r="E946" s="4">
        <v>104</v>
      </c>
      <c r="F946" s="4">
        <v>5</v>
      </c>
      <c r="G946" s="4">
        <v>218601.75</v>
      </c>
    </row>
    <row r="947" spans="1:7" ht="17.25" customHeight="1" outlineLevel="3" x14ac:dyDescent="0.3">
      <c r="A947" s="2" t="s">
        <v>165</v>
      </c>
      <c r="B947" s="65" t="s">
        <v>2606</v>
      </c>
      <c r="C947" s="1">
        <v>2023</v>
      </c>
      <c r="D947" s="4">
        <v>0.4</v>
      </c>
      <c r="E947" s="4">
        <v>560</v>
      </c>
      <c r="F947" s="4">
        <v>258</v>
      </c>
      <c r="G947" s="4">
        <v>861016.17</v>
      </c>
    </row>
    <row r="948" spans="1:7" ht="17.25" customHeight="1" outlineLevel="2" x14ac:dyDescent="0.3">
      <c r="A948" s="2" t="s">
        <v>166</v>
      </c>
      <c r="B948" s="65" t="s">
        <v>16</v>
      </c>
      <c r="C948" s="1"/>
      <c r="D948" s="4"/>
      <c r="E948" s="4">
        <f>E949+E1002</f>
        <v>126551.66666666667</v>
      </c>
      <c r="F948" s="4">
        <f>F949+F1002</f>
        <v>4382</v>
      </c>
      <c r="G948" s="4">
        <f>G949+G1002</f>
        <v>163586843.16999999</v>
      </c>
    </row>
    <row r="949" spans="1:7" ht="17.25" customHeight="1" outlineLevel="2" x14ac:dyDescent="0.3">
      <c r="A949" s="2" t="s">
        <v>167</v>
      </c>
      <c r="B949" s="65" t="s">
        <v>17</v>
      </c>
      <c r="C949" s="1"/>
      <c r="D949" s="4"/>
      <c r="E949" s="4">
        <f>E950+E994</f>
        <v>126496.66666666667</v>
      </c>
      <c r="F949" s="4">
        <f>F950+F994</f>
        <v>4367</v>
      </c>
      <c r="G949" s="4">
        <f>G950+G994</f>
        <v>163341965.78</v>
      </c>
    </row>
    <row r="950" spans="1:7" ht="17.25" customHeight="1" outlineLevel="2" x14ac:dyDescent="0.3">
      <c r="A950" s="2" t="s">
        <v>168</v>
      </c>
      <c r="B950" s="65" t="s">
        <v>31</v>
      </c>
      <c r="C950" s="1"/>
      <c r="D950" s="4"/>
      <c r="E950" s="4">
        <f>E951</f>
        <v>121800.66666666667</v>
      </c>
      <c r="F950" s="4">
        <f>F951</f>
        <v>4037</v>
      </c>
      <c r="G950" s="4">
        <f>G951</f>
        <v>158482091.43000001</v>
      </c>
    </row>
    <row r="951" spans="1:7" ht="17.25" customHeight="1" outlineLevel="2" x14ac:dyDescent="0.3">
      <c r="A951" s="2" t="s">
        <v>169</v>
      </c>
      <c r="B951" s="65" t="s">
        <v>10</v>
      </c>
      <c r="C951" s="1"/>
      <c r="D951" s="4"/>
      <c r="E951" s="4">
        <f>SUBTOTAL(9,E952:E993)</f>
        <v>121800.66666666667</v>
      </c>
      <c r="F951" s="4">
        <f>SUBTOTAL(9,F952:F993)</f>
        <v>4037</v>
      </c>
      <c r="G951" s="4">
        <f>SUBTOTAL(9,G952:G993)</f>
        <v>158482091.43000001</v>
      </c>
    </row>
    <row r="952" spans="1:7" ht="17.25" customHeight="1" outlineLevel="3" x14ac:dyDescent="0.3">
      <c r="A952" s="2" t="s">
        <v>169</v>
      </c>
      <c r="B952" s="123" t="s">
        <v>4700</v>
      </c>
      <c r="C952" s="126">
        <v>2024</v>
      </c>
      <c r="D952" s="127">
        <v>0.4</v>
      </c>
      <c r="E952" s="127">
        <v>248</v>
      </c>
      <c r="F952" s="127">
        <v>15</v>
      </c>
      <c r="G952" s="127">
        <v>138499.22</v>
      </c>
    </row>
    <row r="953" spans="1:7" ht="25.5" customHeight="1" outlineLevel="3" x14ac:dyDescent="0.3">
      <c r="A953" s="2" t="s">
        <v>169</v>
      </c>
      <c r="B953" s="123" t="s">
        <v>4701</v>
      </c>
      <c r="C953" s="126">
        <v>2024</v>
      </c>
      <c r="D953" s="127">
        <v>0.23</v>
      </c>
      <c r="E953" s="127">
        <v>10</v>
      </c>
      <c r="F953" s="127">
        <v>4</v>
      </c>
      <c r="G953" s="127">
        <v>104432.9</v>
      </c>
    </row>
    <row r="954" spans="1:7" ht="17.25" customHeight="1" outlineLevel="3" x14ac:dyDescent="0.3">
      <c r="A954" s="2" t="s">
        <v>169</v>
      </c>
      <c r="B954" s="123" t="s">
        <v>4702</v>
      </c>
      <c r="C954" s="126">
        <v>2024</v>
      </c>
      <c r="D954" s="127">
        <v>0.4</v>
      </c>
      <c r="E954" s="127">
        <v>2689</v>
      </c>
      <c r="F954" s="127">
        <v>33</v>
      </c>
      <c r="G954" s="127">
        <v>3289332.12</v>
      </c>
    </row>
    <row r="955" spans="1:7" ht="17.25" customHeight="1" outlineLevel="3" x14ac:dyDescent="0.3">
      <c r="A955" s="2" t="s">
        <v>169</v>
      </c>
      <c r="B955" s="123" t="s">
        <v>4703</v>
      </c>
      <c r="C955" s="126">
        <v>2024</v>
      </c>
      <c r="D955" s="127">
        <v>0.23</v>
      </c>
      <c r="E955" s="127">
        <v>9500</v>
      </c>
      <c r="F955" s="127">
        <v>3</v>
      </c>
      <c r="G955" s="127">
        <v>11732802.710000001</v>
      </c>
    </row>
    <row r="956" spans="1:7" ht="17.25" customHeight="1" outlineLevel="3" x14ac:dyDescent="0.3">
      <c r="A956" s="2" t="s">
        <v>169</v>
      </c>
      <c r="B956" s="123" t="s">
        <v>4704</v>
      </c>
      <c r="C956" s="126">
        <v>2024</v>
      </c>
      <c r="D956" s="127">
        <v>10</v>
      </c>
      <c r="E956" s="127">
        <v>160</v>
      </c>
      <c r="F956" s="127">
        <v>630</v>
      </c>
      <c r="G956" s="127">
        <v>227303.9</v>
      </c>
    </row>
    <row r="957" spans="1:7" ht="17.25" customHeight="1" outlineLevel="3" x14ac:dyDescent="0.3">
      <c r="A957" s="2" t="s">
        <v>169</v>
      </c>
      <c r="B957" s="123" t="s">
        <v>4705</v>
      </c>
      <c r="C957" s="126">
        <v>2024</v>
      </c>
      <c r="D957" s="127">
        <v>10</v>
      </c>
      <c r="E957" s="127">
        <v>15098</v>
      </c>
      <c r="F957" s="127">
        <v>600</v>
      </c>
      <c r="G957" s="127">
        <v>32552197.710000001</v>
      </c>
    </row>
    <row r="958" spans="1:7" ht="17.25" customHeight="1" outlineLevel="3" x14ac:dyDescent="0.3">
      <c r="A958" s="2" t="s">
        <v>169</v>
      </c>
      <c r="B958" s="123" t="s">
        <v>4706</v>
      </c>
      <c r="C958" s="126">
        <v>2024</v>
      </c>
      <c r="D958" s="127">
        <v>10</v>
      </c>
      <c r="E958" s="127">
        <v>6733</v>
      </c>
      <c r="F958" s="127">
        <v>600</v>
      </c>
      <c r="G958" s="127">
        <v>11838682.59</v>
      </c>
    </row>
    <row r="959" spans="1:7" ht="17.25" customHeight="1" outlineLevel="3" x14ac:dyDescent="0.3">
      <c r="A959" s="2" t="s">
        <v>169</v>
      </c>
      <c r="B959" s="123" t="s">
        <v>4707</v>
      </c>
      <c r="C959" s="126">
        <v>2024</v>
      </c>
      <c r="D959" s="127">
        <v>0.23</v>
      </c>
      <c r="E959" s="127">
        <v>2710</v>
      </c>
      <c r="F959" s="127">
        <v>15</v>
      </c>
      <c r="G959" s="127">
        <v>3578946.51</v>
      </c>
    </row>
    <row r="960" spans="1:7" ht="17.25" customHeight="1" outlineLevel="3" x14ac:dyDescent="0.3">
      <c r="A960" s="2" t="s">
        <v>169</v>
      </c>
      <c r="B960" s="123" t="s">
        <v>4708</v>
      </c>
      <c r="C960" s="126">
        <v>2024</v>
      </c>
      <c r="D960" s="127">
        <v>10</v>
      </c>
      <c r="E960" s="127">
        <v>34</v>
      </c>
      <c r="F960" s="127">
        <v>665</v>
      </c>
      <c r="G960" s="127">
        <v>664933.79</v>
      </c>
    </row>
    <row r="961" spans="1:7" ht="17.25" customHeight="1" outlineLevel="3" x14ac:dyDescent="0.3">
      <c r="A961" s="2" t="s">
        <v>169</v>
      </c>
      <c r="B961" s="123" t="s">
        <v>4709</v>
      </c>
      <c r="C961" s="126">
        <v>2024</v>
      </c>
      <c r="D961" s="127">
        <v>0.4</v>
      </c>
      <c r="E961" s="127">
        <v>2710</v>
      </c>
      <c r="F961" s="127">
        <v>15</v>
      </c>
      <c r="G961" s="127">
        <v>4368321.84</v>
      </c>
    </row>
    <row r="962" spans="1:7" ht="17.25" customHeight="1" outlineLevel="3" x14ac:dyDescent="0.3">
      <c r="A962" s="6" t="s">
        <v>169</v>
      </c>
      <c r="B962" s="123" t="s">
        <v>4710</v>
      </c>
      <c r="C962" s="126">
        <v>2024</v>
      </c>
      <c r="D962" s="127">
        <v>0.4</v>
      </c>
      <c r="E962" s="127">
        <v>26014</v>
      </c>
      <c r="F962" s="127">
        <v>30</v>
      </c>
      <c r="G962" s="127">
        <v>28763289.989999998</v>
      </c>
    </row>
    <row r="963" spans="1:7" ht="17.25" customHeight="1" outlineLevel="3" x14ac:dyDescent="0.3">
      <c r="A963" s="6" t="s">
        <v>169</v>
      </c>
      <c r="B963" s="123" t="s">
        <v>4711</v>
      </c>
      <c r="C963" s="126">
        <v>2024</v>
      </c>
      <c r="D963" s="127">
        <v>10</v>
      </c>
      <c r="E963" s="127">
        <v>310</v>
      </c>
      <c r="F963" s="127">
        <v>100</v>
      </c>
      <c r="G963" s="127">
        <v>1039596</v>
      </c>
    </row>
    <row r="964" spans="1:7" ht="33" customHeight="1" outlineLevel="3" x14ac:dyDescent="0.3">
      <c r="A964" s="5" t="s">
        <v>169</v>
      </c>
      <c r="B964" s="123" t="s">
        <v>4712</v>
      </c>
      <c r="C964" s="126">
        <v>2024</v>
      </c>
      <c r="D964" s="127">
        <v>0.4</v>
      </c>
      <c r="E964" s="127">
        <v>823</v>
      </c>
      <c r="F964" s="127">
        <v>10</v>
      </c>
      <c r="G964" s="127">
        <v>1110914.1000000001</v>
      </c>
    </row>
    <row r="965" spans="1:7" ht="17.25" customHeight="1" outlineLevel="3" x14ac:dyDescent="0.3">
      <c r="A965" s="2" t="s">
        <v>169</v>
      </c>
      <c r="B965" s="123" t="s">
        <v>4713</v>
      </c>
      <c r="C965" s="126">
        <v>2024</v>
      </c>
      <c r="D965" s="127">
        <v>0.4</v>
      </c>
      <c r="E965" s="127">
        <v>3585</v>
      </c>
      <c r="F965" s="127">
        <v>15</v>
      </c>
      <c r="G965" s="127">
        <v>4353398.6500000004</v>
      </c>
    </row>
    <row r="966" spans="1:7" ht="17.25" customHeight="1" outlineLevel="3" x14ac:dyDescent="0.3">
      <c r="A966" s="6" t="s">
        <v>169</v>
      </c>
      <c r="B966" s="123" t="s">
        <v>4714</v>
      </c>
      <c r="C966" s="126">
        <v>2024</v>
      </c>
      <c r="D966" s="127">
        <v>0.4</v>
      </c>
      <c r="E966" s="127">
        <v>1700</v>
      </c>
      <c r="F966" s="127">
        <v>15</v>
      </c>
      <c r="G966" s="127">
        <v>1576999.61</v>
      </c>
    </row>
    <row r="967" spans="1:7" ht="17.25" customHeight="1" outlineLevel="3" x14ac:dyDescent="0.3">
      <c r="A967" s="6" t="s">
        <v>169</v>
      </c>
      <c r="B967" s="123" t="s">
        <v>4715</v>
      </c>
      <c r="C967" s="126">
        <v>2024</v>
      </c>
      <c r="D967" s="127">
        <v>0.4</v>
      </c>
      <c r="E967" s="127">
        <v>1700</v>
      </c>
      <c r="F967" s="127">
        <v>15</v>
      </c>
      <c r="G967" s="127">
        <v>1414686.96</v>
      </c>
    </row>
    <row r="968" spans="1:7" ht="33" customHeight="1" outlineLevel="3" x14ac:dyDescent="0.3">
      <c r="A968" s="5" t="s">
        <v>169</v>
      </c>
      <c r="B968" s="3" t="s">
        <v>597</v>
      </c>
      <c r="C968" s="1">
        <v>2022</v>
      </c>
      <c r="D968" s="4">
        <v>0.4</v>
      </c>
      <c r="E968" s="4">
        <v>565</v>
      </c>
      <c r="F968" s="4">
        <v>85</v>
      </c>
      <c r="G968" s="4">
        <v>984155.42</v>
      </c>
    </row>
    <row r="969" spans="1:7" ht="33" customHeight="1" outlineLevel="3" x14ac:dyDescent="0.3">
      <c r="A969" s="5" t="s">
        <v>169</v>
      </c>
      <c r="B969" s="3" t="s">
        <v>598</v>
      </c>
      <c r="C969" s="1">
        <v>2022</v>
      </c>
      <c r="D969" s="4">
        <v>0.4</v>
      </c>
      <c r="E969" s="4">
        <v>1218</v>
      </c>
      <c r="F969" s="4">
        <v>15</v>
      </c>
      <c r="G969" s="4">
        <v>1613999.25</v>
      </c>
    </row>
    <row r="970" spans="1:7" ht="33" customHeight="1" outlineLevel="3" x14ac:dyDescent="0.3">
      <c r="A970" s="5" t="s">
        <v>169</v>
      </c>
      <c r="B970" s="3" t="s">
        <v>599</v>
      </c>
      <c r="C970" s="1">
        <v>2022</v>
      </c>
      <c r="D970" s="4">
        <v>0.4</v>
      </c>
      <c r="E970" s="4">
        <v>766</v>
      </c>
      <c r="F970" s="4">
        <v>5</v>
      </c>
      <c r="G970" s="4">
        <v>817450.8</v>
      </c>
    </row>
    <row r="971" spans="1:7" ht="33" customHeight="1" outlineLevel="3" x14ac:dyDescent="0.3">
      <c r="A971" s="5" t="s">
        <v>169</v>
      </c>
      <c r="B971" s="3" t="s">
        <v>600</v>
      </c>
      <c r="C971" s="1">
        <v>2022</v>
      </c>
      <c r="D971" s="4">
        <v>0.4</v>
      </c>
      <c r="E971" s="4">
        <v>150</v>
      </c>
      <c r="F971" s="4">
        <v>207</v>
      </c>
      <c r="G971" s="4">
        <v>544921.13</v>
      </c>
    </row>
    <row r="972" spans="1:7" ht="33" customHeight="1" outlineLevel="3" x14ac:dyDescent="0.3">
      <c r="A972" s="5" t="s">
        <v>169</v>
      </c>
      <c r="B972" s="3" t="s">
        <v>601</v>
      </c>
      <c r="C972" s="1">
        <v>2022</v>
      </c>
      <c r="D972" s="4">
        <v>0.4</v>
      </c>
      <c r="E972" s="4">
        <v>1200</v>
      </c>
      <c r="F972" s="4">
        <v>15</v>
      </c>
      <c r="G972" s="4">
        <v>1069112.53</v>
      </c>
    </row>
    <row r="973" spans="1:7" ht="33" customHeight="1" outlineLevel="3" x14ac:dyDescent="0.3">
      <c r="A973" s="5" t="s">
        <v>169</v>
      </c>
      <c r="B973" s="3" t="s">
        <v>602</v>
      </c>
      <c r="C973" s="1">
        <v>2022</v>
      </c>
      <c r="D973" s="4">
        <v>0.4</v>
      </c>
      <c r="E973" s="4">
        <v>5</v>
      </c>
      <c r="F973" s="4">
        <v>100</v>
      </c>
      <c r="G973" s="4">
        <v>43625.26</v>
      </c>
    </row>
    <row r="974" spans="1:7" ht="33" customHeight="1" outlineLevel="3" x14ac:dyDescent="0.3">
      <c r="A974" s="5" t="s">
        <v>169</v>
      </c>
      <c r="B974" s="3" t="s">
        <v>603</v>
      </c>
      <c r="C974" s="1">
        <v>2022</v>
      </c>
      <c r="D974" s="4">
        <v>0.23</v>
      </c>
      <c r="E974" s="4">
        <v>847</v>
      </c>
      <c r="F974" s="4">
        <v>15</v>
      </c>
      <c r="G974" s="4">
        <v>663316.67000000004</v>
      </c>
    </row>
    <row r="975" spans="1:7" ht="17.25" customHeight="1" outlineLevel="3" x14ac:dyDescent="0.3">
      <c r="A975" s="5" t="s">
        <v>169</v>
      </c>
      <c r="B975" s="3" t="s">
        <v>604</v>
      </c>
      <c r="C975" s="1">
        <v>2022</v>
      </c>
      <c r="D975" s="4">
        <v>0.4</v>
      </c>
      <c r="E975" s="4">
        <v>5666</v>
      </c>
      <c r="F975" s="4">
        <v>15</v>
      </c>
      <c r="G975" s="4">
        <v>5133761.8099999996</v>
      </c>
    </row>
    <row r="976" spans="1:7" ht="17.25" customHeight="1" outlineLevel="3" x14ac:dyDescent="0.3">
      <c r="A976" s="5" t="s">
        <v>169</v>
      </c>
      <c r="B976" s="3" t="s">
        <v>605</v>
      </c>
      <c r="C976" s="1">
        <v>2022</v>
      </c>
      <c r="D976" s="4">
        <v>0.4</v>
      </c>
      <c r="E976" s="4">
        <v>303</v>
      </c>
      <c r="F976" s="4">
        <v>20</v>
      </c>
      <c r="G976" s="4">
        <v>672444.01</v>
      </c>
    </row>
    <row r="977" spans="1:7" ht="17.25" customHeight="1" outlineLevel="3" x14ac:dyDescent="0.3">
      <c r="A977" s="5" t="s">
        <v>169</v>
      </c>
      <c r="B977" s="3" t="s">
        <v>606</v>
      </c>
      <c r="C977" s="1">
        <v>2022</v>
      </c>
      <c r="D977" s="4">
        <v>0.4</v>
      </c>
      <c r="E977" s="4">
        <v>3705</v>
      </c>
      <c r="F977" s="4">
        <v>5</v>
      </c>
      <c r="G977" s="4">
        <v>3425076.05</v>
      </c>
    </row>
    <row r="978" spans="1:7" ht="17.25" customHeight="1" outlineLevel="3" x14ac:dyDescent="0.3">
      <c r="A978" s="5" t="s">
        <v>169</v>
      </c>
      <c r="B978" s="3" t="s">
        <v>607</v>
      </c>
      <c r="C978" s="1">
        <v>2022</v>
      </c>
      <c r="D978" s="4">
        <v>0.4</v>
      </c>
      <c r="E978" s="4">
        <v>2124</v>
      </c>
      <c r="F978" s="4">
        <v>10</v>
      </c>
      <c r="G978" s="4">
        <v>2159250.2000000002</v>
      </c>
    </row>
    <row r="979" spans="1:7" ht="17.25" customHeight="1" outlineLevel="3" x14ac:dyDescent="0.3">
      <c r="A979" s="5" t="s">
        <v>169</v>
      </c>
      <c r="B979" s="3" t="s">
        <v>608</v>
      </c>
      <c r="C979" s="1">
        <v>2022</v>
      </c>
      <c r="D979" s="4">
        <v>0.4</v>
      </c>
      <c r="E979" s="4">
        <v>1181</v>
      </c>
      <c r="F979" s="4">
        <v>10</v>
      </c>
      <c r="G979" s="4">
        <v>2158594.6800000002</v>
      </c>
    </row>
    <row r="980" spans="1:7" ht="17.25" customHeight="1" outlineLevel="3" x14ac:dyDescent="0.3">
      <c r="A980" s="5" t="s">
        <v>169</v>
      </c>
      <c r="B980" s="3" t="s">
        <v>609</v>
      </c>
      <c r="C980" s="1">
        <v>2022</v>
      </c>
      <c r="D980" s="4">
        <v>10</v>
      </c>
      <c r="E980" s="4">
        <v>625</v>
      </c>
      <c r="F980" s="4">
        <v>500</v>
      </c>
      <c r="G980" s="4">
        <v>784419.05</v>
      </c>
    </row>
    <row r="981" spans="1:7" ht="17.25" customHeight="1" outlineLevel="3" x14ac:dyDescent="0.3">
      <c r="A981" s="5" t="s">
        <v>169</v>
      </c>
      <c r="B981" s="3" t="s">
        <v>610</v>
      </c>
      <c r="C981" s="1">
        <v>2022</v>
      </c>
      <c r="D981" s="4">
        <v>0.4</v>
      </c>
      <c r="E981" s="4">
        <v>6815</v>
      </c>
      <c r="F981" s="4">
        <v>15</v>
      </c>
      <c r="G981" s="4">
        <v>7251317.8900000006</v>
      </c>
    </row>
    <row r="982" spans="1:7" ht="17.25" customHeight="1" outlineLevel="3" x14ac:dyDescent="0.3">
      <c r="A982" s="5" t="s">
        <v>169</v>
      </c>
      <c r="B982" s="3" t="s">
        <v>611</v>
      </c>
      <c r="C982" s="1">
        <v>2022</v>
      </c>
      <c r="D982" s="4">
        <v>0.4</v>
      </c>
      <c r="E982" s="4">
        <v>2596.6666666666665</v>
      </c>
      <c r="F982" s="4">
        <v>15</v>
      </c>
      <c r="G982" s="4">
        <v>1743795.75</v>
      </c>
    </row>
    <row r="983" spans="1:7" ht="17.25" customHeight="1" outlineLevel="3" x14ac:dyDescent="0.3">
      <c r="A983" s="5" t="s">
        <v>169</v>
      </c>
      <c r="B983" s="3" t="s">
        <v>2844</v>
      </c>
      <c r="C983" s="1">
        <v>2023</v>
      </c>
      <c r="D983" s="4">
        <v>10</v>
      </c>
      <c r="E983" s="4">
        <v>377</v>
      </c>
      <c r="F983" s="4">
        <v>15</v>
      </c>
      <c r="G983" s="4">
        <v>687467.43</v>
      </c>
    </row>
    <row r="984" spans="1:7" ht="17.25" customHeight="1" outlineLevel="3" x14ac:dyDescent="0.3">
      <c r="A984" s="5" t="s">
        <v>169</v>
      </c>
      <c r="B984" s="3" t="s">
        <v>2845</v>
      </c>
      <c r="C984" s="1">
        <v>2023</v>
      </c>
      <c r="D984" s="4">
        <v>10</v>
      </c>
      <c r="E984" s="4">
        <v>300</v>
      </c>
      <c r="F984" s="4">
        <v>15</v>
      </c>
      <c r="G984" s="4">
        <v>443474.5</v>
      </c>
    </row>
    <row r="985" spans="1:7" ht="17.25" customHeight="1" outlineLevel="3" x14ac:dyDescent="0.3">
      <c r="A985" s="5" t="s">
        <v>169</v>
      </c>
      <c r="B985" s="3" t="s">
        <v>2846</v>
      </c>
      <c r="C985" s="1">
        <v>2023</v>
      </c>
      <c r="D985" s="4">
        <v>10</v>
      </c>
      <c r="E985" s="4">
        <v>3000</v>
      </c>
      <c r="F985" s="4">
        <v>10</v>
      </c>
      <c r="G985" s="4">
        <v>3549609.6</v>
      </c>
    </row>
    <row r="986" spans="1:7" ht="17.25" customHeight="1" outlineLevel="3" x14ac:dyDescent="0.3">
      <c r="A986" s="5" t="s">
        <v>169</v>
      </c>
      <c r="B986" s="3" t="s">
        <v>2847</v>
      </c>
      <c r="C986" s="1">
        <v>2023</v>
      </c>
      <c r="D986" s="4">
        <v>10</v>
      </c>
      <c r="E986" s="4">
        <v>1680</v>
      </c>
      <c r="F986" s="4">
        <v>15</v>
      </c>
      <c r="G986" s="4">
        <v>3073926.01</v>
      </c>
    </row>
    <row r="987" spans="1:7" ht="17.25" customHeight="1" outlineLevel="3" x14ac:dyDescent="0.3">
      <c r="A987" s="5" t="s">
        <v>169</v>
      </c>
      <c r="B987" s="3" t="s">
        <v>2848</v>
      </c>
      <c r="C987" s="1">
        <v>2023</v>
      </c>
      <c r="D987" s="4">
        <v>10</v>
      </c>
      <c r="E987" s="4">
        <v>3660</v>
      </c>
      <c r="F987" s="4">
        <v>15</v>
      </c>
      <c r="G987" s="4">
        <v>3387627.73</v>
      </c>
    </row>
    <row r="988" spans="1:7" ht="17.25" customHeight="1" outlineLevel="3" x14ac:dyDescent="0.3">
      <c r="A988" s="5" t="s">
        <v>169</v>
      </c>
      <c r="B988" s="3" t="s">
        <v>2849</v>
      </c>
      <c r="C988" s="1">
        <v>2023</v>
      </c>
      <c r="D988" s="4">
        <v>10</v>
      </c>
      <c r="E988" s="4">
        <v>1833</v>
      </c>
      <c r="F988" s="4">
        <v>15</v>
      </c>
      <c r="G988" s="4">
        <v>1991374.04</v>
      </c>
    </row>
    <row r="989" spans="1:7" ht="17.25" customHeight="1" outlineLevel="3" x14ac:dyDescent="0.3">
      <c r="A989" s="5" t="s">
        <v>169</v>
      </c>
      <c r="B989" s="3" t="s">
        <v>2850</v>
      </c>
      <c r="C989" s="1">
        <v>2023</v>
      </c>
      <c r="D989" s="4">
        <v>10</v>
      </c>
      <c r="E989" s="4">
        <v>1546</v>
      </c>
      <c r="F989" s="4">
        <v>15</v>
      </c>
      <c r="G989" s="4">
        <v>1404329.3</v>
      </c>
    </row>
    <row r="990" spans="1:7" ht="17.25" customHeight="1" outlineLevel="3" x14ac:dyDescent="0.3">
      <c r="A990" s="5" t="s">
        <v>169</v>
      </c>
      <c r="B990" s="3" t="s">
        <v>2843</v>
      </c>
      <c r="C990" s="1">
        <v>2023</v>
      </c>
      <c r="D990" s="4">
        <v>10</v>
      </c>
      <c r="E990" s="4">
        <v>40</v>
      </c>
      <c r="F990" s="4">
        <v>100</v>
      </c>
      <c r="G990" s="4">
        <v>312232.38</v>
      </c>
    </row>
    <row r="991" spans="1:7" ht="17.25" customHeight="1" outlineLevel="3" x14ac:dyDescent="0.3">
      <c r="A991" s="5" t="s">
        <v>169</v>
      </c>
      <c r="B991" s="3" t="s">
        <v>2851</v>
      </c>
      <c r="C991" s="1">
        <v>2023</v>
      </c>
      <c r="D991" s="4">
        <v>10</v>
      </c>
      <c r="E991" s="4">
        <v>5267</v>
      </c>
      <c r="F991" s="4">
        <v>15</v>
      </c>
      <c r="G991" s="4">
        <v>4982036.03</v>
      </c>
    </row>
    <row r="992" spans="1:7" ht="17.25" customHeight="1" outlineLevel="3" x14ac:dyDescent="0.3">
      <c r="A992" s="5" t="s">
        <v>169</v>
      </c>
      <c r="B992" s="3" t="s">
        <v>608</v>
      </c>
      <c r="C992" s="1">
        <v>2023</v>
      </c>
      <c r="D992" s="4">
        <v>10</v>
      </c>
      <c r="E992" s="4">
        <v>2287</v>
      </c>
      <c r="F992" s="4">
        <v>10</v>
      </c>
      <c r="G992" s="4">
        <v>2727942.9</v>
      </c>
    </row>
    <row r="993" spans="1:7" ht="17.25" customHeight="1" outlineLevel="3" x14ac:dyDescent="0.3">
      <c r="A993" s="5" t="s">
        <v>169</v>
      </c>
      <c r="B993" s="3" t="s">
        <v>2853</v>
      </c>
      <c r="C993" s="1">
        <v>2023</v>
      </c>
      <c r="D993" s="4">
        <v>10</v>
      </c>
      <c r="E993" s="4">
        <v>20</v>
      </c>
      <c r="F993" s="4">
        <v>15</v>
      </c>
      <c r="G993" s="4">
        <v>102492.41</v>
      </c>
    </row>
    <row r="994" spans="1:7" ht="17.25" customHeight="1" outlineLevel="2" x14ac:dyDescent="0.3">
      <c r="A994" s="5" t="s">
        <v>170</v>
      </c>
      <c r="B994" s="3" t="s">
        <v>18</v>
      </c>
      <c r="C994" s="1"/>
      <c r="D994" s="4"/>
      <c r="E994" s="4">
        <f>E995</f>
        <v>4696</v>
      </c>
      <c r="F994" s="4">
        <f>F995</f>
        <v>330</v>
      </c>
      <c r="G994" s="4">
        <f>G995</f>
        <v>4859874.3500000006</v>
      </c>
    </row>
    <row r="995" spans="1:7" ht="17.25" customHeight="1" outlineLevel="2" collapsed="1" x14ac:dyDescent="0.3">
      <c r="A995" s="5" t="s">
        <v>171</v>
      </c>
      <c r="B995" s="3" t="s">
        <v>10</v>
      </c>
      <c r="C995" s="1"/>
      <c r="D995" s="4"/>
      <c r="E995" s="4">
        <f>SUBTOTAL(9,E996:E1001)</f>
        <v>4696</v>
      </c>
      <c r="F995" s="4">
        <f>SUBTOTAL(9,F996:F1001)</f>
        <v>330</v>
      </c>
      <c r="G995" s="4">
        <f>SUBTOTAL(9,G996:G1001)</f>
        <v>4859874.3500000006</v>
      </c>
    </row>
    <row r="996" spans="1:7" ht="17.25" customHeight="1" outlineLevel="2" x14ac:dyDescent="0.3">
      <c r="A996" s="5" t="s">
        <v>171</v>
      </c>
      <c r="B996" s="131" t="s">
        <v>4716</v>
      </c>
      <c r="C996" s="1">
        <v>2024</v>
      </c>
      <c r="D996" s="4">
        <v>0.4</v>
      </c>
      <c r="E996" s="4">
        <v>107</v>
      </c>
      <c r="F996" s="4">
        <v>15</v>
      </c>
      <c r="G996" s="4">
        <v>342948.78</v>
      </c>
    </row>
    <row r="997" spans="1:7" ht="17.25" customHeight="1" outlineLevel="2" x14ac:dyDescent="0.3">
      <c r="A997" s="5" t="s">
        <v>171</v>
      </c>
      <c r="B997" s="131" t="s">
        <v>4717</v>
      </c>
      <c r="C997" s="1">
        <v>2024</v>
      </c>
      <c r="D997" s="4">
        <v>0.4</v>
      </c>
      <c r="E997" s="4">
        <v>3158</v>
      </c>
      <c r="F997" s="4">
        <v>15</v>
      </c>
      <c r="G997" s="4">
        <v>2880275</v>
      </c>
    </row>
    <row r="998" spans="1:7" ht="17.25" customHeight="1" outlineLevel="2" x14ac:dyDescent="0.3">
      <c r="A998" s="5" t="s">
        <v>171</v>
      </c>
      <c r="B998" s="131" t="s">
        <v>4718</v>
      </c>
      <c r="C998" s="1">
        <v>2024</v>
      </c>
      <c r="D998" s="4">
        <v>10</v>
      </c>
      <c r="E998" s="4">
        <v>20</v>
      </c>
      <c r="F998" s="4">
        <v>100</v>
      </c>
      <c r="G998" s="4">
        <v>151570.29</v>
      </c>
    </row>
    <row r="999" spans="1:7" ht="17.25" customHeight="1" outlineLevel="2" x14ac:dyDescent="0.3">
      <c r="A999" s="5" t="s">
        <v>171</v>
      </c>
      <c r="B999" s="131" t="s">
        <v>4719</v>
      </c>
      <c r="C999" s="1">
        <v>2024</v>
      </c>
      <c r="D999" s="4">
        <v>10</v>
      </c>
      <c r="E999" s="4">
        <v>25</v>
      </c>
      <c r="F999" s="4">
        <v>180</v>
      </c>
      <c r="G999" s="4">
        <v>252368.88</v>
      </c>
    </row>
    <row r="1000" spans="1:7" ht="17.25" customHeight="1" outlineLevel="2" x14ac:dyDescent="0.3">
      <c r="A1000" s="5" t="s">
        <v>171</v>
      </c>
      <c r="B1000" s="3" t="s">
        <v>612</v>
      </c>
      <c r="C1000" s="1">
        <v>2022</v>
      </c>
      <c r="D1000" s="4">
        <v>0.4</v>
      </c>
      <c r="E1000" s="4">
        <v>1100</v>
      </c>
      <c r="F1000" s="4">
        <v>5</v>
      </c>
      <c r="G1000" s="4">
        <v>1025131.27</v>
      </c>
    </row>
    <row r="1001" spans="1:7" ht="17.25" customHeight="1" outlineLevel="2" x14ac:dyDescent="0.3">
      <c r="A1001" s="5" t="s">
        <v>171</v>
      </c>
      <c r="B1001" s="3" t="s">
        <v>2852</v>
      </c>
      <c r="C1001" s="1">
        <v>2023</v>
      </c>
      <c r="D1001" s="4">
        <v>10</v>
      </c>
      <c r="E1001" s="4">
        <v>286</v>
      </c>
      <c r="F1001" s="4">
        <v>15</v>
      </c>
      <c r="G1001" s="4">
        <v>207580.13</v>
      </c>
    </row>
    <row r="1002" spans="1:7" ht="17.25" customHeight="1" outlineLevel="2" x14ac:dyDescent="0.3">
      <c r="A1002" s="133" t="s">
        <v>4720</v>
      </c>
      <c r="B1002" s="129" t="s">
        <v>8</v>
      </c>
      <c r="C1002" s="1"/>
      <c r="D1002" s="4"/>
      <c r="E1002" s="4">
        <f t="shared" ref="E1002:G1004" si="2">E1003</f>
        <v>55</v>
      </c>
      <c r="F1002" s="4">
        <f t="shared" si="2"/>
        <v>15</v>
      </c>
      <c r="G1002" s="4">
        <f t="shared" si="2"/>
        <v>244877.39</v>
      </c>
    </row>
    <row r="1003" spans="1:7" ht="17.25" customHeight="1" outlineLevel="2" collapsed="1" x14ac:dyDescent="0.3">
      <c r="A1003" s="133" t="s">
        <v>4721</v>
      </c>
      <c r="B1003" s="129" t="s">
        <v>31</v>
      </c>
      <c r="C1003" s="1"/>
      <c r="D1003" s="4"/>
      <c r="E1003" s="4">
        <f t="shared" si="2"/>
        <v>55</v>
      </c>
      <c r="F1003" s="4">
        <f t="shared" si="2"/>
        <v>15</v>
      </c>
      <c r="G1003" s="4">
        <f t="shared" si="2"/>
        <v>244877.39</v>
      </c>
    </row>
    <row r="1004" spans="1:7" ht="17.25" customHeight="1" outlineLevel="2" x14ac:dyDescent="0.3">
      <c r="A1004" s="133" t="s">
        <v>4722</v>
      </c>
      <c r="B1004" s="123" t="s">
        <v>10</v>
      </c>
      <c r="C1004" s="1"/>
      <c r="D1004" s="4"/>
      <c r="E1004" s="4">
        <f t="shared" si="2"/>
        <v>55</v>
      </c>
      <c r="F1004" s="4">
        <f t="shared" si="2"/>
        <v>15</v>
      </c>
      <c r="G1004" s="4">
        <f t="shared" si="2"/>
        <v>244877.39</v>
      </c>
    </row>
    <row r="1005" spans="1:7" ht="17.25" customHeight="1" outlineLevel="2" x14ac:dyDescent="0.3">
      <c r="A1005" s="133" t="s">
        <v>4722</v>
      </c>
      <c r="B1005" s="123" t="s">
        <v>4723</v>
      </c>
      <c r="C1005" s="126">
        <v>2024</v>
      </c>
      <c r="D1005" s="127">
        <v>0.4</v>
      </c>
      <c r="E1005" s="127">
        <v>55</v>
      </c>
      <c r="F1005" s="127">
        <v>15</v>
      </c>
      <c r="G1005" s="127">
        <v>244877.39</v>
      </c>
    </row>
    <row r="1006" spans="1:7" ht="17.25" customHeight="1" outlineLevel="1" x14ac:dyDescent="0.3">
      <c r="A1006" s="5" t="s">
        <v>172</v>
      </c>
      <c r="B1006" s="3" t="s">
        <v>19</v>
      </c>
      <c r="C1006" s="1"/>
      <c r="D1006" s="4"/>
      <c r="E1006" s="4">
        <f>E1007+E1844</f>
        <v>143266.12666666668</v>
      </c>
      <c r="F1006" s="4">
        <f>F1007+F1844</f>
        <v>53511</v>
      </c>
      <c r="G1006" s="4">
        <f>G1007+G1844</f>
        <v>308816030.16000003</v>
      </c>
    </row>
    <row r="1007" spans="1:7" ht="17.25" customHeight="1" outlineLevel="1" x14ac:dyDescent="0.3">
      <c r="A1007" s="5" t="s">
        <v>173</v>
      </c>
      <c r="B1007" s="3" t="s">
        <v>7</v>
      </c>
      <c r="C1007" s="1"/>
      <c r="D1007" s="4"/>
      <c r="E1007" s="4">
        <f>E1008+E1106</f>
        <v>97573.16</v>
      </c>
      <c r="F1007" s="4">
        <f>F1008+F1106</f>
        <v>40969.300000000003</v>
      </c>
      <c r="G1007" s="4">
        <f>G1008+G1106</f>
        <v>235368577.25999999</v>
      </c>
    </row>
    <row r="1008" spans="1:7" ht="17.25" customHeight="1" outlineLevel="1" x14ac:dyDescent="0.3">
      <c r="A1008" s="5" t="s">
        <v>174</v>
      </c>
      <c r="B1008" s="3" t="s">
        <v>17</v>
      </c>
      <c r="C1008" s="1"/>
      <c r="D1008" s="4"/>
      <c r="E1008" s="4">
        <f>E1009+E1091+E1103</f>
        <v>22792.66</v>
      </c>
      <c r="F1008" s="4">
        <f>F1009+F1091+F1103</f>
        <v>24995</v>
      </c>
      <c r="G1008" s="4">
        <f>G1009+G1091+G1103</f>
        <v>70596275.090000004</v>
      </c>
    </row>
    <row r="1009" spans="1:7" ht="17.25" customHeight="1" outlineLevel="1" x14ac:dyDescent="0.3">
      <c r="A1009" s="5" t="s">
        <v>175</v>
      </c>
      <c r="B1009" s="3" t="s">
        <v>20</v>
      </c>
      <c r="C1009" s="1"/>
      <c r="D1009" s="4"/>
      <c r="E1009" s="4">
        <f>E1010+E1089</f>
        <v>20282.66</v>
      </c>
      <c r="F1009" s="4">
        <f>F1010+F1089</f>
        <v>15017</v>
      </c>
      <c r="G1009" s="4">
        <f>G1010+G1089</f>
        <v>58716961.940000005</v>
      </c>
    </row>
    <row r="1010" spans="1:7" s="149" customFormat="1" ht="17.25" customHeight="1" outlineLevel="1" x14ac:dyDescent="0.3">
      <c r="A1010" s="150" t="s">
        <v>176</v>
      </c>
      <c r="B1010" s="146" t="s">
        <v>10</v>
      </c>
      <c r="C1010" s="147"/>
      <c r="D1010" s="148"/>
      <c r="E1010" s="148">
        <f>SUBTOTAL(9,E1011:E1088)</f>
        <v>19631.66</v>
      </c>
      <c r="F1010" s="148">
        <f>SUBTOTAL(9,F1011:F1088)</f>
        <v>13917</v>
      </c>
      <c r="G1010" s="148">
        <f>SUBTOTAL(9,G1011:G1088)</f>
        <v>55138814.220000006</v>
      </c>
    </row>
    <row r="1011" spans="1:7" ht="17.25" customHeight="1" outlineLevel="2" x14ac:dyDescent="0.3">
      <c r="A1011" s="2" t="s">
        <v>176</v>
      </c>
      <c r="B1011" s="132" t="s">
        <v>4724</v>
      </c>
      <c r="C1011" s="1">
        <v>2024</v>
      </c>
      <c r="D1011" s="4">
        <v>6</v>
      </c>
      <c r="E1011" s="4">
        <v>20</v>
      </c>
      <c r="F1011" s="4">
        <v>1000</v>
      </c>
      <c r="G1011" s="4">
        <v>535937.5</v>
      </c>
    </row>
    <row r="1012" spans="1:7" ht="17.25" customHeight="1" outlineLevel="2" x14ac:dyDescent="0.3">
      <c r="A1012" s="2" t="s">
        <v>176</v>
      </c>
      <c r="B1012" s="124" t="s">
        <v>4725</v>
      </c>
      <c r="C1012" s="1">
        <v>2024</v>
      </c>
      <c r="D1012" s="4">
        <v>10</v>
      </c>
      <c r="E1012" s="4">
        <v>566</v>
      </c>
      <c r="F1012" s="4">
        <v>300</v>
      </c>
      <c r="G1012" s="4">
        <v>878760.02</v>
      </c>
    </row>
    <row r="1013" spans="1:7" ht="17.25" customHeight="1" outlineLevel="2" x14ac:dyDescent="0.3">
      <c r="A1013" s="2" t="s">
        <v>176</v>
      </c>
      <c r="B1013" s="124" t="s">
        <v>4726</v>
      </c>
      <c r="C1013" s="1">
        <v>2024</v>
      </c>
      <c r="D1013" s="4">
        <v>0.4</v>
      </c>
      <c r="E1013" s="4">
        <v>12.66</v>
      </c>
      <c r="F1013" s="4">
        <v>200</v>
      </c>
      <c r="G1013" s="4">
        <v>178317.03</v>
      </c>
    </row>
    <row r="1014" spans="1:7" ht="17.25" customHeight="1" outlineLevel="2" x14ac:dyDescent="0.3">
      <c r="A1014" s="2" t="s">
        <v>176</v>
      </c>
      <c r="B1014" s="124" t="s">
        <v>4727</v>
      </c>
      <c r="C1014" s="1">
        <v>2024</v>
      </c>
      <c r="D1014" s="4">
        <v>10</v>
      </c>
      <c r="E1014" s="4">
        <v>5</v>
      </c>
      <c r="F1014" s="4">
        <v>252</v>
      </c>
      <c r="G1014" s="4">
        <v>457201.39</v>
      </c>
    </row>
    <row r="1015" spans="1:7" ht="17.25" customHeight="1" outlineLevel="2" x14ac:dyDescent="0.3">
      <c r="A1015" s="2" t="s">
        <v>176</v>
      </c>
      <c r="B1015" s="129" t="s">
        <v>4728</v>
      </c>
      <c r="C1015" s="1">
        <v>2024</v>
      </c>
      <c r="D1015" s="4">
        <v>0.4</v>
      </c>
      <c r="E1015" s="4">
        <v>140</v>
      </c>
      <c r="F1015" s="4">
        <v>15</v>
      </c>
      <c r="G1015" s="4">
        <v>411163.25</v>
      </c>
    </row>
    <row r="1016" spans="1:7" ht="17.25" customHeight="1" outlineLevel="2" x14ac:dyDescent="0.3">
      <c r="A1016" s="2" t="s">
        <v>176</v>
      </c>
      <c r="B1016" s="129" t="s">
        <v>4729</v>
      </c>
      <c r="C1016" s="1">
        <v>2024</v>
      </c>
      <c r="D1016" s="4">
        <v>0.4</v>
      </c>
      <c r="E1016" s="4">
        <v>50</v>
      </c>
      <c r="F1016" s="4">
        <v>25</v>
      </c>
      <c r="G1016" s="4">
        <v>305936.81</v>
      </c>
    </row>
    <row r="1017" spans="1:7" ht="17.25" customHeight="1" outlineLevel="2" x14ac:dyDescent="0.3">
      <c r="A1017" s="6" t="s">
        <v>176</v>
      </c>
      <c r="B1017" s="129" t="s">
        <v>4730</v>
      </c>
      <c r="C1017" s="1">
        <v>2024</v>
      </c>
      <c r="D1017" s="4">
        <v>0.4</v>
      </c>
      <c r="E1017" s="8">
        <v>38</v>
      </c>
      <c r="F1017" s="8">
        <v>15</v>
      </c>
      <c r="G1017" s="4">
        <v>294071.39</v>
      </c>
    </row>
    <row r="1018" spans="1:7" ht="17.25" customHeight="1" outlineLevel="2" x14ac:dyDescent="0.3">
      <c r="A1018" s="6" t="s">
        <v>176</v>
      </c>
      <c r="B1018" s="129" t="s">
        <v>4731</v>
      </c>
      <c r="C1018" s="1">
        <v>2024</v>
      </c>
      <c r="D1018" s="4">
        <v>0.4</v>
      </c>
      <c r="E1018" s="8">
        <v>200</v>
      </c>
      <c r="F1018" s="8">
        <v>15</v>
      </c>
      <c r="G1018" s="4">
        <v>773446.57</v>
      </c>
    </row>
    <row r="1019" spans="1:7" ht="33" customHeight="1" outlineLevel="2" x14ac:dyDescent="0.3">
      <c r="A1019" s="2" t="s">
        <v>176</v>
      </c>
      <c r="B1019" s="129" t="s">
        <v>4732</v>
      </c>
      <c r="C1019" s="1">
        <v>2024</v>
      </c>
      <c r="D1019" s="4">
        <v>0.4</v>
      </c>
      <c r="E1019" s="4">
        <v>936</v>
      </c>
      <c r="F1019" s="4">
        <v>15</v>
      </c>
      <c r="G1019" s="4">
        <v>3025791.19</v>
      </c>
    </row>
    <row r="1020" spans="1:7" ht="17.25" customHeight="1" outlineLevel="2" x14ac:dyDescent="0.3">
      <c r="A1020" s="2" t="s">
        <v>176</v>
      </c>
      <c r="B1020" s="129" t="s">
        <v>4733</v>
      </c>
      <c r="C1020" s="1">
        <v>2024</v>
      </c>
      <c r="D1020" s="4">
        <v>0.23</v>
      </c>
      <c r="E1020" s="4">
        <v>233</v>
      </c>
      <c r="F1020" s="4">
        <v>15</v>
      </c>
      <c r="G1020" s="4">
        <v>320587</v>
      </c>
    </row>
    <row r="1021" spans="1:7" ht="17.25" customHeight="1" outlineLevel="2" x14ac:dyDescent="0.3">
      <c r="A1021" s="2" t="s">
        <v>176</v>
      </c>
      <c r="B1021" s="129" t="s">
        <v>4734</v>
      </c>
      <c r="C1021" s="1">
        <v>2024</v>
      </c>
      <c r="D1021" s="4">
        <v>0.4</v>
      </c>
      <c r="E1021" s="4">
        <v>340</v>
      </c>
      <c r="F1021" s="4">
        <v>15</v>
      </c>
      <c r="G1021" s="4">
        <v>1161675.1599999999</v>
      </c>
    </row>
    <row r="1022" spans="1:7" ht="17.25" customHeight="1" outlineLevel="2" x14ac:dyDescent="0.3">
      <c r="A1022" s="2" t="s">
        <v>176</v>
      </c>
      <c r="B1022" s="129" t="s">
        <v>4735</v>
      </c>
      <c r="C1022" s="1">
        <v>2024</v>
      </c>
      <c r="D1022" s="4">
        <v>0.4</v>
      </c>
      <c r="E1022" s="4">
        <v>216</v>
      </c>
      <c r="F1022" s="4">
        <v>15</v>
      </c>
      <c r="G1022" s="4">
        <v>788761.89</v>
      </c>
    </row>
    <row r="1023" spans="1:7" ht="17.25" customHeight="1" outlineLevel="2" x14ac:dyDescent="0.3">
      <c r="A1023" s="2" t="s">
        <v>176</v>
      </c>
      <c r="B1023" s="129" t="s">
        <v>4736</v>
      </c>
      <c r="C1023" s="1">
        <v>2024</v>
      </c>
      <c r="D1023" s="4">
        <v>0.4</v>
      </c>
      <c r="E1023" s="4">
        <v>660</v>
      </c>
      <c r="F1023" s="4">
        <v>15</v>
      </c>
      <c r="G1023" s="4">
        <v>1575633.7</v>
      </c>
    </row>
    <row r="1024" spans="1:7" ht="17.25" customHeight="1" outlineLevel="2" x14ac:dyDescent="0.3">
      <c r="A1024" s="2" t="s">
        <v>176</v>
      </c>
      <c r="B1024" s="129" t="s">
        <v>4737</v>
      </c>
      <c r="C1024" s="1">
        <v>2024</v>
      </c>
      <c r="D1024" s="4">
        <v>0.4</v>
      </c>
      <c r="E1024" s="4">
        <v>190</v>
      </c>
      <c r="F1024" s="4">
        <v>122</v>
      </c>
      <c r="G1024" s="4">
        <v>1377344.72</v>
      </c>
    </row>
    <row r="1025" spans="1:7" ht="17.25" customHeight="1" outlineLevel="2" x14ac:dyDescent="0.3">
      <c r="A1025" s="2" t="s">
        <v>176</v>
      </c>
      <c r="B1025" s="129" t="s">
        <v>4738</v>
      </c>
      <c r="C1025" s="1">
        <v>2024</v>
      </c>
      <c r="D1025" s="4">
        <v>0.4</v>
      </c>
      <c r="E1025" s="4">
        <v>170</v>
      </c>
      <c r="F1025" s="4">
        <v>80</v>
      </c>
      <c r="G1025" s="4">
        <v>1189923.42</v>
      </c>
    </row>
    <row r="1026" spans="1:7" ht="17.25" customHeight="1" outlineLevel="2" x14ac:dyDescent="0.3">
      <c r="A1026" s="2" t="s">
        <v>176</v>
      </c>
      <c r="B1026" s="129" t="s">
        <v>4739</v>
      </c>
      <c r="C1026" s="1">
        <v>2024</v>
      </c>
      <c r="D1026" s="4">
        <v>0.23</v>
      </c>
      <c r="E1026" s="4">
        <v>10</v>
      </c>
      <c r="F1026" s="4">
        <v>5</v>
      </c>
      <c r="G1026" s="4">
        <v>135225.60000000001</v>
      </c>
    </row>
    <row r="1027" spans="1:7" ht="17.25" customHeight="1" outlineLevel="2" x14ac:dyDescent="0.3">
      <c r="A1027" s="2" t="s">
        <v>176</v>
      </c>
      <c r="B1027" s="129" t="s">
        <v>4740</v>
      </c>
      <c r="C1027" s="1">
        <v>2024</v>
      </c>
      <c r="D1027" s="4">
        <v>0.4</v>
      </c>
      <c r="E1027" s="4">
        <v>390</v>
      </c>
      <c r="F1027" s="4">
        <v>15</v>
      </c>
      <c r="G1027" s="4">
        <v>1183645.05</v>
      </c>
    </row>
    <row r="1028" spans="1:7" ht="17.25" customHeight="1" outlineLevel="2" x14ac:dyDescent="0.3">
      <c r="A1028" s="2" t="s">
        <v>176</v>
      </c>
      <c r="B1028" s="129" t="s">
        <v>4741</v>
      </c>
      <c r="C1028" s="1">
        <v>2024</v>
      </c>
      <c r="D1028" s="4">
        <v>0.23</v>
      </c>
      <c r="E1028" s="4">
        <v>27</v>
      </c>
      <c r="F1028" s="4">
        <v>10</v>
      </c>
      <c r="G1028" s="4">
        <v>343193.99</v>
      </c>
    </row>
    <row r="1029" spans="1:7" ht="17.25" customHeight="1" outlineLevel="2" x14ac:dyDescent="0.3">
      <c r="A1029" s="2" t="s">
        <v>176</v>
      </c>
      <c r="B1029" s="129" t="s">
        <v>4742</v>
      </c>
      <c r="C1029" s="1">
        <v>2024</v>
      </c>
      <c r="D1029" s="4">
        <v>10</v>
      </c>
      <c r="E1029" s="4">
        <v>30</v>
      </c>
      <c r="F1029" s="4">
        <v>40</v>
      </c>
      <c r="G1029" s="4">
        <v>456668.95</v>
      </c>
    </row>
    <row r="1030" spans="1:7" ht="17.25" customHeight="1" outlineLevel="2" x14ac:dyDescent="0.3">
      <c r="A1030" s="2" t="s">
        <v>176</v>
      </c>
      <c r="B1030" s="129" t="s">
        <v>4743</v>
      </c>
      <c r="C1030" s="1">
        <v>2024</v>
      </c>
      <c r="D1030" s="4">
        <v>0.4</v>
      </c>
      <c r="E1030" s="4">
        <v>197</v>
      </c>
      <c r="F1030" s="4">
        <v>15</v>
      </c>
      <c r="G1030" s="4">
        <v>685278.8</v>
      </c>
    </row>
    <row r="1031" spans="1:7" ht="17.25" customHeight="1" outlineLevel="2" x14ac:dyDescent="0.3">
      <c r="A1031" s="2" t="s">
        <v>176</v>
      </c>
      <c r="B1031" s="129" t="s">
        <v>4744</v>
      </c>
      <c r="C1031" s="1">
        <v>2024</v>
      </c>
      <c r="D1031" s="4">
        <v>0.4</v>
      </c>
      <c r="E1031" s="4">
        <v>66</v>
      </c>
      <c r="F1031" s="4">
        <v>15</v>
      </c>
      <c r="G1031" s="4">
        <v>337205.66</v>
      </c>
    </row>
    <row r="1032" spans="1:7" ht="17.25" customHeight="1" outlineLevel="2" x14ac:dyDescent="0.3">
      <c r="A1032" s="6" t="s">
        <v>176</v>
      </c>
      <c r="B1032" s="129" t="s">
        <v>4745</v>
      </c>
      <c r="C1032" s="1">
        <v>2024</v>
      </c>
      <c r="D1032" s="4">
        <v>0.4</v>
      </c>
      <c r="E1032" s="8">
        <v>310</v>
      </c>
      <c r="F1032" s="8">
        <v>15</v>
      </c>
      <c r="G1032" s="4">
        <v>617371.55000000005</v>
      </c>
    </row>
    <row r="1033" spans="1:7" ht="17.25" customHeight="1" outlineLevel="2" x14ac:dyDescent="0.3">
      <c r="A1033" s="6" t="s">
        <v>176</v>
      </c>
      <c r="B1033" s="129" t="s">
        <v>4746</v>
      </c>
      <c r="C1033" s="1">
        <v>2024</v>
      </c>
      <c r="D1033" s="4">
        <v>0.4</v>
      </c>
      <c r="E1033" s="8">
        <v>30</v>
      </c>
      <c r="F1033" s="8">
        <v>15</v>
      </c>
      <c r="G1033" s="4">
        <v>200591.27</v>
      </c>
    </row>
    <row r="1034" spans="1:7" ht="33" customHeight="1" outlineLevel="2" x14ac:dyDescent="0.3">
      <c r="A1034" s="2" t="s">
        <v>176</v>
      </c>
      <c r="B1034" s="129" t="s">
        <v>4747</v>
      </c>
      <c r="C1034" s="1">
        <v>2024</v>
      </c>
      <c r="D1034" s="4">
        <v>0.4</v>
      </c>
      <c r="E1034" s="4">
        <v>14</v>
      </c>
      <c r="F1034" s="4">
        <v>145</v>
      </c>
      <c r="G1034" s="4">
        <v>176050.76</v>
      </c>
    </row>
    <row r="1035" spans="1:7" ht="17.25" customHeight="1" outlineLevel="2" x14ac:dyDescent="0.3">
      <c r="A1035" s="2" t="s">
        <v>176</v>
      </c>
      <c r="B1035" s="129" t="s">
        <v>4748</v>
      </c>
      <c r="C1035" s="1">
        <v>2024</v>
      </c>
      <c r="D1035" s="4">
        <v>0.4</v>
      </c>
      <c r="E1035" s="4">
        <v>17</v>
      </c>
      <c r="F1035" s="4">
        <v>3</v>
      </c>
      <c r="G1035" s="4">
        <v>151235.37</v>
      </c>
    </row>
    <row r="1036" spans="1:7" ht="17.25" customHeight="1" outlineLevel="2" x14ac:dyDescent="0.3">
      <c r="A1036" s="2" t="s">
        <v>176</v>
      </c>
      <c r="B1036" s="129" t="s">
        <v>4749</v>
      </c>
      <c r="C1036" s="1">
        <v>2024</v>
      </c>
      <c r="D1036" s="4">
        <v>0.4</v>
      </c>
      <c r="E1036" s="4">
        <v>210</v>
      </c>
      <c r="F1036" s="4">
        <v>15</v>
      </c>
      <c r="G1036" s="4">
        <v>631930.31999999995</v>
      </c>
    </row>
    <row r="1037" spans="1:7" ht="17.25" customHeight="1" outlineLevel="2" x14ac:dyDescent="0.3">
      <c r="A1037" s="2" t="s">
        <v>176</v>
      </c>
      <c r="B1037" s="129" t="s">
        <v>4750</v>
      </c>
      <c r="C1037" s="1">
        <v>2024</v>
      </c>
      <c r="D1037" s="4">
        <v>0.4</v>
      </c>
      <c r="E1037" s="4">
        <v>98</v>
      </c>
      <c r="F1037" s="4">
        <v>15</v>
      </c>
      <c r="G1037" s="4">
        <v>557869.5</v>
      </c>
    </row>
    <row r="1038" spans="1:7" ht="17.25" customHeight="1" outlineLevel="2" x14ac:dyDescent="0.3">
      <c r="A1038" s="2" t="s">
        <v>176</v>
      </c>
      <c r="B1038" s="129" t="s">
        <v>4751</v>
      </c>
      <c r="C1038" s="1">
        <v>2024</v>
      </c>
      <c r="D1038" s="4">
        <v>0.4</v>
      </c>
      <c r="E1038" s="4">
        <v>10</v>
      </c>
      <c r="F1038" s="4">
        <v>10</v>
      </c>
      <c r="G1038" s="4">
        <v>170585.57</v>
      </c>
    </row>
    <row r="1039" spans="1:7" ht="17.25" customHeight="1" outlineLevel="2" x14ac:dyDescent="0.3">
      <c r="A1039" s="2" t="s">
        <v>176</v>
      </c>
      <c r="B1039" s="129" t="s">
        <v>4752</v>
      </c>
      <c r="C1039" s="1">
        <v>2024</v>
      </c>
      <c r="D1039" s="4">
        <v>0.4</v>
      </c>
      <c r="E1039" s="4">
        <v>30</v>
      </c>
      <c r="F1039" s="4">
        <v>15</v>
      </c>
      <c r="G1039" s="4">
        <v>103111.86</v>
      </c>
    </row>
    <row r="1040" spans="1:7" ht="17.25" customHeight="1" outlineLevel="2" x14ac:dyDescent="0.3">
      <c r="A1040" s="2" t="s">
        <v>176</v>
      </c>
      <c r="B1040" s="129" t="s">
        <v>4753</v>
      </c>
      <c r="C1040" s="1">
        <v>2024</v>
      </c>
      <c r="D1040" s="4">
        <v>6</v>
      </c>
      <c r="E1040" s="4">
        <v>486</v>
      </c>
      <c r="F1040" s="4">
        <v>100</v>
      </c>
      <c r="G1040" s="4">
        <v>908905.49</v>
      </c>
    </row>
    <row r="1041" spans="1:7" ht="17.25" customHeight="1" outlineLevel="2" x14ac:dyDescent="0.3">
      <c r="A1041" s="2" t="s">
        <v>176</v>
      </c>
      <c r="B1041" s="129" t="s">
        <v>4754</v>
      </c>
      <c r="C1041" s="1">
        <v>2024</v>
      </c>
      <c r="D1041" s="4">
        <v>10</v>
      </c>
      <c r="E1041" s="4">
        <v>40</v>
      </c>
      <c r="F1041" s="4">
        <v>320</v>
      </c>
      <c r="G1041" s="4">
        <v>204299.16</v>
      </c>
    </row>
    <row r="1042" spans="1:7" ht="17.25" customHeight="1" outlineLevel="2" x14ac:dyDescent="0.3">
      <c r="A1042" s="2" t="s">
        <v>176</v>
      </c>
      <c r="B1042" s="129" t="s">
        <v>4755</v>
      </c>
      <c r="C1042" s="1">
        <v>2024</v>
      </c>
      <c r="D1042" s="4">
        <v>0.4</v>
      </c>
      <c r="E1042" s="4">
        <v>18</v>
      </c>
      <c r="F1042" s="4">
        <v>15</v>
      </c>
      <c r="G1042" s="4">
        <v>373538.34</v>
      </c>
    </row>
    <row r="1043" spans="1:7" ht="17.25" customHeight="1" outlineLevel="2" x14ac:dyDescent="0.3">
      <c r="A1043" s="2" t="s">
        <v>176</v>
      </c>
      <c r="B1043" s="3" t="s">
        <v>613</v>
      </c>
      <c r="C1043" s="1">
        <v>2022</v>
      </c>
      <c r="D1043" s="4">
        <v>0.4</v>
      </c>
      <c r="E1043" s="4">
        <v>19</v>
      </c>
      <c r="F1043" s="4">
        <v>15</v>
      </c>
      <c r="G1043" s="4">
        <v>114754.07</v>
      </c>
    </row>
    <row r="1044" spans="1:7" ht="17.25" customHeight="1" outlineLevel="2" x14ac:dyDescent="0.3">
      <c r="A1044" s="2" t="s">
        <v>176</v>
      </c>
      <c r="B1044" s="3" t="s">
        <v>614</v>
      </c>
      <c r="C1044" s="1">
        <v>2022</v>
      </c>
      <c r="D1044" s="4">
        <v>0.4</v>
      </c>
      <c r="E1044" s="4">
        <v>6</v>
      </c>
      <c r="F1044" s="4">
        <v>15</v>
      </c>
      <c r="G1044" s="4">
        <v>114526.33</v>
      </c>
    </row>
    <row r="1045" spans="1:7" ht="17.25" customHeight="1" outlineLevel="2" x14ac:dyDescent="0.3">
      <c r="A1045" s="2" t="s">
        <v>176</v>
      </c>
      <c r="B1045" s="3" t="s">
        <v>615</v>
      </c>
      <c r="C1045" s="1">
        <v>2022</v>
      </c>
      <c r="D1045" s="4">
        <v>6</v>
      </c>
      <c r="E1045" s="4">
        <v>39</v>
      </c>
      <c r="F1045" s="4">
        <v>157</v>
      </c>
      <c r="G1045" s="4">
        <v>324811.77</v>
      </c>
    </row>
    <row r="1046" spans="1:7" ht="17.25" customHeight="1" outlineLevel="2" x14ac:dyDescent="0.3">
      <c r="A1046" s="2" t="s">
        <v>176</v>
      </c>
      <c r="B1046" s="3" t="s">
        <v>615</v>
      </c>
      <c r="C1046" s="1">
        <v>2022</v>
      </c>
      <c r="D1046" s="4">
        <v>6</v>
      </c>
      <c r="E1046" s="4">
        <v>492</v>
      </c>
      <c r="F1046" s="4">
        <v>157</v>
      </c>
      <c r="G1046" s="4">
        <v>1173814.82</v>
      </c>
    </row>
    <row r="1047" spans="1:7" ht="17.25" customHeight="1" outlineLevel="2" x14ac:dyDescent="0.3">
      <c r="A1047" s="2" t="s">
        <v>176</v>
      </c>
      <c r="B1047" s="3" t="s">
        <v>616</v>
      </c>
      <c r="C1047" s="1">
        <v>2022</v>
      </c>
      <c r="D1047" s="4">
        <v>0.4</v>
      </c>
      <c r="E1047" s="4">
        <v>416</v>
      </c>
      <c r="F1047" s="4">
        <v>150</v>
      </c>
      <c r="G1047" s="4">
        <v>745755.3</v>
      </c>
    </row>
    <row r="1048" spans="1:7" ht="17.25" customHeight="1" outlineLevel="2" x14ac:dyDescent="0.3">
      <c r="A1048" s="2" t="s">
        <v>176</v>
      </c>
      <c r="B1048" s="3" t="s">
        <v>617</v>
      </c>
      <c r="C1048" s="1">
        <v>2022</v>
      </c>
      <c r="D1048" s="4">
        <v>10</v>
      </c>
      <c r="E1048" s="4">
        <v>935</v>
      </c>
      <c r="F1048" s="4">
        <v>151</v>
      </c>
      <c r="G1048" s="4">
        <v>1918516.9</v>
      </c>
    </row>
    <row r="1049" spans="1:7" s="143" customFormat="1" ht="17.25" customHeight="1" outlineLevel="2" x14ac:dyDescent="0.3">
      <c r="A1049" s="151" t="s">
        <v>176</v>
      </c>
      <c r="B1049" s="129" t="s">
        <v>618</v>
      </c>
      <c r="C1049" s="126">
        <v>2022</v>
      </c>
      <c r="D1049" s="127">
        <v>0.23</v>
      </c>
      <c r="E1049" s="127">
        <v>11</v>
      </c>
      <c r="F1049" s="127">
        <v>15</v>
      </c>
      <c r="G1049" s="127">
        <v>153537.23000000001</v>
      </c>
    </row>
    <row r="1050" spans="1:7" ht="17.25" customHeight="1" outlineLevel="2" x14ac:dyDescent="0.3">
      <c r="A1050" s="2" t="s">
        <v>176</v>
      </c>
      <c r="B1050" s="3" t="s">
        <v>619</v>
      </c>
      <c r="C1050" s="1">
        <v>2022</v>
      </c>
      <c r="D1050" s="4">
        <v>0.4</v>
      </c>
      <c r="E1050" s="4">
        <v>266</v>
      </c>
      <c r="F1050" s="4">
        <v>15</v>
      </c>
      <c r="G1050" s="4">
        <v>462783.8</v>
      </c>
    </row>
    <row r="1051" spans="1:7" ht="17.25" customHeight="1" outlineLevel="2" x14ac:dyDescent="0.3">
      <c r="A1051" s="2" t="s">
        <v>176</v>
      </c>
      <c r="B1051" s="3" t="s">
        <v>620</v>
      </c>
      <c r="C1051" s="1">
        <v>2022</v>
      </c>
      <c r="D1051" s="4">
        <v>0.4</v>
      </c>
      <c r="E1051" s="4">
        <v>273</v>
      </c>
      <c r="F1051" s="4">
        <v>15</v>
      </c>
      <c r="G1051" s="4">
        <v>772007.03</v>
      </c>
    </row>
    <row r="1052" spans="1:7" ht="17.25" customHeight="1" outlineLevel="2" x14ac:dyDescent="0.3">
      <c r="A1052" s="2" t="s">
        <v>176</v>
      </c>
      <c r="B1052" s="3" t="s">
        <v>621</v>
      </c>
      <c r="C1052" s="1">
        <v>2022</v>
      </c>
      <c r="D1052" s="4">
        <v>0.4</v>
      </c>
      <c r="E1052" s="4">
        <v>339</v>
      </c>
      <c r="F1052" s="4">
        <v>20</v>
      </c>
      <c r="G1052" s="4">
        <v>934661.73</v>
      </c>
    </row>
    <row r="1053" spans="1:7" ht="17.25" customHeight="1" outlineLevel="2" x14ac:dyDescent="0.3">
      <c r="A1053" s="2" t="s">
        <v>176</v>
      </c>
      <c r="B1053" s="3" t="s">
        <v>622</v>
      </c>
      <c r="C1053" s="1">
        <v>2022</v>
      </c>
      <c r="D1053" s="4">
        <v>0.23</v>
      </c>
      <c r="E1053" s="4">
        <v>16</v>
      </c>
      <c r="F1053" s="4">
        <v>3</v>
      </c>
      <c r="G1053" s="4">
        <v>242427.14</v>
      </c>
    </row>
    <row r="1054" spans="1:7" ht="17.25" customHeight="1" outlineLevel="2" x14ac:dyDescent="0.3">
      <c r="A1054" s="2" t="s">
        <v>176</v>
      </c>
      <c r="B1054" s="3" t="s">
        <v>623</v>
      </c>
      <c r="C1054" s="1">
        <v>2022</v>
      </c>
      <c r="D1054" s="4">
        <v>0.4</v>
      </c>
      <c r="E1054" s="4">
        <v>164</v>
      </c>
      <c r="F1054" s="4">
        <v>270</v>
      </c>
      <c r="G1054" s="4">
        <v>635184.04</v>
      </c>
    </row>
    <row r="1055" spans="1:7" ht="17.25" customHeight="1" outlineLevel="2" x14ac:dyDescent="0.3">
      <c r="A1055" s="2" t="s">
        <v>176</v>
      </c>
      <c r="B1055" s="3" t="s">
        <v>624</v>
      </c>
      <c r="C1055" s="1">
        <v>2022</v>
      </c>
      <c r="D1055" s="4">
        <v>0.4</v>
      </c>
      <c r="E1055" s="4">
        <v>45</v>
      </c>
      <c r="F1055" s="4">
        <v>20</v>
      </c>
      <c r="G1055" s="4">
        <v>162846.44</v>
      </c>
    </row>
    <row r="1056" spans="1:7" ht="17.25" customHeight="1" outlineLevel="2" x14ac:dyDescent="0.3">
      <c r="A1056" s="6" t="s">
        <v>176</v>
      </c>
      <c r="B1056" s="6" t="s">
        <v>625</v>
      </c>
      <c r="C1056" s="1">
        <v>2022</v>
      </c>
      <c r="D1056" s="4">
        <v>0.23</v>
      </c>
      <c r="E1056" s="8">
        <v>25</v>
      </c>
      <c r="F1056" s="8">
        <v>7</v>
      </c>
      <c r="G1056" s="4">
        <v>223341.43</v>
      </c>
    </row>
    <row r="1057" spans="1:7" ht="17.25" customHeight="1" outlineLevel="2" x14ac:dyDescent="0.3">
      <c r="A1057" s="6" t="s">
        <v>176</v>
      </c>
      <c r="B1057" s="6" t="s">
        <v>626</v>
      </c>
      <c r="C1057" s="1">
        <v>2022</v>
      </c>
      <c r="D1057" s="4">
        <v>10</v>
      </c>
      <c r="E1057" s="8">
        <v>500</v>
      </c>
      <c r="F1057" s="8">
        <v>150</v>
      </c>
      <c r="G1057" s="4">
        <v>1389128.02</v>
      </c>
    </row>
    <row r="1058" spans="1:7" ht="17.25" customHeight="1" outlineLevel="2" x14ac:dyDescent="0.3">
      <c r="A1058" s="6" t="s">
        <v>176</v>
      </c>
      <c r="B1058" s="6" t="s">
        <v>627</v>
      </c>
      <c r="C1058" s="1">
        <v>2022</v>
      </c>
      <c r="D1058" s="4">
        <v>6</v>
      </c>
      <c r="E1058" s="8">
        <v>300</v>
      </c>
      <c r="F1058" s="8">
        <v>3000</v>
      </c>
      <c r="G1058" s="4">
        <v>716603.21</v>
      </c>
    </row>
    <row r="1059" spans="1:7" ht="17.25" customHeight="1" outlineLevel="2" x14ac:dyDescent="0.3">
      <c r="A1059" s="6" t="s">
        <v>176</v>
      </c>
      <c r="B1059" s="6" t="s">
        <v>628</v>
      </c>
      <c r="C1059" s="1">
        <v>2022</v>
      </c>
      <c r="D1059" s="4">
        <v>6</v>
      </c>
      <c r="E1059" s="8">
        <v>70</v>
      </c>
      <c r="F1059" s="8">
        <v>3000</v>
      </c>
      <c r="G1059" s="4">
        <v>1297103.97</v>
      </c>
    </row>
    <row r="1060" spans="1:7" ht="17.25" customHeight="1" outlineLevel="2" x14ac:dyDescent="0.3">
      <c r="A1060" s="6" t="s">
        <v>176</v>
      </c>
      <c r="B1060" s="6" t="s">
        <v>629</v>
      </c>
      <c r="C1060" s="1">
        <v>2022</v>
      </c>
      <c r="D1060" s="4">
        <v>10</v>
      </c>
      <c r="E1060" s="8">
        <v>6</v>
      </c>
      <c r="F1060" s="8">
        <v>500</v>
      </c>
      <c r="G1060" s="4">
        <v>234942.85</v>
      </c>
    </row>
    <row r="1061" spans="1:7" ht="17.25" customHeight="1" outlineLevel="2" x14ac:dyDescent="0.3">
      <c r="A1061" s="6" t="s">
        <v>176</v>
      </c>
      <c r="B1061" s="6" t="s">
        <v>630</v>
      </c>
      <c r="C1061" s="1">
        <v>2022</v>
      </c>
      <c r="D1061" s="4">
        <v>0.23</v>
      </c>
      <c r="E1061" s="8">
        <v>20</v>
      </c>
      <c r="F1061" s="8">
        <v>10</v>
      </c>
      <c r="G1061" s="4">
        <v>179887.68</v>
      </c>
    </row>
    <row r="1062" spans="1:7" ht="17.25" customHeight="1" outlineLevel="2" x14ac:dyDescent="0.3">
      <c r="A1062" s="2" t="s">
        <v>176</v>
      </c>
      <c r="B1062" s="3" t="s">
        <v>631</v>
      </c>
      <c r="C1062" s="1">
        <v>2022</v>
      </c>
      <c r="D1062" s="4">
        <v>0.4</v>
      </c>
      <c r="E1062" s="4">
        <v>218</v>
      </c>
      <c r="F1062" s="4">
        <v>100</v>
      </c>
      <c r="G1062" s="4">
        <v>597062.39</v>
      </c>
    </row>
    <row r="1063" spans="1:7" ht="17.25" customHeight="1" outlineLevel="2" x14ac:dyDescent="0.3">
      <c r="A1063" s="2" t="s">
        <v>176</v>
      </c>
      <c r="B1063" s="3" t="s">
        <v>2854</v>
      </c>
      <c r="C1063" s="1">
        <v>2023</v>
      </c>
      <c r="D1063" s="4">
        <v>6</v>
      </c>
      <c r="E1063" s="4">
        <v>52</v>
      </c>
      <c r="F1063" s="4">
        <v>1400</v>
      </c>
      <c r="G1063" s="4">
        <v>369159.05</v>
      </c>
    </row>
    <row r="1064" spans="1:7" ht="17.25" customHeight="1" outlineLevel="2" x14ac:dyDescent="0.3">
      <c r="A1064" s="2" t="s">
        <v>176</v>
      </c>
      <c r="B1064" s="3" t="s">
        <v>2855</v>
      </c>
      <c r="C1064" s="1">
        <v>2023</v>
      </c>
      <c r="D1064" s="4">
        <v>10</v>
      </c>
      <c r="E1064" s="4">
        <v>15</v>
      </c>
      <c r="F1064" s="4">
        <v>15</v>
      </c>
      <c r="G1064" s="4">
        <v>99935.77</v>
      </c>
    </row>
    <row r="1065" spans="1:7" ht="17.25" customHeight="1" outlineLevel="2" x14ac:dyDescent="0.3">
      <c r="A1065" s="2" t="s">
        <v>176</v>
      </c>
      <c r="B1065" s="3" t="s">
        <v>2856</v>
      </c>
      <c r="C1065" s="1">
        <v>2023</v>
      </c>
      <c r="D1065" s="4">
        <v>10</v>
      </c>
      <c r="E1065" s="4">
        <v>15</v>
      </c>
      <c r="F1065" s="4">
        <v>15</v>
      </c>
      <c r="G1065" s="4">
        <v>139926.06</v>
      </c>
    </row>
    <row r="1066" spans="1:7" ht="17.25" customHeight="1" outlineLevel="2" x14ac:dyDescent="0.3">
      <c r="A1066" s="2" t="s">
        <v>176</v>
      </c>
      <c r="B1066" s="3" t="s">
        <v>2857</v>
      </c>
      <c r="C1066" s="1">
        <v>2023</v>
      </c>
      <c r="D1066" s="4">
        <v>10</v>
      </c>
      <c r="E1066" s="4">
        <v>71</v>
      </c>
      <c r="F1066" s="4">
        <v>20</v>
      </c>
      <c r="G1066" s="4">
        <v>265700.3</v>
      </c>
    </row>
    <row r="1067" spans="1:7" ht="17.25" customHeight="1" outlineLevel="2" x14ac:dyDescent="0.3">
      <c r="A1067" s="2" t="s">
        <v>176</v>
      </c>
      <c r="B1067" s="3" t="s">
        <v>2858</v>
      </c>
      <c r="C1067" s="1">
        <v>2023</v>
      </c>
      <c r="D1067" s="4">
        <v>6</v>
      </c>
      <c r="E1067" s="4">
        <v>297</v>
      </c>
      <c r="F1067" s="4">
        <v>15</v>
      </c>
      <c r="G1067" s="4">
        <v>538207.79</v>
      </c>
    </row>
    <row r="1068" spans="1:7" ht="17.25" customHeight="1" outlineLevel="2" x14ac:dyDescent="0.3">
      <c r="A1068" s="2" t="s">
        <v>176</v>
      </c>
      <c r="B1068" s="3" t="s">
        <v>2859</v>
      </c>
      <c r="C1068" s="1">
        <v>2023</v>
      </c>
      <c r="D1068" s="4">
        <v>6</v>
      </c>
      <c r="E1068" s="4">
        <v>15</v>
      </c>
      <c r="F1068" s="4">
        <v>10</v>
      </c>
      <c r="G1068" s="4">
        <v>156021.49</v>
      </c>
    </row>
    <row r="1069" spans="1:7" ht="17.25" customHeight="1" outlineLevel="2" x14ac:dyDescent="0.3">
      <c r="A1069" s="2" t="s">
        <v>176</v>
      </c>
      <c r="B1069" s="3" t="s">
        <v>2860</v>
      </c>
      <c r="C1069" s="1">
        <v>2023</v>
      </c>
      <c r="D1069" s="4">
        <v>10</v>
      </c>
      <c r="E1069" s="4">
        <v>800</v>
      </c>
      <c r="F1069" s="4">
        <v>15</v>
      </c>
      <c r="G1069" s="4">
        <v>1266884.04</v>
      </c>
    </row>
    <row r="1070" spans="1:7" ht="17.25" customHeight="1" outlineLevel="2" x14ac:dyDescent="0.3">
      <c r="A1070" s="2" t="s">
        <v>176</v>
      </c>
      <c r="B1070" s="3" t="s">
        <v>2861</v>
      </c>
      <c r="C1070" s="1">
        <v>2023</v>
      </c>
      <c r="D1070" s="4">
        <v>10</v>
      </c>
      <c r="E1070" s="4">
        <v>1067</v>
      </c>
      <c r="F1070" s="4">
        <v>450</v>
      </c>
      <c r="G1070" s="4">
        <v>1410038.09</v>
      </c>
    </row>
    <row r="1071" spans="1:7" ht="17.25" customHeight="1" outlineLevel="2" x14ac:dyDescent="0.3">
      <c r="A1071" s="2" t="s">
        <v>176</v>
      </c>
      <c r="B1071" s="3" t="s">
        <v>2862</v>
      </c>
      <c r="C1071" s="1">
        <v>2023</v>
      </c>
      <c r="D1071" s="4">
        <v>10</v>
      </c>
      <c r="E1071" s="4">
        <v>234</v>
      </c>
      <c r="F1071" s="4">
        <v>15</v>
      </c>
      <c r="G1071" s="4">
        <v>482086.15</v>
      </c>
    </row>
    <row r="1072" spans="1:7" ht="17.25" customHeight="1" outlineLevel="2" x14ac:dyDescent="0.3">
      <c r="A1072" s="2" t="s">
        <v>176</v>
      </c>
      <c r="B1072" s="3" t="s">
        <v>2863</v>
      </c>
      <c r="C1072" s="1">
        <v>2023</v>
      </c>
      <c r="D1072" s="4">
        <v>10</v>
      </c>
      <c r="E1072" s="4">
        <v>16</v>
      </c>
      <c r="F1072" s="4">
        <v>15</v>
      </c>
      <c r="G1072" s="4">
        <v>195759.41</v>
      </c>
    </row>
    <row r="1073" spans="1:7" ht="17.25" customHeight="1" outlineLevel="2" x14ac:dyDescent="0.3">
      <c r="A1073" s="2" t="s">
        <v>176</v>
      </c>
      <c r="B1073" s="3" t="s">
        <v>2864</v>
      </c>
      <c r="C1073" s="1">
        <v>2023</v>
      </c>
      <c r="D1073" s="4">
        <v>10</v>
      </c>
      <c r="E1073" s="4">
        <v>17</v>
      </c>
      <c r="F1073" s="4">
        <v>149</v>
      </c>
      <c r="G1073" s="4">
        <v>244413.85</v>
      </c>
    </row>
    <row r="1074" spans="1:7" ht="17.25" customHeight="1" outlineLevel="2" x14ac:dyDescent="0.3">
      <c r="A1074" s="2" t="s">
        <v>176</v>
      </c>
      <c r="B1074" s="3" t="s">
        <v>2865</v>
      </c>
      <c r="C1074" s="1">
        <v>2023</v>
      </c>
      <c r="D1074" s="4">
        <v>10</v>
      </c>
      <c r="E1074" s="4">
        <v>507</v>
      </c>
      <c r="F1074" s="4">
        <v>3</v>
      </c>
      <c r="G1074" s="4">
        <v>1401901.03</v>
      </c>
    </row>
    <row r="1075" spans="1:7" ht="17.25" customHeight="1" outlineLevel="2" x14ac:dyDescent="0.3">
      <c r="A1075" s="2" t="s">
        <v>176</v>
      </c>
      <c r="B1075" s="3" t="s">
        <v>2866</v>
      </c>
      <c r="C1075" s="1">
        <v>2023</v>
      </c>
      <c r="D1075" s="4">
        <v>6</v>
      </c>
      <c r="E1075" s="4">
        <v>20</v>
      </c>
      <c r="F1075" s="4">
        <v>220</v>
      </c>
      <c r="G1075" s="4">
        <v>250169.56</v>
      </c>
    </row>
    <row r="1076" spans="1:7" ht="17.25" customHeight="1" outlineLevel="2" x14ac:dyDescent="0.3">
      <c r="A1076" s="2" t="s">
        <v>176</v>
      </c>
      <c r="B1076" s="3" t="s">
        <v>2867</v>
      </c>
      <c r="C1076" s="1">
        <v>2023</v>
      </c>
      <c r="D1076" s="4">
        <v>6</v>
      </c>
      <c r="E1076" s="4">
        <v>633</v>
      </c>
      <c r="F1076" s="4">
        <v>15</v>
      </c>
      <c r="G1076" s="4">
        <v>1065643.99</v>
      </c>
    </row>
    <row r="1077" spans="1:7" ht="17.25" customHeight="1" outlineLevel="2" x14ac:dyDescent="0.3">
      <c r="A1077" s="2" t="s">
        <v>176</v>
      </c>
      <c r="B1077" s="3" t="s">
        <v>2868</v>
      </c>
      <c r="C1077" s="1">
        <v>2023</v>
      </c>
      <c r="D1077" s="4">
        <v>10</v>
      </c>
      <c r="E1077" s="4">
        <v>100</v>
      </c>
      <c r="F1077" s="4">
        <v>10</v>
      </c>
      <c r="G1077" s="4">
        <v>433434.33</v>
      </c>
    </row>
    <row r="1078" spans="1:7" ht="17.25" customHeight="1" outlineLevel="2" x14ac:dyDescent="0.3">
      <c r="A1078" s="2" t="s">
        <v>176</v>
      </c>
      <c r="B1078" s="3" t="s">
        <v>2869</v>
      </c>
      <c r="C1078" s="1">
        <v>2023</v>
      </c>
      <c r="D1078" s="4">
        <v>6</v>
      </c>
      <c r="E1078" s="4">
        <v>383</v>
      </c>
      <c r="F1078" s="4">
        <v>15</v>
      </c>
      <c r="G1078" s="4">
        <v>1117704.95</v>
      </c>
    </row>
    <row r="1079" spans="1:7" ht="17.25" customHeight="1" outlineLevel="2" x14ac:dyDescent="0.3">
      <c r="A1079" s="2" t="s">
        <v>176</v>
      </c>
      <c r="B1079" s="3" t="s">
        <v>2870</v>
      </c>
      <c r="C1079" s="1">
        <v>2023</v>
      </c>
      <c r="D1079" s="4">
        <v>10</v>
      </c>
      <c r="E1079" s="4">
        <v>70</v>
      </c>
      <c r="F1079" s="4">
        <v>15</v>
      </c>
      <c r="G1079" s="4">
        <v>285365.03999999998</v>
      </c>
    </row>
    <row r="1080" spans="1:7" ht="17.25" customHeight="1" outlineLevel="2" x14ac:dyDescent="0.3">
      <c r="A1080" s="2" t="s">
        <v>176</v>
      </c>
      <c r="B1080" s="3" t="s">
        <v>2871</v>
      </c>
      <c r="C1080" s="1">
        <v>2023</v>
      </c>
      <c r="D1080" s="4">
        <v>10</v>
      </c>
      <c r="E1080" s="4">
        <v>360</v>
      </c>
      <c r="F1080" s="4">
        <v>15</v>
      </c>
      <c r="G1080" s="4">
        <v>679283.81</v>
      </c>
    </row>
    <row r="1081" spans="1:7" ht="17.25" customHeight="1" outlineLevel="2" x14ac:dyDescent="0.3">
      <c r="A1081" s="2" t="s">
        <v>176</v>
      </c>
      <c r="B1081" s="3" t="s">
        <v>2872</v>
      </c>
      <c r="C1081" s="1">
        <v>2023</v>
      </c>
      <c r="D1081" s="4">
        <v>6</v>
      </c>
      <c r="E1081" s="4">
        <v>200</v>
      </c>
      <c r="F1081" s="4">
        <v>15</v>
      </c>
      <c r="G1081" s="4">
        <v>430208.47</v>
      </c>
    </row>
    <row r="1082" spans="1:7" ht="17.25" customHeight="1" outlineLevel="2" x14ac:dyDescent="0.3">
      <c r="A1082" s="2" t="s">
        <v>176</v>
      </c>
      <c r="B1082" s="3" t="s">
        <v>2873</v>
      </c>
      <c r="C1082" s="1">
        <v>2023</v>
      </c>
      <c r="D1082" s="4">
        <v>10</v>
      </c>
      <c r="E1082" s="4">
        <v>383</v>
      </c>
      <c r="F1082" s="4">
        <v>15</v>
      </c>
      <c r="G1082" s="4">
        <v>741618.03</v>
      </c>
    </row>
    <row r="1083" spans="1:7" ht="17.25" customHeight="1" outlineLevel="2" x14ac:dyDescent="0.3">
      <c r="A1083" s="2" t="s">
        <v>176</v>
      </c>
      <c r="B1083" s="3" t="s">
        <v>2874</v>
      </c>
      <c r="C1083" s="1">
        <v>2023</v>
      </c>
      <c r="D1083" s="4">
        <v>6</v>
      </c>
      <c r="E1083" s="4">
        <v>3526</v>
      </c>
      <c r="F1083" s="4">
        <v>160</v>
      </c>
      <c r="G1083" s="4">
        <v>7933432.3899999997</v>
      </c>
    </row>
    <row r="1084" spans="1:7" ht="17.25" customHeight="1" outlineLevel="2" x14ac:dyDescent="0.3">
      <c r="A1084" s="2" t="s">
        <v>176</v>
      </c>
      <c r="B1084" s="3" t="s">
        <v>2875</v>
      </c>
      <c r="C1084" s="1">
        <v>2023</v>
      </c>
      <c r="D1084" s="4">
        <v>10</v>
      </c>
      <c r="E1084" s="4">
        <v>10</v>
      </c>
      <c r="F1084" s="4">
        <v>630</v>
      </c>
      <c r="G1084" s="4">
        <v>147397.54999999999</v>
      </c>
    </row>
    <row r="1085" spans="1:7" ht="17.25" customHeight="1" outlineLevel="2" x14ac:dyDescent="0.3">
      <c r="A1085" s="2" t="s">
        <v>176</v>
      </c>
      <c r="B1085" s="3" t="s">
        <v>2876</v>
      </c>
      <c r="C1085" s="1">
        <v>2023</v>
      </c>
      <c r="D1085" s="4">
        <v>6</v>
      </c>
      <c r="E1085" s="4">
        <v>324</v>
      </c>
      <c r="F1085" s="4">
        <v>3</v>
      </c>
      <c r="G1085" s="4">
        <v>1128553.27</v>
      </c>
    </row>
    <row r="1086" spans="1:7" ht="17.25" customHeight="1" outlineLevel="2" x14ac:dyDescent="0.3">
      <c r="A1086" s="2" t="s">
        <v>176</v>
      </c>
      <c r="B1086" s="3" t="s">
        <v>2877</v>
      </c>
      <c r="C1086" s="1">
        <v>2023</v>
      </c>
      <c r="D1086" s="4">
        <v>10</v>
      </c>
      <c r="E1086" s="4">
        <v>336</v>
      </c>
      <c r="F1086" s="4">
        <v>15</v>
      </c>
      <c r="G1086" s="4">
        <v>572456.18000000005</v>
      </c>
    </row>
    <row r="1087" spans="1:7" ht="17.25" customHeight="1" outlineLevel="2" x14ac:dyDescent="0.3">
      <c r="A1087" s="2" t="s">
        <v>176</v>
      </c>
      <c r="B1087" s="3" t="s">
        <v>2878</v>
      </c>
      <c r="C1087" s="1">
        <v>2023</v>
      </c>
      <c r="D1087" s="4">
        <v>10</v>
      </c>
      <c r="E1087" s="4">
        <v>239</v>
      </c>
      <c r="F1087" s="4">
        <v>15</v>
      </c>
      <c r="G1087" s="4">
        <v>746774.14</v>
      </c>
    </row>
    <row r="1088" spans="1:7" ht="17.25" customHeight="1" outlineLevel="2" x14ac:dyDescent="0.3">
      <c r="A1088" s="2" t="s">
        <v>176</v>
      </c>
      <c r="B1088" s="3" t="s">
        <v>2879</v>
      </c>
      <c r="C1088" s="1">
        <v>2023</v>
      </c>
      <c r="D1088" s="4">
        <v>10</v>
      </c>
      <c r="E1088" s="4">
        <v>22</v>
      </c>
      <c r="F1088" s="4">
        <v>15</v>
      </c>
      <c r="G1088" s="4">
        <v>131785.04999999999</v>
      </c>
    </row>
    <row r="1089" spans="1:7" s="143" customFormat="1" ht="17.25" customHeight="1" outlineLevel="1" x14ac:dyDescent="0.3">
      <c r="A1089" s="151" t="s">
        <v>2880</v>
      </c>
      <c r="B1089" s="129" t="s">
        <v>180</v>
      </c>
      <c r="C1089" s="126"/>
      <c r="D1089" s="127"/>
      <c r="E1089" s="127">
        <f>SUBTOTAL(9,E1090)</f>
        <v>651</v>
      </c>
      <c r="F1089" s="127">
        <f>SUBTOTAL(9,F1090)</f>
        <v>1100</v>
      </c>
      <c r="G1089" s="127">
        <f>SUBTOTAL(9,G1090)</f>
        <v>3578147.72</v>
      </c>
    </row>
    <row r="1090" spans="1:7" ht="17.25" customHeight="1" outlineLevel="2" x14ac:dyDescent="0.3">
      <c r="A1090" s="2" t="s">
        <v>2880</v>
      </c>
      <c r="B1090" s="3" t="s">
        <v>2881</v>
      </c>
      <c r="C1090" s="1">
        <v>2023</v>
      </c>
      <c r="D1090" s="4">
        <v>6</v>
      </c>
      <c r="E1090" s="4">
        <v>651</v>
      </c>
      <c r="F1090" s="4">
        <v>1100</v>
      </c>
      <c r="G1090" s="4">
        <v>3578147.72</v>
      </c>
    </row>
    <row r="1091" spans="1:7" ht="17.25" customHeight="1" outlineLevel="1" x14ac:dyDescent="0.3">
      <c r="A1091" s="6" t="s">
        <v>177</v>
      </c>
      <c r="B1091" s="6" t="s">
        <v>22</v>
      </c>
      <c r="C1091" s="1"/>
      <c r="D1091" s="4"/>
      <c r="E1091" s="8">
        <f>E1092+E1099</f>
        <v>2510</v>
      </c>
      <c r="F1091" s="8">
        <f>F1092+F1099</f>
        <v>9978</v>
      </c>
      <c r="G1091" s="4">
        <f>G1092+G1099</f>
        <v>11879313.149999999</v>
      </c>
    </row>
    <row r="1092" spans="1:7" ht="18.75" customHeight="1" outlineLevel="1" x14ac:dyDescent="0.3">
      <c r="A1092" s="6" t="s">
        <v>178</v>
      </c>
      <c r="B1092" s="6" t="s">
        <v>10</v>
      </c>
      <c r="C1092" s="1"/>
      <c r="D1092" s="4"/>
      <c r="E1092" s="8">
        <f>SUBTOTAL(9,E1093:E1098)</f>
        <v>1120</v>
      </c>
      <c r="F1092" s="8">
        <f t="shared" ref="F1092:G1092" si="3">SUBTOTAL(9,F1093:F1098)</f>
        <v>6798</v>
      </c>
      <c r="G1092" s="8">
        <f t="shared" si="3"/>
        <v>4372237.2</v>
      </c>
    </row>
    <row r="1093" spans="1:7" ht="17.25" customHeight="1" outlineLevel="2" x14ac:dyDescent="0.3">
      <c r="A1093" s="2" t="s">
        <v>178</v>
      </c>
      <c r="B1093" s="3" t="s">
        <v>6818</v>
      </c>
      <c r="C1093" s="1">
        <v>2024</v>
      </c>
      <c r="D1093" s="4">
        <v>0.4</v>
      </c>
      <c r="E1093" s="4">
        <v>205</v>
      </c>
      <c r="F1093" s="4">
        <v>15</v>
      </c>
      <c r="G1093" s="4">
        <v>358505.25</v>
      </c>
    </row>
    <row r="1094" spans="1:7" ht="17.25" customHeight="1" outlineLevel="2" x14ac:dyDescent="0.3">
      <c r="A1094" s="2" t="s">
        <v>178</v>
      </c>
      <c r="B1094" s="3" t="s">
        <v>6819</v>
      </c>
      <c r="C1094" s="1">
        <v>2024</v>
      </c>
      <c r="D1094" s="4">
        <v>10</v>
      </c>
      <c r="E1094" s="4">
        <v>6</v>
      </c>
      <c r="F1094" s="4">
        <v>4508</v>
      </c>
      <c r="G1094" s="4">
        <v>1274750.96</v>
      </c>
    </row>
    <row r="1095" spans="1:7" ht="17.25" customHeight="1" outlineLevel="2" x14ac:dyDescent="0.3">
      <c r="A1095" s="2" t="s">
        <v>178</v>
      </c>
      <c r="B1095" s="3" t="s">
        <v>6820</v>
      </c>
      <c r="C1095" s="1">
        <v>2024</v>
      </c>
      <c r="D1095" s="4">
        <v>0.4</v>
      </c>
      <c r="E1095" s="4">
        <v>22</v>
      </c>
      <c r="F1095" s="4">
        <v>60</v>
      </c>
      <c r="G1095" s="4">
        <v>319778.71000000002</v>
      </c>
    </row>
    <row r="1096" spans="1:7" ht="17.25" customHeight="1" outlineLevel="2" x14ac:dyDescent="0.3">
      <c r="A1096" s="2" t="s">
        <v>178</v>
      </c>
      <c r="B1096" s="3" t="s">
        <v>4980</v>
      </c>
      <c r="C1096" s="1">
        <v>2024</v>
      </c>
      <c r="D1096" s="4">
        <v>10</v>
      </c>
      <c r="E1096" s="4">
        <v>215</v>
      </c>
      <c r="F1096" s="4">
        <v>1800</v>
      </c>
      <c r="G1096" s="4">
        <v>833715.31</v>
      </c>
    </row>
    <row r="1097" spans="1:7" ht="17.25" customHeight="1" outlineLevel="2" x14ac:dyDescent="0.3">
      <c r="A1097" s="2" t="s">
        <v>178</v>
      </c>
      <c r="B1097" s="3" t="s">
        <v>632</v>
      </c>
      <c r="C1097" s="1">
        <v>2022</v>
      </c>
      <c r="D1097" s="4">
        <v>0.23</v>
      </c>
      <c r="E1097" s="4">
        <v>439</v>
      </c>
      <c r="F1097" s="4">
        <v>15</v>
      </c>
      <c r="G1097" s="4">
        <v>938764.81</v>
      </c>
    </row>
    <row r="1098" spans="1:7" ht="17.25" customHeight="1" outlineLevel="2" x14ac:dyDescent="0.3">
      <c r="A1098" s="2" t="s">
        <v>178</v>
      </c>
      <c r="B1098" s="3" t="s">
        <v>2882</v>
      </c>
      <c r="C1098" s="1">
        <v>2023</v>
      </c>
      <c r="D1098" s="4">
        <v>6</v>
      </c>
      <c r="E1098" s="4">
        <v>233</v>
      </c>
      <c r="F1098" s="4">
        <v>400</v>
      </c>
      <c r="G1098" s="4">
        <v>646722.16</v>
      </c>
    </row>
    <row r="1099" spans="1:7" ht="17.25" customHeight="1" outlineLevel="1" x14ac:dyDescent="0.3">
      <c r="A1099" s="2" t="s">
        <v>179</v>
      </c>
      <c r="B1099" s="3" t="s">
        <v>180</v>
      </c>
      <c r="C1099" s="1"/>
      <c r="D1099" s="4"/>
      <c r="E1099" s="4">
        <f>SUBTOTAL(9,E1100:E1102)</f>
        <v>1390</v>
      </c>
      <c r="F1099" s="4">
        <f>SUBTOTAL(9,F1100:F1102)</f>
        <v>3180</v>
      </c>
      <c r="G1099" s="4">
        <f>SUBTOTAL(9,G1100:G1102)</f>
        <v>7507075.9499999993</v>
      </c>
    </row>
    <row r="1100" spans="1:7" ht="24" customHeight="1" outlineLevel="2" x14ac:dyDescent="0.3">
      <c r="A1100" s="2" t="s">
        <v>179</v>
      </c>
      <c r="B1100" s="131" t="s">
        <v>4756</v>
      </c>
      <c r="C1100" s="1">
        <v>2024</v>
      </c>
      <c r="D1100" s="4">
        <v>0.4</v>
      </c>
      <c r="E1100" s="4">
        <v>557</v>
      </c>
      <c r="F1100" s="4">
        <v>90</v>
      </c>
      <c r="G1100" s="4">
        <v>2001145.26</v>
      </c>
    </row>
    <row r="1101" spans="1:7" ht="21.75" customHeight="1" outlineLevel="2" x14ac:dyDescent="0.3">
      <c r="A1101" s="2" t="s">
        <v>179</v>
      </c>
      <c r="B1101" s="131" t="s">
        <v>4756</v>
      </c>
      <c r="C1101" s="1">
        <v>2024</v>
      </c>
      <c r="D1101" s="4">
        <v>0.4</v>
      </c>
      <c r="E1101" s="4">
        <v>323</v>
      </c>
      <c r="F1101" s="4">
        <v>90</v>
      </c>
      <c r="G1101" s="4">
        <v>759060.43</v>
      </c>
    </row>
    <row r="1102" spans="1:7" ht="17.25" customHeight="1" outlineLevel="2" x14ac:dyDescent="0.3">
      <c r="A1102" s="2" t="s">
        <v>179</v>
      </c>
      <c r="B1102" s="3" t="s">
        <v>633</v>
      </c>
      <c r="C1102" s="1">
        <v>2022</v>
      </c>
      <c r="D1102" s="4">
        <v>6</v>
      </c>
      <c r="E1102" s="4">
        <v>510</v>
      </c>
      <c r="F1102" s="4">
        <v>3000</v>
      </c>
      <c r="G1102" s="4">
        <v>4746870.26</v>
      </c>
    </row>
    <row r="1103" spans="1:7" ht="17.25" customHeight="1" outlineLevel="1" x14ac:dyDescent="0.3">
      <c r="A1103" s="2" t="s">
        <v>181</v>
      </c>
      <c r="B1103" s="3" t="s">
        <v>23</v>
      </c>
      <c r="C1103" s="1"/>
      <c r="D1103" s="4"/>
      <c r="E1103" s="4">
        <f>E1104</f>
        <v>0</v>
      </c>
      <c r="F1103" s="4">
        <f>F1104</f>
        <v>0</v>
      </c>
      <c r="G1103" s="4">
        <f>G1104</f>
        <v>0</v>
      </c>
    </row>
    <row r="1104" spans="1:7" ht="17.25" customHeight="1" outlineLevel="1" x14ac:dyDescent="0.3">
      <c r="A1104" s="2" t="s">
        <v>182</v>
      </c>
      <c r="B1104" s="3" t="s">
        <v>180</v>
      </c>
      <c r="C1104" s="1"/>
      <c r="D1104" s="4"/>
      <c r="E1104" s="4">
        <f>SUBTOTAL(9,E1105)</f>
        <v>0</v>
      </c>
      <c r="F1104" s="4">
        <f>SUBTOTAL(9,F1105)</f>
        <v>0</v>
      </c>
      <c r="G1104" s="4">
        <f>SUBTOTAL(9,G1105)</f>
        <v>0</v>
      </c>
    </row>
    <row r="1105" spans="1:7" ht="17.25" customHeight="1" outlineLevel="2" x14ac:dyDescent="0.3">
      <c r="A1105" s="2" t="s">
        <v>182</v>
      </c>
      <c r="B1105" s="3"/>
      <c r="C1105" s="1"/>
      <c r="D1105" s="4"/>
      <c r="E1105" s="4"/>
      <c r="F1105" s="4"/>
      <c r="G1105" s="4"/>
    </row>
    <row r="1106" spans="1:7" ht="17.25" customHeight="1" outlineLevel="1" x14ac:dyDescent="0.3">
      <c r="A1106" s="2" t="s">
        <v>183</v>
      </c>
      <c r="B1106" s="3" t="s">
        <v>8</v>
      </c>
      <c r="C1106" s="1"/>
      <c r="D1106" s="4"/>
      <c r="E1106" s="4">
        <f>E1107+E1795</f>
        <v>74780.5</v>
      </c>
      <c r="F1106" s="4">
        <f>F1107+F1795</f>
        <v>15974.3</v>
      </c>
      <c r="G1106" s="4">
        <f>G1107+G1795</f>
        <v>164772302.16999999</v>
      </c>
    </row>
    <row r="1107" spans="1:7" ht="17.25" customHeight="1" outlineLevel="1" x14ac:dyDescent="0.3">
      <c r="A1107" s="2" t="s">
        <v>184</v>
      </c>
      <c r="B1107" s="3" t="s">
        <v>9</v>
      </c>
      <c r="C1107" s="1"/>
      <c r="D1107" s="4"/>
      <c r="E1107" s="4">
        <f>E1108</f>
        <v>63787.5</v>
      </c>
      <c r="F1107" s="4">
        <f>F1108</f>
        <v>11854.1</v>
      </c>
      <c r="G1107" s="4">
        <f>G1108</f>
        <v>142944594.36999997</v>
      </c>
    </row>
    <row r="1108" spans="1:7" ht="17.25" customHeight="1" outlineLevel="1" x14ac:dyDescent="0.3">
      <c r="A1108" s="2" t="s">
        <v>185</v>
      </c>
      <c r="B1108" s="3" t="s">
        <v>10</v>
      </c>
      <c r="C1108" s="1"/>
      <c r="D1108" s="4"/>
      <c r="E1108" s="4">
        <f>SUBTOTAL(9,E1109:E1794)</f>
        <v>63787.5</v>
      </c>
      <c r="F1108" s="4">
        <f>SUBTOTAL(9,F1109:F1794)</f>
        <v>11854.1</v>
      </c>
      <c r="G1108" s="4">
        <f>SUBTOTAL(9,G1109:G1794)</f>
        <v>142944594.36999997</v>
      </c>
    </row>
    <row r="1109" spans="1:7" ht="17.25" customHeight="1" outlineLevel="2" x14ac:dyDescent="0.3">
      <c r="A1109" s="2" t="s">
        <v>185</v>
      </c>
      <c r="B1109" s="123" t="s">
        <v>4757</v>
      </c>
      <c r="C1109" s="1">
        <v>2024</v>
      </c>
      <c r="D1109" s="4">
        <v>0.4</v>
      </c>
      <c r="E1109" s="4">
        <v>25</v>
      </c>
      <c r="F1109" s="4">
        <v>5</v>
      </c>
      <c r="G1109" s="4">
        <v>168148.02</v>
      </c>
    </row>
    <row r="1110" spans="1:7" ht="17.25" customHeight="1" outlineLevel="2" x14ac:dyDescent="0.3">
      <c r="A1110" s="2" t="s">
        <v>185</v>
      </c>
      <c r="B1110" s="123" t="s">
        <v>4758</v>
      </c>
      <c r="C1110" s="1">
        <v>2024</v>
      </c>
      <c r="D1110" s="4">
        <v>0.23</v>
      </c>
      <c r="E1110" s="4">
        <v>15</v>
      </c>
      <c r="F1110" s="4">
        <v>7</v>
      </c>
      <c r="G1110" s="4">
        <v>78853.41</v>
      </c>
    </row>
    <row r="1111" spans="1:7" ht="17.25" customHeight="1" outlineLevel="2" x14ac:dyDescent="0.3">
      <c r="A1111" s="2" t="s">
        <v>185</v>
      </c>
      <c r="B1111" s="123" t="s">
        <v>4759</v>
      </c>
      <c r="C1111" s="1">
        <v>2024</v>
      </c>
      <c r="D1111" s="4">
        <v>0.4</v>
      </c>
      <c r="E1111" s="4">
        <v>16</v>
      </c>
      <c r="F1111" s="4">
        <v>15</v>
      </c>
      <c r="G1111" s="4">
        <v>68541.240000000005</v>
      </c>
    </row>
    <row r="1112" spans="1:7" ht="17.25" customHeight="1" outlineLevel="2" x14ac:dyDescent="0.3">
      <c r="A1112" s="2" t="s">
        <v>185</v>
      </c>
      <c r="B1112" s="123" t="s">
        <v>4760</v>
      </c>
      <c r="C1112" s="1">
        <v>2024</v>
      </c>
      <c r="D1112" s="4">
        <v>0.4</v>
      </c>
      <c r="E1112" s="4">
        <v>15</v>
      </c>
      <c r="F1112" s="4">
        <v>15</v>
      </c>
      <c r="G1112" s="4">
        <v>51174.68</v>
      </c>
    </row>
    <row r="1113" spans="1:7" ht="17.25" customHeight="1" outlineLevel="2" x14ac:dyDescent="0.3">
      <c r="A1113" s="2" t="s">
        <v>185</v>
      </c>
      <c r="B1113" s="123" t="s">
        <v>4761</v>
      </c>
      <c r="C1113" s="1">
        <v>2024</v>
      </c>
      <c r="D1113" s="4">
        <v>0.4</v>
      </c>
      <c r="E1113" s="4">
        <v>100</v>
      </c>
      <c r="F1113" s="4">
        <v>15</v>
      </c>
      <c r="G1113" s="4">
        <v>366021.58</v>
      </c>
    </row>
    <row r="1114" spans="1:7" ht="17.25" customHeight="1" outlineLevel="2" x14ac:dyDescent="0.3">
      <c r="A1114" s="2" t="s">
        <v>185</v>
      </c>
      <c r="B1114" s="123" t="s">
        <v>4762</v>
      </c>
      <c r="C1114" s="1">
        <v>2024</v>
      </c>
      <c r="D1114" s="4">
        <v>0.4</v>
      </c>
      <c r="E1114" s="4">
        <v>180</v>
      </c>
      <c r="F1114" s="4">
        <v>15</v>
      </c>
      <c r="G1114" s="4">
        <v>345438.3</v>
      </c>
    </row>
    <row r="1115" spans="1:7" ht="17.25" customHeight="1" outlineLevel="2" x14ac:dyDescent="0.3">
      <c r="A1115" s="2" t="s">
        <v>185</v>
      </c>
      <c r="B1115" s="123" t="s">
        <v>4763</v>
      </c>
      <c r="C1115" s="1">
        <v>2024</v>
      </c>
      <c r="D1115" s="4">
        <v>0.4</v>
      </c>
      <c r="E1115" s="4">
        <v>12</v>
      </c>
      <c r="F1115" s="4">
        <v>15</v>
      </c>
      <c r="G1115" s="4">
        <v>53892.09</v>
      </c>
    </row>
    <row r="1116" spans="1:7" ht="17.25" customHeight="1" outlineLevel="2" x14ac:dyDescent="0.3">
      <c r="A1116" s="2" t="s">
        <v>185</v>
      </c>
      <c r="B1116" s="123" t="s">
        <v>4764</v>
      </c>
      <c r="C1116" s="1">
        <v>2024</v>
      </c>
      <c r="D1116" s="4">
        <v>0.4</v>
      </c>
      <c r="E1116" s="4">
        <v>240</v>
      </c>
      <c r="F1116" s="4">
        <v>15</v>
      </c>
      <c r="G1116" s="4">
        <v>948146.59</v>
      </c>
    </row>
    <row r="1117" spans="1:7" ht="17.25" customHeight="1" outlineLevel="2" x14ac:dyDescent="0.3">
      <c r="A1117" s="2" t="s">
        <v>185</v>
      </c>
      <c r="B1117" s="123" t="s">
        <v>4765</v>
      </c>
      <c r="C1117" s="1">
        <v>2024</v>
      </c>
      <c r="D1117" s="4">
        <v>0.4</v>
      </c>
      <c r="E1117" s="4">
        <v>261</v>
      </c>
      <c r="F1117" s="4">
        <v>5</v>
      </c>
      <c r="G1117" s="4">
        <v>184903.98</v>
      </c>
    </row>
    <row r="1118" spans="1:7" ht="17.25" customHeight="1" outlineLevel="2" x14ac:dyDescent="0.3">
      <c r="A1118" s="2" t="s">
        <v>185</v>
      </c>
      <c r="B1118" s="123" t="s">
        <v>4766</v>
      </c>
      <c r="C1118" s="1">
        <v>2024</v>
      </c>
      <c r="D1118" s="4">
        <v>0.4</v>
      </c>
      <c r="E1118" s="4">
        <v>117</v>
      </c>
      <c r="F1118" s="4">
        <v>100</v>
      </c>
      <c r="G1118" s="4">
        <v>291791.71999999997</v>
      </c>
    </row>
    <row r="1119" spans="1:7" ht="17.25" customHeight="1" outlineLevel="2" x14ac:dyDescent="0.3">
      <c r="A1119" s="2" t="s">
        <v>185</v>
      </c>
      <c r="B1119" s="123" t="s">
        <v>4767</v>
      </c>
      <c r="C1119" s="1">
        <v>2024</v>
      </c>
      <c r="D1119" s="4">
        <v>0.4</v>
      </c>
      <c r="E1119" s="4">
        <v>90</v>
      </c>
      <c r="F1119" s="4">
        <v>150</v>
      </c>
      <c r="G1119" s="4">
        <v>81035.320000000007</v>
      </c>
    </row>
    <row r="1120" spans="1:7" ht="17.25" customHeight="1" outlineLevel="2" x14ac:dyDescent="0.3">
      <c r="A1120" s="2" t="s">
        <v>185</v>
      </c>
      <c r="B1120" s="123" t="s">
        <v>4768</v>
      </c>
      <c r="C1120" s="1">
        <v>2024</v>
      </c>
      <c r="D1120" s="4">
        <v>0.4</v>
      </c>
      <c r="E1120" s="4">
        <v>15</v>
      </c>
      <c r="F1120" s="4">
        <v>15</v>
      </c>
      <c r="G1120" s="4">
        <v>56809.85</v>
      </c>
    </row>
    <row r="1121" spans="1:7" ht="17.25" customHeight="1" outlineLevel="2" x14ac:dyDescent="0.3">
      <c r="A1121" s="2" t="s">
        <v>185</v>
      </c>
      <c r="B1121" s="123" t="s">
        <v>4769</v>
      </c>
      <c r="C1121" s="1">
        <v>2024</v>
      </c>
      <c r="D1121" s="4">
        <v>0.4</v>
      </c>
      <c r="E1121" s="4">
        <v>18</v>
      </c>
      <c r="F1121" s="4">
        <v>9</v>
      </c>
      <c r="G1121" s="4">
        <v>80994.289999999994</v>
      </c>
    </row>
    <row r="1122" spans="1:7" ht="17.25" customHeight="1" outlineLevel="2" x14ac:dyDescent="0.3">
      <c r="A1122" s="2" t="s">
        <v>185</v>
      </c>
      <c r="B1122" s="123" t="s">
        <v>4770</v>
      </c>
      <c r="C1122" s="1">
        <v>2024</v>
      </c>
      <c r="D1122" s="4">
        <v>0.4</v>
      </c>
      <c r="E1122" s="4">
        <v>70</v>
      </c>
      <c r="F1122" s="4">
        <v>15</v>
      </c>
      <c r="G1122" s="4">
        <v>322288.94</v>
      </c>
    </row>
    <row r="1123" spans="1:7" ht="17.25" customHeight="1" outlineLevel="2" x14ac:dyDescent="0.3">
      <c r="A1123" s="2" t="s">
        <v>185</v>
      </c>
      <c r="B1123" s="123" t="s">
        <v>4771</v>
      </c>
      <c r="C1123" s="1">
        <v>2024</v>
      </c>
      <c r="D1123" s="4">
        <v>0.4</v>
      </c>
      <c r="E1123" s="4">
        <v>300</v>
      </c>
      <c r="F1123" s="4">
        <v>5</v>
      </c>
      <c r="G1123" s="4">
        <v>122321.9</v>
      </c>
    </row>
    <row r="1124" spans="1:7" ht="17.25" customHeight="1" outlineLevel="2" x14ac:dyDescent="0.3">
      <c r="A1124" s="2" t="s">
        <v>185</v>
      </c>
      <c r="B1124" s="123" t="s">
        <v>4772</v>
      </c>
      <c r="C1124" s="1">
        <v>2024</v>
      </c>
      <c r="D1124" s="4">
        <v>0.4</v>
      </c>
      <c r="E1124" s="4">
        <v>35</v>
      </c>
      <c r="F1124" s="4">
        <v>9</v>
      </c>
      <c r="G1124" s="4">
        <v>92940.160000000003</v>
      </c>
    </row>
    <row r="1125" spans="1:7" ht="17.25" customHeight="1" outlineLevel="2" x14ac:dyDescent="0.3">
      <c r="A1125" s="2" t="s">
        <v>185</v>
      </c>
      <c r="B1125" s="123" t="s">
        <v>4773</v>
      </c>
      <c r="C1125" s="1">
        <v>2024</v>
      </c>
      <c r="D1125" s="4">
        <v>0.4</v>
      </c>
      <c r="E1125" s="4">
        <v>100</v>
      </c>
      <c r="F1125" s="4">
        <v>25</v>
      </c>
      <c r="G1125" s="4">
        <v>224407.14</v>
      </c>
    </row>
    <row r="1126" spans="1:7" ht="17.25" customHeight="1" outlineLevel="2" x14ac:dyDescent="0.3">
      <c r="A1126" s="2" t="s">
        <v>185</v>
      </c>
      <c r="B1126" s="123" t="s">
        <v>4774</v>
      </c>
      <c r="C1126" s="1">
        <v>2024</v>
      </c>
      <c r="D1126" s="4">
        <v>0.4</v>
      </c>
      <c r="E1126" s="4">
        <v>60</v>
      </c>
      <c r="F1126" s="4">
        <v>30</v>
      </c>
      <c r="G1126" s="4">
        <v>179272.32000000001</v>
      </c>
    </row>
    <row r="1127" spans="1:7" ht="17.25" customHeight="1" outlineLevel="2" x14ac:dyDescent="0.3">
      <c r="A1127" s="2" t="s">
        <v>185</v>
      </c>
      <c r="B1127" s="123" t="s">
        <v>4775</v>
      </c>
      <c r="C1127" s="1">
        <v>2024</v>
      </c>
      <c r="D1127" s="4">
        <v>0.4</v>
      </c>
      <c r="E1127" s="4">
        <v>35</v>
      </c>
      <c r="F1127" s="4">
        <v>15</v>
      </c>
      <c r="G1127" s="4">
        <v>57540.72</v>
      </c>
    </row>
    <row r="1128" spans="1:7" ht="17.25" customHeight="1" outlineLevel="2" x14ac:dyDescent="0.3">
      <c r="A1128" s="2" t="s">
        <v>185</v>
      </c>
      <c r="B1128" s="123" t="s">
        <v>4776</v>
      </c>
      <c r="C1128" s="1">
        <v>2024</v>
      </c>
      <c r="D1128" s="4">
        <v>0.4</v>
      </c>
      <c r="E1128" s="4">
        <v>22</v>
      </c>
      <c r="F1128" s="4">
        <v>8</v>
      </c>
      <c r="G1128" s="4">
        <v>178995.57</v>
      </c>
    </row>
    <row r="1129" spans="1:7" ht="17.25" customHeight="1" outlineLevel="2" x14ac:dyDescent="0.3">
      <c r="A1129" s="2" t="s">
        <v>185</v>
      </c>
      <c r="B1129" s="123" t="s">
        <v>4777</v>
      </c>
      <c r="C1129" s="1">
        <v>2024</v>
      </c>
      <c r="D1129" s="4">
        <v>0.23</v>
      </c>
      <c r="E1129" s="4">
        <v>110</v>
      </c>
      <c r="F1129" s="4">
        <v>8</v>
      </c>
      <c r="G1129" s="4">
        <v>476898.71</v>
      </c>
    </row>
    <row r="1130" spans="1:7" ht="17.25" customHeight="1" outlineLevel="2" x14ac:dyDescent="0.3">
      <c r="A1130" s="2" t="s">
        <v>185</v>
      </c>
      <c r="B1130" s="123" t="s">
        <v>4778</v>
      </c>
      <c r="C1130" s="1">
        <v>2024</v>
      </c>
      <c r="D1130" s="4">
        <v>0.4</v>
      </c>
      <c r="E1130" s="4">
        <v>250</v>
      </c>
      <c r="F1130" s="4">
        <v>15</v>
      </c>
      <c r="G1130" s="4">
        <v>424142.69</v>
      </c>
    </row>
    <row r="1131" spans="1:7" ht="17.25" customHeight="1" outlineLevel="2" x14ac:dyDescent="0.3">
      <c r="A1131" s="2" t="s">
        <v>185</v>
      </c>
      <c r="B1131" s="123" t="s">
        <v>4779</v>
      </c>
      <c r="C1131" s="1">
        <v>2024</v>
      </c>
      <c r="D1131" s="4">
        <v>0.4</v>
      </c>
      <c r="E1131" s="4">
        <v>75</v>
      </c>
      <c r="F1131" s="4">
        <v>15</v>
      </c>
      <c r="G1131" s="4">
        <v>269176.28000000003</v>
      </c>
    </row>
    <row r="1132" spans="1:7" ht="17.25" customHeight="1" outlineLevel="2" x14ac:dyDescent="0.3">
      <c r="A1132" s="2" t="s">
        <v>185</v>
      </c>
      <c r="B1132" s="123" t="s">
        <v>4780</v>
      </c>
      <c r="C1132" s="1">
        <v>2024</v>
      </c>
      <c r="D1132" s="4">
        <v>0.4</v>
      </c>
      <c r="E1132" s="4">
        <v>325</v>
      </c>
      <c r="F1132" s="4">
        <v>15</v>
      </c>
      <c r="G1132" s="4">
        <v>1080813.32</v>
      </c>
    </row>
    <row r="1133" spans="1:7" ht="17.25" customHeight="1" outlineLevel="2" x14ac:dyDescent="0.3">
      <c r="A1133" s="2" t="s">
        <v>185</v>
      </c>
      <c r="B1133" s="123" t="s">
        <v>4781</v>
      </c>
      <c r="C1133" s="1">
        <v>2024</v>
      </c>
      <c r="D1133" s="4">
        <v>0.4</v>
      </c>
      <c r="E1133" s="4">
        <v>95</v>
      </c>
      <c r="F1133" s="4">
        <v>15</v>
      </c>
      <c r="G1133" s="4">
        <v>282717.32</v>
      </c>
    </row>
    <row r="1134" spans="1:7" ht="17.25" customHeight="1" outlineLevel="2" x14ac:dyDescent="0.3">
      <c r="A1134" s="2" t="s">
        <v>185</v>
      </c>
      <c r="B1134" s="123" t="s">
        <v>4782</v>
      </c>
      <c r="C1134" s="1">
        <v>2024</v>
      </c>
      <c r="D1134" s="4">
        <v>0.23</v>
      </c>
      <c r="E1134" s="4">
        <v>100</v>
      </c>
      <c r="F1134" s="4">
        <v>6</v>
      </c>
      <c r="G1134" s="4">
        <v>549910.76</v>
      </c>
    </row>
    <row r="1135" spans="1:7" ht="17.25" customHeight="1" outlineLevel="2" x14ac:dyDescent="0.3">
      <c r="A1135" s="2" t="s">
        <v>185</v>
      </c>
      <c r="B1135" s="123" t="s">
        <v>4783</v>
      </c>
      <c r="C1135" s="1">
        <v>2024</v>
      </c>
      <c r="D1135" s="4">
        <v>0.4</v>
      </c>
      <c r="E1135" s="4">
        <v>80</v>
      </c>
      <c r="F1135" s="4">
        <v>25</v>
      </c>
      <c r="G1135" s="4">
        <v>39867.94</v>
      </c>
    </row>
    <row r="1136" spans="1:7" ht="17.25" customHeight="1" outlineLevel="2" x14ac:dyDescent="0.3">
      <c r="A1136" s="2" t="s">
        <v>185</v>
      </c>
      <c r="B1136" s="123" t="s">
        <v>4784</v>
      </c>
      <c r="C1136" s="1">
        <v>2024</v>
      </c>
      <c r="D1136" s="4">
        <v>0.4</v>
      </c>
      <c r="E1136" s="4">
        <v>15</v>
      </c>
      <c r="F1136" s="4">
        <v>10</v>
      </c>
      <c r="G1136" s="4">
        <v>149261.39000000001</v>
      </c>
    </row>
    <row r="1137" spans="1:7" ht="17.25" customHeight="1" outlineLevel="2" x14ac:dyDescent="0.3">
      <c r="A1137" s="2" t="s">
        <v>185</v>
      </c>
      <c r="B1137" s="123" t="s">
        <v>4785</v>
      </c>
      <c r="C1137" s="1">
        <v>2024</v>
      </c>
      <c r="D1137" s="4">
        <v>0.23</v>
      </c>
      <c r="E1137" s="4">
        <v>100</v>
      </c>
      <c r="F1137" s="4">
        <v>20</v>
      </c>
      <c r="G1137" s="4">
        <v>68692.34</v>
      </c>
    </row>
    <row r="1138" spans="1:7" ht="17.25" customHeight="1" outlineLevel="2" x14ac:dyDescent="0.3">
      <c r="A1138" s="2" t="s">
        <v>185</v>
      </c>
      <c r="B1138" s="123" t="s">
        <v>4786</v>
      </c>
      <c r="C1138" s="1">
        <v>2024</v>
      </c>
      <c r="D1138" s="4">
        <v>0.4</v>
      </c>
      <c r="E1138" s="4">
        <v>77</v>
      </c>
      <c r="F1138" s="4">
        <v>25</v>
      </c>
      <c r="G1138" s="4">
        <v>571751.6</v>
      </c>
    </row>
    <row r="1139" spans="1:7" ht="17.25" customHeight="1" outlineLevel="2" x14ac:dyDescent="0.3">
      <c r="A1139" s="2" t="s">
        <v>185</v>
      </c>
      <c r="B1139" s="123" t="s">
        <v>4787</v>
      </c>
      <c r="C1139" s="1">
        <v>2024</v>
      </c>
      <c r="D1139" s="4">
        <v>0.4</v>
      </c>
      <c r="E1139" s="4">
        <v>40</v>
      </c>
      <c r="F1139" s="4">
        <v>10</v>
      </c>
      <c r="G1139" s="4">
        <v>20251.98</v>
      </c>
    </row>
    <row r="1140" spans="1:7" ht="17.25" customHeight="1" outlineLevel="2" x14ac:dyDescent="0.3">
      <c r="A1140" s="2" t="s">
        <v>185</v>
      </c>
      <c r="B1140" s="123" t="s">
        <v>4788</v>
      </c>
      <c r="C1140" s="1">
        <v>2024</v>
      </c>
      <c r="D1140" s="4">
        <v>0.4</v>
      </c>
      <c r="E1140" s="4">
        <v>7</v>
      </c>
      <c r="F1140" s="4">
        <v>60</v>
      </c>
      <c r="G1140" s="4">
        <v>185718.54</v>
      </c>
    </row>
    <row r="1141" spans="1:7" ht="17.25" customHeight="1" outlineLevel="2" x14ac:dyDescent="0.3">
      <c r="A1141" s="2" t="s">
        <v>185</v>
      </c>
      <c r="B1141" s="123" t="s">
        <v>4789</v>
      </c>
      <c r="C1141" s="1">
        <v>2024</v>
      </c>
      <c r="D1141" s="4">
        <v>0.23</v>
      </c>
      <c r="E1141" s="4">
        <v>60</v>
      </c>
      <c r="F1141" s="4">
        <v>9</v>
      </c>
      <c r="G1141" s="4">
        <v>29561.19</v>
      </c>
    </row>
    <row r="1142" spans="1:7" ht="17.25" customHeight="1" outlineLevel="2" x14ac:dyDescent="0.3">
      <c r="A1142" s="2" t="s">
        <v>185</v>
      </c>
      <c r="B1142" s="123" t="s">
        <v>4790</v>
      </c>
      <c r="C1142" s="1">
        <v>2024</v>
      </c>
      <c r="D1142" s="4">
        <v>0.4</v>
      </c>
      <c r="E1142" s="4">
        <v>46</v>
      </c>
      <c r="F1142" s="4">
        <v>15</v>
      </c>
      <c r="G1142" s="4">
        <v>600941.88</v>
      </c>
    </row>
    <row r="1143" spans="1:7" ht="17.25" customHeight="1" outlineLevel="2" x14ac:dyDescent="0.3">
      <c r="A1143" s="2" t="s">
        <v>185</v>
      </c>
      <c r="B1143" s="123" t="s">
        <v>4791</v>
      </c>
      <c r="C1143" s="1">
        <v>2024</v>
      </c>
      <c r="D1143" s="4">
        <v>0.4</v>
      </c>
      <c r="E1143" s="4">
        <v>220</v>
      </c>
      <c r="F1143" s="4">
        <v>15</v>
      </c>
      <c r="G1143" s="4">
        <v>565791.91</v>
      </c>
    </row>
    <row r="1144" spans="1:7" ht="17.25" customHeight="1" outlineLevel="2" x14ac:dyDescent="0.3">
      <c r="A1144" s="2" t="s">
        <v>185</v>
      </c>
      <c r="B1144" s="123" t="s">
        <v>4792</v>
      </c>
      <c r="C1144" s="1">
        <v>2024</v>
      </c>
      <c r="D1144" s="4">
        <v>0.4</v>
      </c>
      <c r="E1144" s="4">
        <v>532.99999999999989</v>
      </c>
      <c r="F1144" s="4">
        <v>15</v>
      </c>
      <c r="G1144" s="4">
        <v>1180600.1200000001</v>
      </c>
    </row>
    <row r="1145" spans="1:7" ht="17.25" customHeight="1" outlineLevel="2" x14ac:dyDescent="0.3">
      <c r="A1145" s="2" t="s">
        <v>185</v>
      </c>
      <c r="B1145" s="123" t="s">
        <v>4793</v>
      </c>
      <c r="C1145" s="1">
        <v>2024</v>
      </c>
      <c r="D1145" s="4">
        <v>0.4</v>
      </c>
      <c r="E1145" s="4">
        <v>250</v>
      </c>
      <c r="F1145" s="4">
        <v>15</v>
      </c>
      <c r="G1145" s="4">
        <v>146220.34</v>
      </c>
    </row>
    <row r="1146" spans="1:7" ht="17.25" customHeight="1" outlineLevel="2" x14ac:dyDescent="0.3">
      <c r="A1146" s="2" t="s">
        <v>185</v>
      </c>
      <c r="B1146" s="123" t="s">
        <v>4794</v>
      </c>
      <c r="C1146" s="1">
        <v>2024</v>
      </c>
      <c r="D1146" s="4">
        <v>0.4</v>
      </c>
      <c r="E1146" s="4">
        <v>20</v>
      </c>
      <c r="F1146" s="4">
        <v>15</v>
      </c>
      <c r="G1146" s="4">
        <v>123826.19</v>
      </c>
    </row>
    <row r="1147" spans="1:7" ht="17.25" customHeight="1" outlineLevel="2" x14ac:dyDescent="0.3">
      <c r="A1147" s="2" t="s">
        <v>185</v>
      </c>
      <c r="B1147" s="123" t="s">
        <v>4795</v>
      </c>
      <c r="C1147" s="1">
        <v>2024</v>
      </c>
      <c r="D1147" s="4">
        <v>0.4</v>
      </c>
      <c r="E1147" s="4">
        <v>15</v>
      </c>
      <c r="F1147" s="4">
        <v>10</v>
      </c>
      <c r="G1147" s="4">
        <v>47230.69</v>
      </c>
    </row>
    <row r="1148" spans="1:7" ht="17.25" customHeight="1" outlineLevel="2" x14ac:dyDescent="0.3">
      <c r="A1148" s="2" t="s">
        <v>185</v>
      </c>
      <c r="B1148" s="123" t="s">
        <v>4796</v>
      </c>
      <c r="C1148" s="1">
        <v>2024</v>
      </c>
      <c r="D1148" s="4">
        <v>0.4</v>
      </c>
      <c r="E1148" s="4">
        <v>1068</v>
      </c>
      <c r="F1148" s="4">
        <v>15</v>
      </c>
      <c r="G1148" s="4">
        <v>2688570.31</v>
      </c>
    </row>
    <row r="1149" spans="1:7" ht="17.25" customHeight="1" outlineLevel="2" x14ac:dyDescent="0.3">
      <c r="A1149" s="2" t="s">
        <v>185</v>
      </c>
      <c r="B1149" s="123" t="s">
        <v>4797</v>
      </c>
      <c r="C1149" s="1">
        <v>2024</v>
      </c>
      <c r="D1149" s="4">
        <v>0.23</v>
      </c>
      <c r="E1149" s="4">
        <v>190</v>
      </c>
      <c r="F1149" s="4">
        <v>15</v>
      </c>
      <c r="G1149" s="4">
        <v>268007.46000000002</v>
      </c>
    </row>
    <row r="1150" spans="1:7" ht="17.25" customHeight="1" outlineLevel="2" x14ac:dyDescent="0.3">
      <c r="A1150" s="2" t="s">
        <v>185</v>
      </c>
      <c r="B1150" s="123" t="s">
        <v>4798</v>
      </c>
      <c r="C1150" s="1">
        <v>2024</v>
      </c>
      <c r="D1150" s="4">
        <v>0.4</v>
      </c>
      <c r="E1150" s="4">
        <v>34</v>
      </c>
      <c r="F1150" s="4">
        <v>15</v>
      </c>
      <c r="G1150" s="4">
        <v>174560.64000000001</v>
      </c>
    </row>
    <row r="1151" spans="1:7" ht="17.25" customHeight="1" outlineLevel="2" x14ac:dyDescent="0.3">
      <c r="A1151" s="2" t="s">
        <v>185</v>
      </c>
      <c r="B1151" s="123" t="s">
        <v>4799</v>
      </c>
      <c r="C1151" s="1">
        <v>2024</v>
      </c>
      <c r="D1151" s="4">
        <v>0.4</v>
      </c>
      <c r="E1151" s="4">
        <v>20</v>
      </c>
      <c r="F1151" s="4">
        <v>15</v>
      </c>
      <c r="G1151" s="4">
        <v>211053.43</v>
      </c>
    </row>
    <row r="1152" spans="1:7" ht="17.25" customHeight="1" outlineLevel="2" x14ac:dyDescent="0.3">
      <c r="A1152" s="2" t="s">
        <v>185</v>
      </c>
      <c r="B1152" s="123" t="s">
        <v>4800</v>
      </c>
      <c r="C1152" s="1">
        <v>2024</v>
      </c>
      <c r="D1152" s="4">
        <v>0.4</v>
      </c>
      <c r="E1152" s="4">
        <v>80</v>
      </c>
      <c r="F1152" s="4">
        <v>100</v>
      </c>
      <c r="G1152" s="4">
        <v>258271.76</v>
      </c>
    </row>
    <row r="1153" spans="1:7" ht="17.25" customHeight="1" outlineLevel="2" x14ac:dyDescent="0.3">
      <c r="A1153" s="2" t="s">
        <v>185</v>
      </c>
      <c r="B1153" s="123" t="s">
        <v>4801</v>
      </c>
      <c r="C1153" s="1">
        <v>2024</v>
      </c>
      <c r="D1153" s="4">
        <v>0.4</v>
      </c>
      <c r="E1153" s="4">
        <v>22</v>
      </c>
      <c r="F1153" s="4">
        <v>15</v>
      </c>
      <c r="G1153" s="4">
        <v>171173.58</v>
      </c>
    </row>
    <row r="1154" spans="1:7" ht="17.25" customHeight="1" outlineLevel="2" x14ac:dyDescent="0.3">
      <c r="A1154" s="2" t="s">
        <v>185</v>
      </c>
      <c r="B1154" s="123" t="s">
        <v>4802</v>
      </c>
      <c r="C1154" s="1">
        <v>2024</v>
      </c>
      <c r="D1154" s="4">
        <v>0.4</v>
      </c>
      <c r="E1154" s="4">
        <v>180</v>
      </c>
      <c r="F1154" s="4">
        <v>15</v>
      </c>
      <c r="G1154" s="4">
        <v>405324.83</v>
      </c>
    </row>
    <row r="1155" spans="1:7" ht="17.25" customHeight="1" outlineLevel="2" x14ac:dyDescent="0.3">
      <c r="A1155" s="2" t="s">
        <v>185</v>
      </c>
      <c r="B1155" s="123" t="s">
        <v>4803</v>
      </c>
      <c r="C1155" s="1">
        <v>2024</v>
      </c>
      <c r="D1155" s="4">
        <v>0.23</v>
      </c>
      <c r="E1155" s="4">
        <v>40</v>
      </c>
      <c r="F1155" s="4">
        <v>5</v>
      </c>
      <c r="G1155" s="4">
        <v>66537.25</v>
      </c>
    </row>
    <row r="1156" spans="1:7" ht="17.25" customHeight="1" outlineLevel="2" x14ac:dyDescent="0.3">
      <c r="A1156" s="2" t="s">
        <v>185</v>
      </c>
      <c r="B1156" s="123" t="s">
        <v>4804</v>
      </c>
      <c r="C1156" s="1">
        <v>2024</v>
      </c>
      <c r="D1156" s="4">
        <v>0.4</v>
      </c>
      <c r="E1156" s="4">
        <v>76</v>
      </c>
      <c r="F1156" s="4">
        <v>15</v>
      </c>
      <c r="G1156" s="4">
        <v>359893.22</v>
      </c>
    </row>
    <row r="1157" spans="1:7" ht="17.25" customHeight="1" outlineLevel="2" x14ac:dyDescent="0.3">
      <c r="A1157" s="2" t="s">
        <v>185</v>
      </c>
      <c r="B1157" s="123" t="s">
        <v>4805</v>
      </c>
      <c r="C1157" s="1">
        <v>2024</v>
      </c>
      <c r="D1157" s="4">
        <v>0.4</v>
      </c>
      <c r="E1157" s="4">
        <v>13</v>
      </c>
      <c r="F1157" s="4">
        <v>15</v>
      </c>
      <c r="G1157" s="4">
        <v>91565.81</v>
      </c>
    </row>
    <row r="1158" spans="1:7" ht="17.25" customHeight="1" outlineLevel="2" x14ac:dyDescent="0.3">
      <c r="A1158" s="2" t="s">
        <v>185</v>
      </c>
      <c r="B1158" s="123" t="s">
        <v>4806</v>
      </c>
      <c r="C1158" s="1">
        <v>2024</v>
      </c>
      <c r="D1158" s="4">
        <v>0.4</v>
      </c>
      <c r="E1158" s="4">
        <v>66</v>
      </c>
      <c r="F1158" s="4">
        <v>10</v>
      </c>
      <c r="G1158" s="4">
        <v>187615.74</v>
      </c>
    </row>
    <row r="1159" spans="1:7" ht="17.25" customHeight="1" outlineLevel="2" x14ac:dyDescent="0.3">
      <c r="A1159" s="2" t="s">
        <v>185</v>
      </c>
      <c r="B1159" s="123" t="s">
        <v>4807</v>
      </c>
      <c r="C1159" s="1">
        <v>2024</v>
      </c>
      <c r="D1159" s="4">
        <v>0.4</v>
      </c>
      <c r="E1159" s="4">
        <v>20</v>
      </c>
      <c r="F1159" s="4">
        <v>15</v>
      </c>
      <c r="G1159" s="4">
        <v>125930.92</v>
      </c>
    </row>
    <row r="1160" spans="1:7" ht="17.25" customHeight="1" outlineLevel="2" x14ac:dyDescent="0.3">
      <c r="A1160" s="2" t="s">
        <v>185</v>
      </c>
      <c r="B1160" s="123" t="s">
        <v>4808</v>
      </c>
      <c r="C1160" s="1">
        <v>2024</v>
      </c>
      <c r="D1160" s="4">
        <v>0.4</v>
      </c>
      <c r="E1160" s="4">
        <v>15</v>
      </c>
      <c r="F1160" s="4">
        <v>15</v>
      </c>
      <c r="G1160" s="4">
        <v>232601.81</v>
      </c>
    </row>
    <row r="1161" spans="1:7" ht="17.25" customHeight="1" outlineLevel="2" x14ac:dyDescent="0.3">
      <c r="A1161" s="2" t="s">
        <v>185</v>
      </c>
      <c r="B1161" s="123" t="s">
        <v>4809</v>
      </c>
      <c r="C1161" s="1">
        <v>2024</v>
      </c>
      <c r="D1161" s="4">
        <v>0.4</v>
      </c>
      <c r="E1161" s="4">
        <v>658</v>
      </c>
      <c r="F1161" s="4">
        <v>15</v>
      </c>
      <c r="G1161" s="4">
        <v>1198049.74</v>
      </c>
    </row>
    <row r="1162" spans="1:7" ht="17.25" customHeight="1" outlineLevel="2" x14ac:dyDescent="0.3">
      <c r="A1162" s="2" t="s">
        <v>185</v>
      </c>
      <c r="B1162" s="123" t="s">
        <v>4810</v>
      </c>
      <c r="C1162" s="1">
        <v>2024</v>
      </c>
      <c r="D1162" s="4">
        <v>0.4</v>
      </c>
      <c r="E1162" s="4">
        <v>290</v>
      </c>
      <c r="F1162" s="4">
        <v>15</v>
      </c>
      <c r="G1162" s="4">
        <v>821133.92999999993</v>
      </c>
    </row>
    <row r="1163" spans="1:7" ht="17.25" customHeight="1" outlineLevel="2" x14ac:dyDescent="0.3">
      <c r="A1163" s="2" t="s">
        <v>185</v>
      </c>
      <c r="B1163" s="123" t="s">
        <v>4487</v>
      </c>
      <c r="C1163" s="1">
        <v>2024</v>
      </c>
      <c r="D1163" s="4">
        <v>0.4</v>
      </c>
      <c r="E1163" s="4">
        <v>751</v>
      </c>
      <c r="F1163" s="4">
        <v>15</v>
      </c>
      <c r="G1163" s="4">
        <v>2533346.16</v>
      </c>
    </row>
    <row r="1164" spans="1:7" ht="17.25" customHeight="1" outlineLevel="2" x14ac:dyDescent="0.3">
      <c r="A1164" s="2" t="s">
        <v>185</v>
      </c>
      <c r="B1164" s="123" t="s">
        <v>4811</v>
      </c>
      <c r="C1164" s="1">
        <v>2024</v>
      </c>
      <c r="D1164" s="4">
        <v>0.23</v>
      </c>
      <c r="E1164" s="4">
        <v>10</v>
      </c>
      <c r="F1164" s="4">
        <v>15</v>
      </c>
      <c r="G1164" s="4">
        <v>104402.92</v>
      </c>
    </row>
    <row r="1165" spans="1:7" ht="17.25" customHeight="1" outlineLevel="2" x14ac:dyDescent="0.3">
      <c r="A1165" s="2" t="s">
        <v>185</v>
      </c>
      <c r="B1165" s="123" t="s">
        <v>4812</v>
      </c>
      <c r="C1165" s="1">
        <v>2024</v>
      </c>
      <c r="D1165" s="4">
        <v>0.4</v>
      </c>
      <c r="E1165" s="4">
        <v>16</v>
      </c>
      <c r="F1165" s="4">
        <v>15</v>
      </c>
      <c r="G1165" s="4">
        <v>337304.31</v>
      </c>
    </row>
    <row r="1166" spans="1:7" ht="17.25" customHeight="1" outlineLevel="2" x14ac:dyDescent="0.3">
      <c r="A1166" s="2" t="s">
        <v>185</v>
      </c>
      <c r="B1166" s="123" t="s">
        <v>4813</v>
      </c>
      <c r="C1166" s="1">
        <v>2024</v>
      </c>
      <c r="D1166" s="4">
        <v>0.4</v>
      </c>
      <c r="E1166" s="4">
        <v>33</v>
      </c>
      <c r="F1166" s="4">
        <v>5</v>
      </c>
      <c r="G1166" s="4">
        <v>186496.39</v>
      </c>
    </row>
    <row r="1167" spans="1:7" ht="17.25" customHeight="1" outlineLevel="2" x14ac:dyDescent="0.3">
      <c r="A1167" s="2" t="s">
        <v>185</v>
      </c>
      <c r="B1167" s="123" t="s">
        <v>4814</v>
      </c>
      <c r="C1167" s="1">
        <v>2024</v>
      </c>
      <c r="D1167" s="4">
        <v>0.23</v>
      </c>
      <c r="E1167" s="4">
        <v>10</v>
      </c>
      <c r="F1167" s="4">
        <v>5</v>
      </c>
      <c r="G1167" s="4">
        <v>70315.02</v>
      </c>
    </row>
    <row r="1168" spans="1:7" ht="17.25" customHeight="1" outlineLevel="2" x14ac:dyDescent="0.3">
      <c r="A1168" s="2" t="s">
        <v>185</v>
      </c>
      <c r="B1168" s="123" t="s">
        <v>4815</v>
      </c>
      <c r="C1168" s="1">
        <v>2024</v>
      </c>
      <c r="D1168" s="4">
        <v>0.4</v>
      </c>
      <c r="E1168" s="4">
        <v>11</v>
      </c>
      <c r="F1168" s="4">
        <v>80</v>
      </c>
      <c r="G1168" s="4">
        <v>327378.55</v>
      </c>
    </row>
    <row r="1169" spans="1:7" ht="17.25" customHeight="1" outlineLevel="2" x14ac:dyDescent="0.3">
      <c r="A1169" s="2" t="s">
        <v>185</v>
      </c>
      <c r="B1169" s="123" t="s">
        <v>4816</v>
      </c>
      <c r="C1169" s="1">
        <v>2024</v>
      </c>
      <c r="D1169" s="4">
        <v>0.4</v>
      </c>
      <c r="E1169" s="4">
        <v>25</v>
      </c>
      <c r="F1169" s="4">
        <v>15</v>
      </c>
      <c r="G1169" s="4">
        <v>170509.01</v>
      </c>
    </row>
    <row r="1170" spans="1:7" ht="17.25" customHeight="1" outlineLevel="2" x14ac:dyDescent="0.3">
      <c r="A1170" s="2" t="s">
        <v>185</v>
      </c>
      <c r="B1170" s="123" t="s">
        <v>4817</v>
      </c>
      <c r="C1170" s="1">
        <v>2024</v>
      </c>
      <c r="D1170" s="4">
        <v>0.23</v>
      </c>
      <c r="E1170" s="4">
        <v>68</v>
      </c>
      <c r="F1170" s="4">
        <v>5</v>
      </c>
      <c r="G1170" s="4">
        <v>266063.89</v>
      </c>
    </row>
    <row r="1171" spans="1:7" ht="17.25" customHeight="1" outlineLevel="2" x14ac:dyDescent="0.3">
      <c r="A1171" s="2" t="s">
        <v>185</v>
      </c>
      <c r="B1171" s="123" t="s">
        <v>4818</v>
      </c>
      <c r="C1171" s="1">
        <v>2024</v>
      </c>
      <c r="D1171" s="4">
        <v>0.4</v>
      </c>
      <c r="E1171" s="4">
        <v>160</v>
      </c>
      <c r="F1171" s="4">
        <v>15</v>
      </c>
      <c r="G1171" s="4">
        <v>511622.99</v>
      </c>
    </row>
    <row r="1172" spans="1:7" ht="17.25" customHeight="1" outlineLevel="2" x14ac:dyDescent="0.3">
      <c r="A1172" s="2" t="s">
        <v>185</v>
      </c>
      <c r="B1172" s="123" t="s">
        <v>4819</v>
      </c>
      <c r="C1172" s="1">
        <v>2024</v>
      </c>
      <c r="D1172" s="4">
        <v>0.4</v>
      </c>
      <c r="E1172" s="4">
        <v>65</v>
      </c>
      <c r="F1172" s="4">
        <v>15</v>
      </c>
      <c r="G1172" s="4">
        <v>338642.92</v>
      </c>
    </row>
    <row r="1173" spans="1:7" ht="17.25" customHeight="1" outlineLevel="2" x14ac:dyDescent="0.3">
      <c r="A1173" s="2" t="s">
        <v>185</v>
      </c>
      <c r="B1173" s="123" t="s">
        <v>4820</v>
      </c>
      <c r="C1173" s="1">
        <v>2024</v>
      </c>
      <c r="D1173" s="4">
        <v>0.4</v>
      </c>
      <c r="E1173" s="4">
        <v>120</v>
      </c>
      <c r="F1173" s="4">
        <v>45</v>
      </c>
      <c r="G1173" s="4">
        <v>109127.24</v>
      </c>
    </row>
    <row r="1174" spans="1:7" ht="17.25" customHeight="1" outlineLevel="2" x14ac:dyDescent="0.3">
      <c r="A1174" s="2" t="s">
        <v>185</v>
      </c>
      <c r="B1174" s="123" t="s">
        <v>4821</v>
      </c>
      <c r="C1174" s="1">
        <v>2024</v>
      </c>
      <c r="D1174" s="4">
        <v>0.4</v>
      </c>
      <c r="E1174" s="4">
        <v>10</v>
      </c>
      <c r="F1174" s="4">
        <v>5</v>
      </c>
      <c r="G1174" s="4">
        <v>193015.96</v>
      </c>
    </row>
    <row r="1175" spans="1:7" ht="17.25" customHeight="1" outlineLevel="2" x14ac:dyDescent="0.3">
      <c r="A1175" s="2" t="s">
        <v>185</v>
      </c>
      <c r="B1175" s="123" t="s">
        <v>4822</v>
      </c>
      <c r="C1175" s="1">
        <v>2024</v>
      </c>
      <c r="D1175" s="4">
        <v>0.4</v>
      </c>
      <c r="E1175" s="4">
        <v>17</v>
      </c>
      <c r="F1175" s="4">
        <v>15</v>
      </c>
      <c r="G1175" s="4">
        <v>54283.16</v>
      </c>
    </row>
    <row r="1176" spans="1:7" ht="17.25" customHeight="1" outlineLevel="2" x14ac:dyDescent="0.3">
      <c r="A1176" s="2" t="s">
        <v>185</v>
      </c>
      <c r="B1176" s="123" t="s">
        <v>4823</v>
      </c>
      <c r="C1176" s="1">
        <v>2024</v>
      </c>
      <c r="D1176" s="4">
        <v>0.23</v>
      </c>
      <c r="E1176" s="4">
        <v>105</v>
      </c>
      <c r="F1176" s="4">
        <v>10</v>
      </c>
      <c r="G1176" s="4">
        <v>504096.11</v>
      </c>
    </row>
    <row r="1177" spans="1:7" ht="17.25" customHeight="1" outlineLevel="2" x14ac:dyDescent="0.3">
      <c r="A1177" s="2" t="s">
        <v>185</v>
      </c>
      <c r="B1177" s="123" t="s">
        <v>4824</v>
      </c>
      <c r="C1177" s="1">
        <v>2024</v>
      </c>
      <c r="D1177" s="4">
        <v>0.4</v>
      </c>
      <c r="E1177" s="4">
        <v>170</v>
      </c>
      <c r="F1177" s="4">
        <v>15</v>
      </c>
      <c r="G1177" s="4">
        <v>505830.42</v>
      </c>
    </row>
    <row r="1178" spans="1:7" ht="17.25" customHeight="1" outlineLevel="2" x14ac:dyDescent="0.3">
      <c r="A1178" s="2" t="s">
        <v>185</v>
      </c>
      <c r="B1178" s="123" t="s">
        <v>4544</v>
      </c>
      <c r="C1178" s="1">
        <v>2024</v>
      </c>
      <c r="D1178" s="4">
        <v>0.4</v>
      </c>
      <c r="E1178" s="4">
        <v>50</v>
      </c>
      <c r="F1178" s="4">
        <v>15</v>
      </c>
      <c r="G1178" s="4">
        <v>388092.72</v>
      </c>
    </row>
    <row r="1179" spans="1:7" ht="17.25" customHeight="1" outlineLevel="2" x14ac:dyDescent="0.3">
      <c r="A1179" s="2" t="s">
        <v>185</v>
      </c>
      <c r="B1179" s="123" t="s">
        <v>4825</v>
      </c>
      <c r="C1179" s="1">
        <v>2024</v>
      </c>
      <c r="D1179" s="4">
        <v>0.4</v>
      </c>
      <c r="E1179" s="4">
        <v>11</v>
      </c>
      <c r="F1179" s="4">
        <v>15</v>
      </c>
      <c r="G1179" s="4">
        <v>126180.44</v>
      </c>
    </row>
    <row r="1180" spans="1:7" ht="17.25" customHeight="1" outlineLevel="2" x14ac:dyDescent="0.3">
      <c r="A1180" s="2" t="s">
        <v>185</v>
      </c>
      <c r="B1180" s="123" t="s">
        <v>4826</v>
      </c>
      <c r="C1180" s="1">
        <v>2024</v>
      </c>
      <c r="D1180" s="4">
        <v>0.4</v>
      </c>
      <c r="E1180" s="4">
        <v>30</v>
      </c>
      <c r="F1180" s="4">
        <v>15</v>
      </c>
      <c r="G1180" s="4">
        <v>76288.28</v>
      </c>
    </row>
    <row r="1181" spans="1:7" ht="17.25" customHeight="1" outlineLevel="2" x14ac:dyDescent="0.3">
      <c r="A1181" s="2" t="s">
        <v>185</v>
      </c>
      <c r="B1181" s="123" t="s">
        <v>4827</v>
      </c>
      <c r="C1181" s="1">
        <v>2024</v>
      </c>
      <c r="D1181" s="4">
        <v>0.4</v>
      </c>
      <c r="E1181" s="4">
        <v>30</v>
      </c>
      <c r="F1181" s="4">
        <v>15</v>
      </c>
      <c r="G1181" s="4">
        <v>76293.929999999993</v>
      </c>
    </row>
    <row r="1182" spans="1:7" ht="17.25" customHeight="1" outlineLevel="2" x14ac:dyDescent="0.3">
      <c r="A1182" s="2" t="s">
        <v>185</v>
      </c>
      <c r="B1182" s="123" t="s">
        <v>4496</v>
      </c>
      <c r="C1182" s="1">
        <v>2024</v>
      </c>
      <c r="D1182" s="4">
        <v>0.4</v>
      </c>
      <c r="E1182" s="4">
        <v>20</v>
      </c>
      <c r="F1182" s="4">
        <v>15</v>
      </c>
      <c r="G1182" s="4">
        <v>163910.75</v>
      </c>
    </row>
    <row r="1183" spans="1:7" ht="17.25" customHeight="1" outlineLevel="2" x14ac:dyDescent="0.3">
      <c r="A1183" s="2" t="s">
        <v>185</v>
      </c>
      <c r="B1183" s="123" t="s">
        <v>4828</v>
      </c>
      <c r="C1183" s="1">
        <v>2024</v>
      </c>
      <c r="D1183" s="4">
        <v>0.4</v>
      </c>
      <c r="E1183" s="4">
        <v>60</v>
      </c>
      <c r="F1183" s="4">
        <v>15</v>
      </c>
      <c r="G1183" s="4">
        <v>206578.04</v>
      </c>
    </row>
    <row r="1184" spans="1:7" ht="17.25" customHeight="1" outlineLevel="2" x14ac:dyDescent="0.3">
      <c r="A1184" s="2" t="s">
        <v>185</v>
      </c>
      <c r="B1184" s="123" t="s">
        <v>4829</v>
      </c>
      <c r="C1184" s="1">
        <v>2024</v>
      </c>
      <c r="D1184" s="4">
        <v>0.23</v>
      </c>
      <c r="E1184" s="4">
        <v>45</v>
      </c>
      <c r="F1184" s="4">
        <v>0.2</v>
      </c>
      <c r="G1184" s="4">
        <v>112582.43</v>
      </c>
    </row>
    <row r="1185" spans="1:7" ht="17.25" customHeight="1" outlineLevel="2" x14ac:dyDescent="0.3">
      <c r="A1185" s="2" t="s">
        <v>185</v>
      </c>
      <c r="B1185" s="123" t="s">
        <v>4830</v>
      </c>
      <c r="C1185" s="1">
        <v>2024</v>
      </c>
      <c r="D1185" s="4">
        <v>0.4</v>
      </c>
      <c r="E1185" s="4">
        <v>15</v>
      </c>
      <c r="F1185" s="4">
        <v>15</v>
      </c>
      <c r="G1185" s="4">
        <v>108020.16</v>
      </c>
    </row>
    <row r="1186" spans="1:7" ht="17.25" customHeight="1" outlineLevel="2" x14ac:dyDescent="0.3">
      <c r="A1186" s="2" t="s">
        <v>185</v>
      </c>
      <c r="B1186" s="123" t="s">
        <v>4831</v>
      </c>
      <c r="C1186" s="1">
        <v>2024</v>
      </c>
      <c r="D1186" s="4">
        <v>0.4</v>
      </c>
      <c r="E1186" s="4">
        <v>15</v>
      </c>
      <c r="F1186" s="4">
        <v>10</v>
      </c>
      <c r="G1186" s="4">
        <v>132145.79</v>
      </c>
    </row>
    <row r="1187" spans="1:7" ht="17.25" customHeight="1" outlineLevel="2" x14ac:dyDescent="0.3">
      <c r="A1187" s="2" t="s">
        <v>185</v>
      </c>
      <c r="B1187" s="123" t="s">
        <v>4832</v>
      </c>
      <c r="C1187" s="1">
        <v>2024</v>
      </c>
      <c r="D1187" s="4">
        <v>0.4</v>
      </c>
      <c r="E1187" s="4">
        <v>100</v>
      </c>
      <c r="F1187" s="4">
        <v>15</v>
      </c>
      <c r="G1187" s="4">
        <v>209309.52</v>
      </c>
    </row>
    <row r="1188" spans="1:7" ht="17.25" customHeight="1" outlineLevel="2" x14ac:dyDescent="0.3">
      <c r="A1188" s="2" t="s">
        <v>185</v>
      </c>
      <c r="B1188" s="123" t="s">
        <v>4833</v>
      </c>
      <c r="C1188" s="1">
        <v>2024</v>
      </c>
      <c r="D1188" s="4">
        <v>0.4</v>
      </c>
      <c r="E1188" s="4">
        <v>15</v>
      </c>
      <c r="F1188" s="4">
        <v>15</v>
      </c>
      <c r="G1188" s="4">
        <v>317258.58</v>
      </c>
    </row>
    <row r="1189" spans="1:7" ht="17.25" customHeight="1" outlineLevel="2" x14ac:dyDescent="0.3">
      <c r="A1189" s="2" t="s">
        <v>185</v>
      </c>
      <c r="B1189" s="123" t="s">
        <v>4834</v>
      </c>
      <c r="C1189" s="1">
        <v>2024</v>
      </c>
      <c r="D1189" s="4">
        <v>0.4</v>
      </c>
      <c r="E1189" s="4">
        <v>20</v>
      </c>
      <c r="F1189" s="4">
        <v>15</v>
      </c>
      <c r="G1189" s="4">
        <v>199148.75</v>
      </c>
    </row>
    <row r="1190" spans="1:7" ht="17.25" customHeight="1" outlineLevel="2" x14ac:dyDescent="0.3">
      <c r="A1190" s="2" t="s">
        <v>185</v>
      </c>
      <c r="B1190" s="123" t="s">
        <v>4835</v>
      </c>
      <c r="C1190" s="1">
        <v>2024</v>
      </c>
      <c r="D1190" s="4">
        <v>0.23</v>
      </c>
      <c r="E1190" s="4">
        <v>15</v>
      </c>
      <c r="F1190" s="4">
        <v>5</v>
      </c>
      <c r="G1190" s="4">
        <v>127701.38</v>
      </c>
    </row>
    <row r="1191" spans="1:7" ht="17.25" customHeight="1" outlineLevel="2" x14ac:dyDescent="0.3">
      <c r="A1191" s="2" t="s">
        <v>185</v>
      </c>
      <c r="B1191" s="123" t="s">
        <v>4836</v>
      </c>
      <c r="C1191" s="1">
        <v>2024</v>
      </c>
      <c r="D1191" s="4">
        <v>0.23</v>
      </c>
      <c r="E1191" s="4">
        <v>30</v>
      </c>
      <c r="F1191" s="4">
        <v>3</v>
      </c>
      <c r="G1191" s="4">
        <v>63297.64</v>
      </c>
    </row>
    <row r="1192" spans="1:7" ht="17.25" customHeight="1" outlineLevel="2" x14ac:dyDescent="0.3">
      <c r="A1192" s="2" t="s">
        <v>185</v>
      </c>
      <c r="B1192" s="123" t="s">
        <v>4837</v>
      </c>
      <c r="C1192" s="1">
        <v>2024</v>
      </c>
      <c r="D1192" s="4">
        <v>0.23</v>
      </c>
      <c r="E1192" s="4">
        <v>33</v>
      </c>
      <c r="F1192" s="4">
        <v>5</v>
      </c>
      <c r="G1192" s="4">
        <v>151603.66</v>
      </c>
    </row>
    <row r="1193" spans="1:7" ht="17.25" customHeight="1" outlineLevel="2" x14ac:dyDescent="0.3">
      <c r="A1193" s="2" t="s">
        <v>185</v>
      </c>
      <c r="B1193" s="123" t="s">
        <v>4838</v>
      </c>
      <c r="C1193" s="1">
        <v>2024</v>
      </c>
      <c r="D1193" s="4">
        <v>0.4</v>
      </c>
      <c r="E1193" s="4">
        <v>35</v>
      </c>
      <c r="F1193" s="4">
        <v>15</v>
      </c>
      <c r="G1193" s="4">
        <v>127649.93</v>
      </c>
    </row>
    <row r="1194" spans="1:7" ht="17.25" customHeight="1" outlineLevel="2" x14ac:dyDescent="0.3">
      <c r="A1194" s="2" t="s">
        <v>185</v>
      </c>
      <c r="B1194" s="123" t="s">
        <v>4839</v>
      </c>
      <c r="C1194" s="1">
        <v>2024</v>
      </c>
      <c r="D1194" s="4">
        <v>0.4</v>
      </c>
      <c r="E1194" s="4">
        <v>50</v>
      </c>
      <c r="F1194" s="4">
        <v>15</v>
      </c>
      <c r="G1194" s="4">
        <v>204373.3</v>
      </c>
    </row>
    <row r="1195" spans="1:7" ht="17.25" customHeight="1" outlineLevel="2" x14ac:dyDescent="0.3">
      <c r="A1195" s="2" t="s">
        <v>185</v>
      </c>
      <c r="B1195" s="123" t="s">
        <v>4840</v>
      </c>
      <c r="C1195" s="1">
        <v>2024</v>
      </c>
      <c r="D1195" s="4">
        <v>0.4</v>
      </c>
      <c r="E1195" s="4">
        <v>14</v>
      </c>
      <c r="F1195" s="4">
        <v>15</v>
      </c>
      <c r="G1195" s="4">
        <v>216851.3</v>
      </c>
    </row>
    <row r="1196" spans="1:7" ht="17.25" customHeight="1" outlineLevel="2" x14ac:dyDescent="0.3">
      <c r="A1196" s="2" t="s">
        <v>185</v>
      </c>
      <c r="B1196" s="123" t="s">
        <v>4841</v>
      </c>
      <c r="C1196" s="1">
        <v>2024</v>
      </c>
      <c r="D1196" s="4">
        <v>0.4</v>
      </c>
      <c r="E1196" s="4">
        <v>11</v>
      </c>
      <c r="F1196" s="4">
        <v>15</v>
      </c>
      <c r="G1196" s="4">
        <v>75627.75</v>
      </c>
    </row>
    <row r="1197" spans="1:7" ht="17.25" customHeight="1" outlineLevel="2" x14ac:dyDescent="0.3">
      <c r="A1197" s="2" t="s">
        <v>185</v>
      </c>
      <c r="B1197" s="123" t="s">
        <v>4842</v>
      </c>
      <c r="C1197" s="1">
        <v>2024</v>
      </c>
      <c r="D1197" s="4">
        <v>0.4</v>
      </c>
      <c r="E1197" s="4">
        <v>85</v>
      </c>
      <c r="F1197" s="4">
        <v>15</v>
      </c>
      <c r="G1197" s="4">
        <v>222316.76</v>
      </c>
    </row>
    <row r="1198" spans="1:7" ht="17.25" customHeight="1" outlineLevel="2" x14ac:dyDescent="0.3">
      <c r="A1198" s="2" t="s">
        <v>185</v>
      </c>
      <c r="B1198" s="123" t="s">
        <v>4843</v>
      </c>
      <c r="C1198" s="1">
        <v>2024</v>
      </c>
      <c r="D1198" s="4">
        <v>0.4</v>
      </c>
      <c r="E1198" s="4">
        <v>220</v>
      </c>
      <c r="F1198" s="4">
        <v>50</v>
      </c>
      <c r="G1198" s="4">
        <v>142489.07999999999</v>
      </c>
    </row>
    <row r="1199" spans="1:7" ht="17.25" customHeight="1" outlineLevel="2" x14ac:dyDescent="0.3">
      <c r="A1199" s="2" t="s">
        <v>185</v>
      </c>
      <c r="B1199" s="123" t="s">
        <v>4844</v>
      </c>
      <c r="C1199" s="1">
        <v>2024</v>
      </c>
      <c r="D1199" s="4">
        <v>0.4</v>
      </c>
      <c r="E1199" s="4">
        <v>70</v>
      </c>
      <c r="F1199" s="4">
        <v>15</v>
      </c>
      <c r="G1199" s="4">
        <v>74550.86</v>
      </c>
    </row>
    <row r="1200" spans="1:7" ht="17.25" customHeight="1" outlineLevel="2" x14ac:dyDescent="0.3">
      <c r="A1200" s="2" t="s">
        <v>185</v>
      </c>
      <c r="B1200" s="123" t="s">
        <v>4845</v>
      </c>
      <c r="C1200" s="1">
        <v>2024</v>
      </c>
      <c r="D1200" s="4">
        <v>0.4</v>
      </c>
      <c r="E1200" s="4">
        <v>25</v>
      </c>
      <c r="F1200" s="4">
        <v>15</v>
      </c>
      <c r="G1200" s="4">
        <v>58107.55</v>
      </c>
    </row>
    <row r="1201" spans="1:7" ht="17.25" customHeight="1" outlineLevel="2" x14ac:dyDescent="0.3">
      <c r="A1201" s="2" t="s">
        <v>185</v>
      </c>
      <c r="B1201" s="123" t="s">
        <v>4846</v>
      </c>
      <c r="C1201" s="1">
        <v>2024</v>
      </c>
      <c r="D1201" s="4">
        <v>0.4</v>
      </c>
      <c r="E1201" s="4">
        <v>320</v>
      </c>
      <c r="F1201" s="4">
        <v>80</v>
      </c>
      <c r="G1201" s="4">
        <v>458591.73</v>
      </c>
    </row>
    <row r="1202" spans="1:7" ht="17.25" customHeight="1" outlineLevel="2" x14ac:dyDescent="0.3">
      <c r="A1202" s="2" t="s">
        <v>185</v>
      </c>
      <c r="B1202" s="123" t="s">
        <v>4847</v>
      </c>
      <c r="C1202" s="1">
        <v>2024</v>
      </c>
      <c r="D1202" s="4">
        <v>0.23</v>
      </c>
      <c r="E1202" s="4">
        <v>54</v>
      </c>
      <c r="F1202" s="4">
        <v>10</v>
      </c>
      <c r="G1202" s="4">
        <v>231224.93</v>
      </c>
    </row>
    <row r="1203" spans="1:7" ht="17.25" customHeight="1" outlineLevel="2" x14ac:dyDescent="0.3">
      <c r="A1203" s="2" t="s">
        <v>185</v>
      </c>
      <c r="B1203" s="123" t="s">
        <v>4848</v>
      </c>
      <c r="C1203" s="1">
        <v>2024</v>
      </c>
      <c r="D1203" s="4">
        <v>0.4</v>
      </c>
      <c r="E1203" s="4">
        <v>50</v>
      </c>
      <c r="F1203" s="4">
        <v>5</v>
      </c>
      <c r="G1203" s="4">
        <v>244787.79</v>
      </c>
    </row>
    <row r="1204" spans="1:7" ht="17.25" customHeight="1" outlineLevel="2" x14ac:dyDescent="0.3">
      <c r="A1204" s="2" t="s">
        <v>185</v>
      </c>
      <c r="B1204" s="123" t="s">
        <v>4849</v>
      </c>
      <c r="C1204" s="1">
        <v>2024</v>
      </c>
      <c r="D1204" s="4">
        <v>0.4</v>
      </c>
      <c r="E1204" s="4">
        <v>120</v>
      </c>
      <c r="F1204" s="4">
        <v>15</v>
      </c>
      <c r="G1204" s="4">
        <v>322765.96999999997</v>
      </c>
    </row>
    <row r="1205" spans="1:7" ht="17.25" customHeight="1" outlineLevel="2" x14ac:dyDescent="0.3">
      <c r="A1205" s="2" t="s">
        <v>185</v>
      </c>
      <c r="B1205" s="123" t="s">
        <v>4850</v>
      </c>
      <c r="C1205" s="1">
        <v>2024</v>
      </c>
      <c r="D1205" s="4">
        <v>0.4</v>
      </c>
      <c r="E1205" s="4">
        <v>20</v>
      </c>
      <c r="F1205" s="4">
        <v>10</v>
      </c>
      <c r="G1205" s="4">
        <v>21193.48</v>
      </c>
    </row>
    <row r="1206" spans="1:7" ht="17.25" customHeight="1" outlineLevel="2" x14ac:dyDescent="0.3">
      <c r="A1206" s="2" t="s">
        <v>185</v>
      </c>
      <c r="B1206" s="123" t="s">
        <v>4851</v>
      </c>
      <c r="C1206" s="1">
        <v>2024</v>
      </c>
      <c r="D1206" s="4">
        <v>0.23</v>
      </c>
      <c r="E1206" s="4">
        <v>30</v>
      </c>
      <c r="F1206" s="4">
        <v>5</v>
      </c>
      <c r="G1206" s="4">
        <v>54729.1</v>
      </c>
    </row>
    <row r="1207" spans="1:7" ht="17.25" customHeight="1" outlineLevel="2" x14ac:dyDescent="0.3">
      <c r="A1207" s="2" t="s">
        <v>185</v>
      </c>
      <c r="B1207" s="123" t="s">
        <v>4852</v>
      </c>
      <c r="C1207" s="1">
        <v>2024</v>
      </c>
      <c r="D1207" s="4">
        <v>0.23</v>
      </c>
      <c r="E1207" s="4">
        <v>160</v>
      </c>
      <c r="F1207" s="4">
        <v>5</v>
      </c>
      <c r="G1207" s="4">
        <v>79748.639999999999</v>
      </c>
    </row>
    <row r="1208" spans="1:7" ht="17.25" customHeight="1" outlineLevel="2" x14ac:dyDescent="0.3">
      <c r="A1208" s="2" t="s">
        <v>185</v>
      </c>
      <c r="B1208" s="123" t="s">
        <v>4853</v>
      </c>
      <c r="C1208" s="1">
        <v>2024</v>
      </c>
      <c r="D1208" s="4">
        <v>0.23</v>
      </c>
      <c r="E1208" s="4">
        <v>30</v>
      </c>
      <c r="F1208" s="4">
        <v>15</v>
      </c>
      <c r="G1208" s="4">
        <v>13246.77</v>
      </c>
    </row>
    <row r="1209" spans="1:7" ht="17.25" customHeight="1" outlineLevel="2" x14ac:dyDescent="0.3">
      <c r="A1209" s="2" t="s">
        <v>185</v>
      </c>
      <c r="B1209" s="123" t="s">
        <v>4854</v>
      </c>
      <c r="C1209" s="1">
        <v>2024</v>
      </c>
      <c r="D1209" s="4">
        <v>0.4</v>
      </c>
      <c r="E1209" s="4">
        <v>16</v>
      </c>
      <c r="F1209" s="4">
        <v>15</v>
      </c>
      <c r="G1209" s="4">
        <v>167784.84</v>
      </c>
    </row>
    <row r="1210" spans="1:7" ht="17.25" customHeight="1" outlineLevel="2" x14ac:dyDescent="0.3">
      <c r="A1210" s="2" t="s">
        <v>185</v>
      </c>
      <c r="B1210" s="123" t="s">
        <v>4855</v>
      </c>
      <c r="C1210" s="1">
        <v>2024</v>
      </c>
      <c r="D1210" s="4">
        <v>0.4</v>
      </c>
      <c r="E1210" s="4">
        <v>260</v>
      </c>
      <c r="F1210" s="4">
        <v>15</v>
      </c>
      <c r="G1210" s="4">
        <v>123638.13</v>
      </c>
    </row>
    <row r="1211" spans="1:7" ht="17.25" customHeight="1" outlineLevel="2" x14ac:dyDescent="0.3">
      <c r="A1211" s="2" t="s">
        <v>185</v>
      </c>
      <c r="B1211" s="123" t="s">
        <v>4856</v>
      </c>
      <c r="C1211" s="1">
        <v>2024</v>
      </c>
      <c r="D1211" s="4">
        <v>0.4</v>
      </c>
      <c r="E1211" s="4">
        <v>20</v>
      </c>
      <c r="F1211" s="4">
        <v>15</v>
      </c>
      <c r="G1211" s="4">
        <v>96954.46</v>
      </c>
    </row>
    <row r="1212" spans="1:7" ht="17.25" customHeight="1" outlineLevel="2" x14ac:dyDescent="0.3">
      <c r="A1212" s="2" t="s">
        <v>185</v>
      </c>
      <c r="B1212" s="123" t="s">
        <v>4857</v>
      </c>
      <c r="C1212" s="1">
        <v>2024</v>
      </c>
      <c r="D1212" s="4">
        <v>0.23</v>
      </c>
      <c r="E1212" s="4">
        <v>37</v>
      </c>
      <c r="F1212" s="4">
        <v>15</v>
      </c>
      <c r="G1212" s="4">
        <v>75968.69</v>
      </c>
    </row>
    <row r="1213" spans="1:7" ht="17.25" customHeight="1" outlineLevel="2" x14ac:dyDescent="0.3">
      <c r="A1213" s="2" t="s">
        <v>185</v>
      </c>
      <c r="B1213" s="123" t="s">
        <v>4480</v>
      </c>
      <c r="C1213" s="1">
        <v>2024</v>
      </c>
      <c r="D1213" s="4">
        <v>0.4</v>
      </c>
      <c r="E1213" s="4">
        <v>60</v>
      </c>
      <c r="F1213" s="4">
        <v>60</v>
      </c>
      <c r="G1213" s="4">
        <v>183712.56</v>
      </c>
    </row>
    <row r="1214" spans="1:7" ht="17.25" customHeight="1" outlineLevel="2" x14ac:dyDescent="0.3">
      <c r="A1214" s="2" t="s">
        <v>185</v>
      </c>
      <c r="B1214" s="123" t="s">
        <v>4858</v>
      </c>
      <c r="C1214" s="1">
        <v>2024</v>
      </c>
      <c r="D1214" s="4">
        <v>0.4</v>
      </c>
      <c r="E1214" s="4">
        <v>16</v>
      </c>
      <c r="F1214" s="4">
        <v>16</v>
      </c>
      <c r="G1214" s="4">
        <v>100476.2</v>
      </c>
    </row>
    <row r="1215" spans="1:7" ht="17.25" customHeight="1" outlineLevel="2" x14ac:dyDescent="0.3">
      <c r="A1215" s="2" t="s">
        <v>185</v>
      </c>
      <c r="B1215" s="123" t="s">
        <v>4859</v>
      </c>
      <c r="C1215" s="1">
        <v>2024</v>
      </c>
      <c r="D1215" s="4">
        <v>0.4</v>
      </c>
      <c r="E1215" s="4">
        <v>200</v>
      </c>
      <c r="F1215" s="4">
        <v>15</v>
      </c>
      <c r="G1215" s="4">
        <v>130169.35</v>
      </c>
    </row>
    <row r="1216" spans="1:7" ht="17.25" customHeight="1" outlineLevel="2" x14ac:dyDescent="0.3">
      <c r="A1216" s="2" t="s">
        <v>185</v>
      </c>
      <c r="B1216" s="123" t="s">
        <v>4860</v>
      </c>
      <c r="C1216" s="1">
        <v>2024</v>
      </c>
      <c r="D1216" s="4">
        <v>0.23</v>
      </c>
      <c r="E1216" s="4">
        <v>20</v>
      </c>
      <c r="F1216" s="4">
        <v>10</v>
      </c>
      <c r="G1216" s="4">
        <v>133394.29</v>
      </c>
    </row>
    <row r="1217" spans="1:7" ht="17.25" customHeight="1" outlineLevel="2" x14ac:dyDescent="0.3">
      <c r="A1217" s="2" t="s">
        <v>185</v>
      </c>
      <c r="B1217" s="123" t="s">
        <v>4861</v>
      </c>
      <c r="C1217" s="1">
        <v>2024</v>
      </c>
      <c r="D1217" s="4">
        <v>0.4</v>
      </c>
      <c r="E1217" s="4">
        <v>64</v>
      </c>
      <c r="F1217" s="4">
        <v>35</v>
      </c>
      <c r="G1217" s="4">
        <v>342503</v>
      </c>
    </row>
    <row r="1218" spans="1:7" ht="17.25" customHeight="1" outlineLevel="2" x14ac:dyDescent="0.3">
      <c r="A1218" s="2" t="s">
        <v>185</v>
      </c>
      <c r="B1218" s="123" t="s">
        <v>4862</v>
      </c>
      <c r="C1218" s="1">
        <v>2024</v>
      </c>
      <c r="D1218" s="4">
        <v>0.4</v>
      </c>
      <c r="E1218" s="4">
        <v>30</v>
      </c>
      <c r="F1218" s="4">
        <v>10</v>
      </c>
      <c r="G1218" s="4">
        <v>58863.38</v>
      </c>
    </row>
    <row r="1219" spans="1:7" ht="17.25" customHeight="1" outlineLevel="2" x14ac:dyDescent="0.3">
      <c r="A1219" s="2" t="s">
        <v>185</v>
      </c>
      <c r="B1219" s="123" t="s">
        <v>4863</v>
      </c>
      <c r="C1219" s="1">
        <v>2024</v>
      </c>
      <c r="D1219" s="4">
        <v>0.23</v>
      </c>
      <c r="E1219" s="4">
        <v>30</v>
      </c>
      <c r="F1219" s="4">
        <v>3</v>
      </c>
      <c r="G1219" s="4">
        <v>102031.48</v>
      </c>
    </row>
    <row r="1220" spans="1:7" ht="17.25" customHeight="1" outlineLevel="2" x14ac:dyDescent="0.3">
      <c r="A1220" s="2" t="s">
        <v>185</v>
      </c>
      <c r="B1220" s="123" t="s">
        <v>4864</v>
      </c>
      <c r="C1220" s="1">
        <v>2024</v>
      </c>
      <c r="D1220" s="4">
        <v>0.23</v>
      </c>
      <c r="E1220" s="4">
        <v>15</v>
      </c>
      <c r="F1220" s="4">
        <v>15</v>
      </c>
      <c r="G1220" s="4">
        <v>58966.39</v>
      </c>
    </row>
    <row r="1221" spans="1:7" ht="17.25" customHeight="1" outlineLevel="2" x14ac:dyDescent="0.3">
      <c r="A1221" s="2" t="s">
        <v>185</v>
      </c>
      <c r="B1221" s="123" t="s">
        <v>4865</v>
      </c>
      <c r="C1221" s="1">
        <v>2024</v>
      </c>
      <c r="D1221" s="4">
        <v>0.23</v>
      </c>
      <c r="E1221" s="4">
        <v>20</v>
      </c>
      <c r="F1221" s="4">
        <v>5</v>
      </c>
      <c r="G1221" s="4">
        <v>95885.63</v>
      </c>
    </row>
    <row r="1222" spans="1:7" ht="17.25" customHeight="1" outlineLevel="2" x14ac:dyDescent="0.3">
      <c r="A1222" s="2" t="s">
        <v>185</v>
      </c>
      <c r="B1222" s="123" t="s">
        <v>4866</v>
      </c>
      <c r="C1222" s="1">
        <v>2024</v>
      </c>
      <c r="D1222" s="4">
        <v>0.23</v>
      </c>
      <c r="E1222" s="4">
        <v>60</v>
      </c>
      <c r="F1222" s="4">
        <v>2</v>
      </c>
      <c r="G1222" s="4">
        <v>51249.82</v>
      </c>
    </row>
    <row r="1223" spans="1:7" ht="17.25" customHeight="1" outlineLevel="2" x14ac:dyDescent="0.3">
      <c r="A1223" s="2" t="s">
        <v>185</v>
      </c>
      <c r="B1223" s="123" t="s">
        <v>4867</v>
      </c>
      <c r="C1223" s="1">
        <v>2024</v>
      </c>
      <c r="D1223" s="4">
        <v>0.23</v>
      </c>
      <c r="E1223" s="4">
        <v>220</v>
      </c>
      <c r="F1223" s="4">
        <v>15</v>
      </c>
      <c r="G1223" s="4">
        <v>421086.04</v>
      </c>
    </row>
    <row r="1224" spans="1:7" ht="17.25" customHeight="1" outlineLevel="2" x14ac:dyDescent="0.3">
      <c r="A1224" s="2" t="s">
        <v>185</v>
      </c>
      <c r="B1224" s="123" t="s">
        <v>4868</v>
      </c>
      <c r="C1224" s="1">
        <v>2024</v>
      </c>
      <c r="D1224" s="4">
        <v>0.4</v>
      </c>
      <c r="E1224" s="4">
        <v>27</v>
      </c>
      <c r="F1224" s="4">
        <v>15</v>
      </c>
      <c r="G1224" s="4">
        <v>64175.69</v>
      </c>
    </row>
    <row r="1225" spans="1:7" ht="17.25" customHeight="1" outlineLevel="2" x14ac:dyDescent="0.3">
      <c r="A1225" s="2" t="s">
        <v>185</v>
      </c>
      <c r="B1225" s="123" t="s">
        <v>4869</v>
      </c>
      <c r="C1225" s="1">
        <v>2024</v>
      </c>
      <c r="D1225" s="4">
        <v>0.23</v>
      </c>
      <c r="E1225" s="4">
        <v>17</v>
      </c>
      <c r="F1225" s="4">
        <v>15</v>
      </c>
      <c r="G1225" s="4">
        <v>195393.38</v>
      </c>
    </row>
    <row r="1226" spans="1:7" ht="17.25" customHeight="1" outlineLevel="2" x14ac:dyDescent="0.3">
      <c r="A1226" s="2" t="s">
        <v>185</v>
      </c>
      <c r="B1226" s="123" t="s">
        <v>4870</v>
      </c>
      <c r="C1226" s="1">
        <v>2024</v>
      </c>
      <c r="D1226" s="4">
        <v>0.4</v>
      </c>
      <c r="E1226" s="4">
        <v>15</v>
      </c>
      <c r="F1226" s="4">
        <v>15</v>
      </c>
      <c r="G1226" s="4">
        <v>74494.69</v>
      </c>
    </row>
    <row r="1227" spans="1:7" ht="17.25" customHeight="1" outlineLevel="2" x14ac:dyDescent="0.3">
      <c r="A1227" s="2" t="s">
        <v>185</v>
      </c>
      <c r="B1227" s="123" t="s">
        <v>4871</v>
      </c>
      <c r="C1227" s="1">
        <v>2024</v>
      </c>
      <c r="D1227" s="4">
        <v>0.23</v>
      </c>
      <c r="E1227" s="4">
        <v>18</v>
      </c>
      <c r="F1227" s="4">
        <v>10</v>
      </c>
      <c r="G1227" s="4">
        <v>75795.98</v>
      </c>
    </row>
    <row r="1228" spans="1:7" ht="17.25" customHeight="1" outlineLevel="2" x14ac:dyDescent="0.3">
      <c r="A1228" s="2" t="s">
        <v>185</v>
      </c>
      <c r="B1228" s="123" t="s">
        <v>4872</v>
      </c>
      <c r="C1228" s="1">
        <v>2024</v>
      </c>
      <c r="D1228" s="4">
        <v>0.23</v>
      </c>
      <c r="E1228" s="4">
        <v>150</v>
      </c>
      <c r="F1228" s="4">
        <v>7</v>
      </c>
      <c r="G1228" s="4">
        <v>92732.12</v>
      </c>
    </row>
    <row r="1229" spans="1:7" ht="17.25" customHeight="1" outlineLevel="2" x14ac:dyDescent="0.3">
      <c r="A1229" s="2" t="s">
        <v>185</v>
      </c>
      <c r="B1229" s="123" t="s">
        <v>4873</v>
      </c>
      <c r="C1229" s="1">
        <v>2024</v>
      </c>
      <c r="D1229" s="4">
        <v>0.4</v>
      </c>
      <c r="E1229" s="4">
        <v>81</v>
      </c>
      <c r="F1229" s="4">
        <v>5</v>
      </c>
      <c r="G1229" s="4">
        <v>51570.04</v>
      </c>
    </row>
    <row r="1230" spans="1:7" ht="17.25" customHeight="1" outlineLevel="2" x14ac:dyDescent="0.3">
      <c r="A1230" s="2" t="s">
        <v>185</v>
      </c>
      <c r="B1230" s="123" t="s">
        <v>4874</v>
      </c>
      <c r="C1230" s="1">
        <v>2024</v>
      </c>
      <c r="D1230" s="4">
        <v>0.4</v>
      </c>
      <c r="E1230" s="4">
        <v>77</v>
      </c>
      <c r="F1230" s="4">
        <v>15</v>
      </c>
      <c r="G1230" s="4">
        <v>49209.31</v>
      </c>
    </row>
    <row r="1231" spans="1:7" ht="17.25" customHeight="1" outlineLevel="2" x14ac:dyDescent="0.3">
      <c r="A1231" s="2" t="s">
        <v>185</v>
      </c>
      <c r="B1231" s="123" t="s">
        <v>4875</v>
      </c>
      <c r="C1231" s="1">
        <v>2024</v>
      </c>
      <c r="D1231" s="4">
        <v>0.4</v>
      </c>
      <c r="E1231" s="4">
        <v>450</v>
      </c>
      <c r="F1231" s="4">
        <v>15</v>
      </c>
      <c r="G1231" s="4">
        <v>146214.93</v>
      </c>
    </row>
    <row r="1232" spans="1:7" ht="17.25" customHeight="1" outlineLevel="2" x14ac:dyDescent="0.3">
      <c r="A1232" s="2" t="s">
        <v>185</v>
      </c>
      <c r="B1232" s="123" t="s">
        <v>4876</v>
      </c>
      <c r="C1232" s="1">
        <v>2024</v>
      </c>
      <c r="D1232" s="4">
        <v>0.4</v>
      </c>
      <c r="E1232" s="4">
        <v>100</v>
      </c>
      <c r="F1232" s="4">
        <v>3</v>
      </c>
      <c r="G1232" s="4">
        <v>32110.94</v>
      </c>
    </row>
    <row r="1233" spans="1:7" ht="17.25" customHeight="1" outlineLevel="2" x14ac:dyDescent="0.3">
      <c r="A1233" s="2" t="s">
        <v>185</v>
      </c>
      <c r="B1233" s="123" t="s">
        <v>4877</v>
      </c>
      <c r="C1233" s="1">
        <v>2024</v>
      </c>
      <c r="D1233" s="4">
        <v>0.4</v>
      </c>
      <c r="E1233" s="4">
        <v>53</v>
      </c>
      <c r="F1233" s="4">
        <v>25</v>
      </c>
      <c r="G1233" s="4">
        <v>48896.14</v>
      </c>
    </row>
    <row r="1234" spans="1:7" ht="17.25" customHeight="1" outlineLevel="2" x14ac:dyDescent="0.3">
      <c r="A1234" s="2" t="s">
        <v>185</v>
      </c>
      <c r="B1234" s="123" t="s">
        <v>4877</v>
      </c>
      <c r="C1234" s="1">
        <v>2024</v>
      </c>
      <c r="D1234" s="4">
        <v>0.4</v>
      </c>
      <c r="E1234" s="4">
        <v>51</v>
      </c>
      <c r="F1234" s="4">
        <v>25</v>
      </c>
      <c r="G1234" s="4">
        <v>45485.56</v>
      </c>
    </row>
    <row r="1235" spans="1:7" ht="17.25" customHeight="1" outlineLevel="2" x14ac:dyDescent="0.3">
      <c r="A1235" s="2" t="s">
        <v>185</v>
      </c>
      <c r="B1235" s="123" t="s">
        <v>4878</v>
      </c>
      <c r="C1235" s="1">
        <v>2024</v>
      </c>
      <c r="D1235" s="4">
        <v>0.4</v>
      </c>
      <c r="E1235" s="4">
        <v>96</v>
      </c>
      <c r="F1235" s="4">
        <v>15</v>
      </c>
      <c r="G1235" s="4">
        <v>39401.019999999997</v>
      </c>
    </row>
    <row r="1236" spans="1:7" ht="17.25" customHeight="1" outlineLevel="2" x14ac:dyDescent="0.3">
      <c r="A1236" s="2" t="s">
        <v>185</v>
      </c>
      <c r="B1236" s="123" t="s">
        <v>4879</v>
      </c>
      <c r="C1236" s="1">
        <v>2024</v>
      </c>
      <c r="D1236" s="4">
        <v>0.23</v>
      </c>
      <c r="E1236" s="4">
        <v>72</v>
      </c>
      <c r="F1236" s="4">
        <v>2</v>
      </c>
      <c r="G1236" s="4">
        <v>106270.52</v>
      </c>
    </row>
    <row r="1237" spans="1:7" ht="17.25" customHeight="1" outlineLevel="2" x14ac:dyDescent="0.3">
      <c r="A1237" s="2" t="s">
        <v>185</v>
      </c>
      <c r="B1237" s="123" t="s">
        <v>4829</v>
      </c>
      <c r="C1237" s="1">
        <v>2024</v>
      </c>
      <c r="D1237" s="4">
        <v>0.23</v>
      </c>
      <c r="E1237" s="4">
        <v>45</v>
      </c>
      <c r="F1237" s="4">
        <v>0.2</v>
      </c>
      <c r="G1237" s="4">
        <v>175574.55</v>
      </c>
    </row>
    <row r="1238" spans="1:7" ht="17.25" customHeight="1" outlineLevel="2" x14ac:dyDescent="0.3">
      <c r="A1238" s="2" t="s">
        <v>185</v>
      </c>
      <c r="B1238" s="123" t="s">
        <v>4880</v>
      </c>
      <c r="C1238" s="1">
        <v>2024</v>
      </c>
      <c r="D1238" s="4">
        <v>0.4</v>
      </c>
      <c r="E1238" s="4">
        <v>65</v>
      </c>
      <c r="F1238" s="4">
        <v>5</v>
      </c>
      <c r="G1238" s="4">
        <v>41466.949999999997</v>
      </c>
    </row>
    <row r="1239" spans="1:7" ht="17.25" customHeight="1" outlineLevel="2" x14ac:dyDescent="0.3">
      <c r="A1239" s="2" t="s">
        <v>185</v>
      </c>
      <c r="B1239" s="123" t="s">
        <v>4881</v>
      </c>
      <c r="C1239" s="1">
        <v>2024</v>
      </c>
      <c r="D1239" s="4">
        <v>0.23</v>
      </c>
      <c r="E1239" s="4">
        <v>40</v>
      </c>
      <c r="F1239" s="4">
        <v>3</v>
      </c>
      <c r="G1239" s="4">
        <v>129496.52</v>
      </c>
    </row>
    <row r="1240" spans="1:7" ht="17.25" customHeight="1" outlineLevel="2" x14ac:dyDescent="0.3">
      <c r="A1240" s="2" t="s">
        <v>185</v>
      </c>
      <c r="B1240" s="123" t="s">
        <v>4882</v>
      </c>
      <c r="C1240" s="1">
        <v>2024</v>
      </c>
      <c r="D1240" s="4">
        <v>0.4</v>
      </c>
      <c r="E1240" s="4">
        <v>110</v>
      </c>
      <c r="F1240" s="4">
        <v>80</v>
      </c>
      <c r="G1240" s="4">
        <v>154323.56</v>
      </c>
    </row>
    <row r="1241" spans="1:7" ht="17.25" customHeight="1" outlineLevel="2" x14ac:dyDescent="0.3">
      <c r="A1241" s="2" t="s">
        <v>185</v>
      </c>
      <c r="B1241" s="123" t="s">
        <v>4883</v>
      </c>
      <c r="C1241" s="1">
        <v>2024</v>
      </c>
      <c r="D1241" s="4">
        <v>0.4</v>
      </c>
      <c r="E1241" s="4">
        <v>26</v>
      </c>
      <c r="F1241" s="4">
        <v>3</v>
      </c>
      <c r="G1241" s="4">
        <v>256468.27</v>
      </c>
    </row>
    <row r="1242" spans="1:7" ht="17.25" customHeight="1" outlineLevel="2" x14ac:dyDescent="0.3">
      <c r="A1242" s="2" t="s">
        <v>185</v>
      </c>
      <c r="B1242" s="123" t="s">
        <v>4884</v>
      </c>
      <c r="C1242" s="1">
        <v>2024</v>
      </c>
      <c r="D1242" s="4">
        <v>0.4</v>
      </c>
      <c r="E1242" s="4">
        <v>380</v>
      </c>
      <c r="F1242" s="4">
        <v>15</v>
      </c>
      <c r="G1242" s="4">
        <v>443709.37</v>
      </c>
    </row>
    <row r="1243" spans="1:7" ht="17.25" customHeight="1" outlineLevel="2" x14ac:dyDescent="0.3">
      <c r="A1243" s="2" t="s">
        <v>185</v>
      </c>
      <c r="B1243" s="123" t="s">
        <v>4885</v>
      </c>
      <c r="C1243" s="1">
        <v>2024</v>
      </c>
      <c r="D1243" s="4">
        <v>0.4</v>
      </c>
      <c r="E1243" s="4">
        <v>40</v>
      </c>
      <c r="F1243" s="4">
        <v>15</v>
      </c>
      <c r="G1243" s="4">
        <v>37654.22</v>
      </c>
    </row>
    <row r="1244" spans="1:7" ht="17.25" customHeight="1" outlineLevel="2" x14ac:dyDescent="0.3">
      <c r="A1244" s="2" t="s">
        <v>185</v>
      </c>
      <c r="B1244" s="123" t="s">
        <v>4886</v>
      </c>
      <c r="C1244" s="1">
        <v>2024</v>
      </c>
      <c r="D1244" s="4">
        <v>0.4</v>
      </c>
      <c r="E1244" s="4">
        <v>60</v>
      </c>
      <c r="F1244" s="4">
        <v>5</v>
      </c>
      <c r="G1244" s="4">
        <v>21811.439999999999</v>
      </c>
    </row>
    <row r="1245" spans="1:7" ht="17.25" customHeight="1" outlineLevel="2" x14ac:dyDescent="0.3">
      <c r="A1245" s="2" t="s">
        <v>185</v>
      </c>
      <c r="B1245" s="123" t="s">
        <v>4887</v>
      </c>
      <c r="C1245" s="1">
        <v>2024</v>
      </c>
      <c r="D1245" s="4">
        <v>0.4</v>
      </c>
      <c r="E1245" s="4">
        <v>30</v>
      </c>
      <c r="F1245" s="4">
        <v>15</v>
      </c>
      <c r="G1245" s="4">
        <v>13093.4</v>
      </c>
    </row>
    <row r="1246" spans="1:7" ht="17.25" customHeight="1" outlineLevel="2" x14ac:dyDescent="0.3">
      <c r="A1246" s="2" t="s">
        <v>185</v>
      </c>
      <c r="B1246" s="123" t="s">
        <v>4888</v>
      </c>
      <c r="C1246" s="1">
        <v>2024</v>
      </c>
      <c r="D1246" s="4">
        <v>0.4</v>
      </c>
      <c r="E1246" s="4">
        <v>15</v>
      </c>
      <c r="F1246" s="4">
        <v>15</v>
      </c>
      <c r="G1246" s="4">
        <v>6681.7</v>
      </c>
    </row>
    <row r="1247" spans="1:7" ht="17.25" customHeight="1" outlineLevel="2" x14ac:dyDescent="0.3">
      <c r="A1247" s="2" t="s">
        <v>185</v>
      </c>
      <c r="B1247" s="123" t="s">
        <v>4889</v>
      </c>
      <c r="C1247" s="1">
        <v>2024</v>
      </c>
      <c r="D1247" s="4">
        <v>0.4</v>
      </c>
      <c r="E1247" s="4">
        <v>107</v>
      </c>
      <c r="F1247" s="4">
        <v>50</v>
      </c>
      <c r="G1247" s="4">
        <v>116562.52</v>
      </c>
    </row>
    <row r="1248" spans="1:7" ht="17.25" customHeight="1" outlineLevel="2" x14ac:dyDescent="0.3">
      <c r="A1248" s="2" t="s">
        <v>185</v>
      </c>
      <c r="B1248" s="123" t="s">
        <v>4890</v>
      </c>
      <c r="C1248" s="1">
        <v>2024</v>
      </c>
      <c r="D1248" s="4">
        <v>0.4</v>
      </c>
      <c r="E1248" s="4">
        <v>30</v>
      </c>
      <c r="F1248" s="4">
        <v>15</v>
      </c>
      <c r="G1248" s="4">
        <v>13389.44</v>
      </c>
    </row>
    <row r="1249" spans="1:7" ht="17.25" customHeight="1" outlineLevel="2" x14ac:dyDescent="0.3">
      <c r="A1249" s="2" t="s">
        <v>185</v>
      </c>
      <c r="B1249" s="123" t="s">
        <v>4890</v>
      </c>
      <c r="C1249" s="1">
        <v>2024</v>
      </c>
      <c r="D1249" s="4">
        <v>0.4</v>
      </c>
      <c r="E1249" s="4">
        <v>30</v>
      </c>
      <c r="F1249" s="4">
        <v>15</v>
      </c>
      <c r="G1249" s="4">
        <v>14136.57</v>
      </c>
    </row>
    <row r="1250" spans="1:7" ht="17.25" customHeight="1" outlineLevel="2" x14ac:dyDescent="0.3">
      <c r="A1250" s="2" t="s">
        <v>185</v>
      </c>
      <c r="B1250" s="123" t="s">
        <v>4891</v>
      </c>
      <c r="C1250" s="1">
        <v>2024</v>
      </c>
      <c r="D1250" s="4">
        <v>0.4</v>
      </c>
      <c r="E1250" s="4">
        <v>20</v>
      </c>
      <c r="F1250" s="4">
        <v>10</v>
      </c>
      <c r="G1250" s="4">
        <v>46955.6</v>
      </c>
    </row>
    <row r="1251" spans="1:7" ht="17.25" customHeight="1" outlineLevel="2" x14ac:dyDescent="0.3">
      <c r="A1251" s="2" t="s">
        <v>185</v>
      </c>
      <c r="B1251" s="123" t="s">
        <v>4892</v>
      </c>
      <c r="C1251" s="1">
        <v>2024</v>
      </c>
      <c r="D1251" s="4">
        <v>0.4</v>
      </c>
      <c r="E1251" s="4">
        <v>30</v>
      </c>
      <c r="F1251" s="4">
        <v>15</v>
      </c>
      <c r="G1251" s="4">
        <v>13356.16</v>
      </c>
    </row>
    <row r="1252" spans="1:7" ht="17.25" customHeight="1" outlineLevel="2" x14ac:dyDescent="0.3">
      <c r="A1252" s="2" t="s">
        <v>185</v>
      </c>
      <c r="B1252" s="123" t="s">
        <v>4893</v>
      </c>
      <c r="C1252" s="1">
        <v>2024</v>
      </c>
      <c r="D1252" s="4">
        <v>0.4</v>
      </c>
      <c r="E1252" s="4">
        <v>30</v>
      </c>
      <c r="F1252" s="4">
        <v>15</v>
      </c>
      <c r="G1252" s="4">
        <v>13353.85</v>
      </c>
    </row>
    <row r="1253" spans="1:7" ht="17.25" customHeight="1" outlineLevel="2" x14ac:dyDescent="0.3">
      <c r="A1253" s="2" t="s">
        <v>185</v>
      </c>
      <c r="B1253" s="123" t="s">
        <v>4894</v>
      </c>
      <c r="C1253" s="1">
        <v>2024</v>
      </c>
      <c r="D1253" s="4">
        <v>0.23</v>
      </c>
      <c r="E1253" s="4">
        <v>30</v>
      </c>
      <c r="F1253" s="4">
        <v>15</v>
      </c>
      <c r="G1253" s="4">
        <v>13093.4</v>
      </c>
    </row>
    <row r="1254" spans="1:7" ht="17.25" customHeight="1" outlineLevel="2" x14ac:dyDescent="0.3">
      <c r="A1254" s="2" t="s">
        <v>185</v>
      </c>
      <c r="B1254" s="123" t="s">
        <v>4895</v>
      </c>
      <c r="C1254" s="1">
        <v>2024</v>
      </c>
      <c r="D1254" s="4">
        <v>0.4</v>
      </c>
      <c r="E1254" s="4">
        <v>30</v>
      </c>
      <c r="F1254" s="4">
        <v>7</v>
      </c>
      <c r="G1254" s="4">
        <v>16135.82</v>
      </c>
    </row>
    <row r="1255" spans="1:7" ht="17.25" customHeight="1" outlineLevel="2" x14ac:dyDescent="0.3">
      <c r="A1255" s="2" t="s">
        <v>185</v>
      </c>
      <c r="B1255" s="123" t="s">
        <v>4896</v>
      </c>
      <c r="C1255" s="1">
        <v>2024</v>
      </c>
      <c r="D1255" s="4">
        <v>0.4</v>
      </c>
      <c r="E1255" s="4">
        <v>280</v>
      </c>
      <c r="F1255" s="4">
        <v>15</v>
      </c>
      <c r="G1255" s="4">
        <v>133887.47</v>
      </c>
    </row>
    <row r="1256" spans="1:7" ht="17.25" customHeight="1" outlineLevel="2" x14ac:dyDescent="0.3">
      <c r="A1256" s="2" t="s">
        <v>185</v>
      </c>
      <c r="B1256" s="123" t="s">
        <v>4897</v>
      </c>
      <c r="C1256" s="1">
        <v>2024</v>
      </c>
      <c r="D1256" s="4">
        <v>0.4</v>
      </c>
      <c r="E1256" s="4">
        <v>105</v>
      </c>
      <c r="F1256" s="4">
        <v>5</v>
      </c>
      <c r="G1256" s="4">
        <v>33949.29</v>
      </c>
    </row>
    <row r="1257" spans="1:7" ht="17.25" customHeight="1" outlineLevel="2" x14ac:dyDescent="0.3">
      <c r="A1257" s="2" t="s">
        <v>185</v>
      </c>
      <c r="B1257" s="123" t="s">
        <v>4898</v>
      </c>
      <c r="C1257" s="1">
        <v>2024</v>
      </c>
      <c r="D1257" s="4">
        <v>0.4</v>
      </c>
      <c r="E1257" s="4">
        <v>22</v>
      </c>
      <c r="F1257" s="4">
        <v>15</v>
      </c>
      <c r="G1257" s="4">
        <v>50336.65</v>
      </c>
    </row>
    <row r="1258" spans="1:7" ht="17.25" customHeight="1" outlineLevel="2" x14ac:dyDescent="0.3">
      <c r="A1258" s="2" t="s">
        <v>185</v>
      </c>
      <c r="B1258" s="123" t="s">
        <v>4884</v>
      </c>
      <c r="C1258" s="1">
        <v>2024</v>
      </c>
      <c r="D1258" s="4">
        <v>0.4</v>
      </c>
      <c r="E1258" s="4">
        <v>209</v>
      </c>
      <c r="F1258" s="4">
        <v>15</v>
      </c>
      <c r="G1258" s="4">
        <v>237745.84</v>
      </c>
    </row>
    <row r="1259" spans="1:7" ht="17.25" customHeight="1" outlineLevel="2" x14ac:dyDescent="0.3">
      <c r="A1259" s="2" t="s">
        <v>185</v>
      </c>
      <c r="B1259" s="123" t="s">
        <v>4899</v>
      </c>
      <c r="C1259" s="1">
        <v>2024</v>
      </c>
      <c r="D1259" s="4">
        <v>0.4</v>
      </c>
      <c r="E1259" s="4">
        <v>80</v>
      </c>
      <c r="F1259" s="4">
        <v>15</v>
      </c>
      <c r="G1259" s="4">
        <v>194653.91</v>
      </c>
    </row>
    <row r="1260" spans="1:7" ht="17.25" customHeight="1" outlineLevel="2" x14ac:dyDescent="0.3">
      <c r="A1260" s="2" t="s">
        <v>185</v>
      </c>
      <c r="B1260" s="123" t="s">
        <v>4900</v>
      </c>
      <c r="C1260" s="1">
        <v>2024</v>
      </c>
      <c r="D1260" s="4">
        <v>0.4</v>
      </c>
      <c r="E1260" s="4">
        <v>45</v>
      </c>
      <c r="F1260" s="4">
        <v>15</v>
      </c>
      <c r="G1260" s="4">
        <v>153226.32</v>
      </c>
    </row>
    <row r="1261" spans="1:7" ht="17.25" customHeight="1" outlineLevel="2" x14ac:dyDescent="0.3">
      <c r="A1261" s="2" t="s">
        <v>185</v>
      </c>
      <c r="B1261" s="123" t="s">
        <v>4901</v>
      </c>
      <c r="C1261" s="1">
        <v>2024</v>
      </c>
      <c r="D1261" s="4">
        <v>0.4</v>
      </c>
      <c r="E1261" s="4">
        <v>20</v>
      </c>
      <c r="F1261" s="4">
        <v>15</v>
      </c>
      <c r="G1261" s="4">
        <v>9646.7000000000007</v>
      </c>
    </row>
    <row r="1262" spans="1:7" ht="17.25" customHeight="1" outlineLevel="2" x14ac:dyDescent="0.3">
      <c r="A1262" s="2" t="s">
        <v>185</v>
      </c>
      <c r="B1262" s="123" t="s">
        <v>4902</v>
      </c>
      <c r="C1262" s="1">
        <v>2024</v>
      </c>
      <c r="D1262" s="4">
        <v>0.23</v>
      </c>
      <c r="E1262" s="4">
        <v>40</v>
      </c>
      <c r="F1262" s="4">
        <v>7</v>
      </c>
      <c r="G1262" s="4">
        <v>56017.98</v>
      </c>
    </row>
    <row r="1263" spans="1:7" ht="17.25" customHeight="1" outlineLevel="2" x14ac:dyDescent="0.3">
      <c r="A1263" s="2" t="s">
        <v>185</v>
      </c>
      <c r="B1263" s="123" t="s">
        <v>4903</v>
      </c>
      <c r="C1263" s="1">
        <v>2024</v>
      </c>
      <c r="D1263" s="4">
        <v>0.4</v>
      </c>
      <c r="E1263" s="4">
        <v>30</v>
      </c>
      <c r="F1263" s="4">
        <v>5</v>
      </c>
      <c r="G1263" s="4">
        <v>65815.570000000007</v>
      </c>
    </row>
    <row r="1264" spans="1:7" ht="17.25" customHeight="1" outlineLevel="2" x14ac:dyDescent="0.3">
      <c r="A1264" s="2" t="s">
        <v>185</v>
      </c>
      <c r="B1264" s="123" t="s">
        <v>4904</v>
      </c>
      <c r="C1264" s="1">
        <v>2024</v>
      </c>
      <c r="D1264" s="4">
        <v>0.4</v>
      </c>
      <c r="E1264" s="4">
        <v>20</v>
      </c>
      <c r="F1264" s="4">
        <v>15</v>
      </c>
      <c r="G1264" s="4">
        <v>56112.61</v>
      </c>
    </row>
    <row r="1265" spans="1:7" ht="17.25" customHeight="1" outlineLevel="2" x14ac:dyDescent="0.3">
      <c r="A1265" s="2" t="s">
        <v>185</v>
      </c>
      <c r="B1265" s="123" t="s">
        <v>4905</v>
      </c>
      <c r="C1265" s="1">
        <v>2024</v>
      </c>
      <c r="D1265" s="4">
        <v>0.4</v>
      </c>
      <c r="E1265" s="4">
        <v>145</v>
      </c>
      <c r="F1265" s="4">
        <v>5</v>
      </c>
      <c r="G1265" s="4">
        <v>68272.12</v>
      </c>
    </row>
    <row r="1266" spans="1:7" ht="17.25" customHeight="1" outlineLevel="2" x14ac:dyDescent="0.3">
      <c r="A1266" s="2" t="s">
        <v>185</v>
      </c>
      <c r="B1266" s="123" t="s">
        <v>4906</v>
      </c>
      <c r="C1266" s="1">
        <v>2024</v>
      </c>
      <c r="D1266" s="4">
        <v>0.4</v>
      </c>
      <c r="E1266" s="4">
        <v>60</v>
      </c>
      <c r="F1266" s="4">
        <v>15</v>
      </c>
      <c r="G1266" s="4">
        <v>38555.64</v>
      </c>
    </row>
    <row r="1267" spans="1:7" ht="17.25" customHeight="1" outlineLevel="2" x14ac:dyDescent="0.3">
      <c r="A1267" s="2" t="s">
        <v>185</v>
      </c>
      <c r="B1267" s="123" t="s">
        <v>4907</v>
      </c>
      <c r="C1267" s="1">
        <v>2024</v>
      </c>
      <c r="D1267" s="4">
        <v>0.4</v>
      </c>
      <c r="E1267" s="4">
        <v>252</v>
      </c>
      <c r="F1267" s="4">
        <v>15</v>
      </c>
      <c r="G1267" s="4">
        <v>285477.84999999998</v>
      </c>
    </row>
    <row r="1268" spans="1:7" ht="17.25" customHeight="1" outlineLevel="2" x14ac:dyDescent="0.3">
      <c r="A1268" s="2" t="s">
        <v>185</v>
      </c>
      <c r="B1268" s="123" t="s">
        <v>4908</v>
      </c>
      <c r="C1268" s="1">
        <v>2024</v>
      </c>
      <c r="D1268" s="4">
        <v>0.23</v>
      </c>
      <c r="E1268" s="4">
        <v>101</v>
      </c>
      <c r="F1268" s="4">
        <v>4</v>
      </c>
      <c r="G1268" s="4">
        <v>26073.77</v>
      </c>
    </row>
    <row r="1269" spans="1:7" ht="17.25" customHeight="1" outlineLevel="2" x14ac:dyDescent="0.3">
      <c r="A1269" s="2" t="s">
        <v>185</v>
      </c>
      <c r="B1269" s="123" t="s">
        <v>4909</v>
      </c>
      <c r="C1269" s="1">
        <v>2024</v>
      </c>
      <c r="D1269" s="4">
        <v>0.4</v>
      </c>
      <c r="E1269" s="4">
        <v>150</v>
      </c>
      <c r="F1269" s="4">
        <v>40</v>
      </c>
      <c r="G1269" s="4">
        <v>366184.71</v>
      </c>
    </row>
    <row r="1270" spans="1:7" ht="17.25" customHeight="1" outlineLevel="2" x14ac:dyDescent="0.3">
      <c r="A1270" s="2" t="s">
        <v>185</v>
      </c>
      <c r="B1270" s="123" t="s">
        <v>4910</v>
      </c>
      <c r="C1270" s="1">
        <v>2024</v>
      </c>
      <c r="D1270" s="4">
        <v>0.4</v>
      </c>
      <c r="E1270" s="4">
        <v>12</v>
      </c>
      <c r="F1270" s="4">
        <v>60</v>
      </c>
      <c r="G1270" s="4">
        <v>258134.26</v>
      </c>
    </row>
    <row r="1271" spans="1:7" ht="17.25" customHeight="1" outlineLevel="2" x14ac:dyDescent="0.3">
      <c r="A1271" s="2" t="s">
        <v>185</v>
      </c>
      <c r="B1271" s="123" t="s">
        <v>4911</v>
      </c>
      <c r="C1271" s="1">
        <v>2024</v>
      </c>
      <c r="D1271" s="4">
        <v>0.4</v>
      </c>
      <c r="E1271" s="4">
        <v>50</v>
      </c>
      <c r="F1271" s="4">
        <v>15</v>
      </c>
      <c r="G1271" s="4">
        <v>18504.78</v>
      </c>
    </row>
    <row r="1272" spans="1:7" ht="17.25" customHeight="1" outlineLevel="2" x14ac:dyDescent="0.3">
      <c r="A1272" s="2" t="s">
        <v>185</v>
      </c>
      <c r="B1272" s="123" t="s">
        <v>4912</v>
      </c>
      <c r="C1272" s="1">
        <v>2024</v>
      </c>
      <c r="D1272" s="4">
        <v>0.4</v>
      </c>
      <c r="E1272" s="4">
        <v>40</v>
      </c>
      <c r="F1272" s="4">
        <v>15</v>
      </c>
      <c r="G1272" s="4">
        <v>19599.07</v>
      </c>
    </row>
    <row r="1273" spans="1:7" ht="17.25" customHeight="1" outlineLevel="2" x14ac:dyDescent="0.3">
      <c r="A1273" s="2" t="s">
        <v>185</v>
      </c>
      <c r="B1273" s="123" t="s">
        <v>4913</v>
      </c>
      <c r="C1273" s="1">
        <v>2024</v>
      </c>
      <c r="D1273" s="4">
        <v>0.4</v>
      </c>
      <c r="E1273" s="4">
        <v>50</v>
      </c>
      <c r="F1273" s="4">
        <v>15</v>
      </c>
      <c r="G1273" s="4">
        <v>327908.40000000002</v>
      </c>
    </row>
    <row r="1274" spans="1:7" ht="17.25" customHeight="1" outlineLevel="2" x14ac:dyDescent="0.3">
      <c r="A1274" s="2" t="s">
        <v>185</v>
      </c>
      <c r="B1274" s="123" t="s">
        <v>4914</v>
      </c>
      <c r="C1274" s="1">
        <v>2024</v>
      </c>
      <c r="D1274" s="4">
        <v>0.23</v>
      </c>
      <c r="E1274" s="4">
        <v>10</v>
      </c>
      <c r="F1274" s="4">
        <v>15</v>
      </c>
      <c r="G1274" s="4">
        <v>263966.57</v>
      </c>
    </row>
    <row r="1275" spans="1:7" ht="17.25" customHeight="1" outlineLevel="2" x14ac:dyDescent="0.3">
      <c r="A1275" s="2" t="s">
        <v>185</v>
      </c>
      <c r="B1275" s="123" t="s">
        <v>4915</v>
      </c>
      <c r="C1275" s="1">
        <v>2024</v>
      </c>
      <c r="D1275" s="4">
        <v>0.4</v>
      </c>
      <c r="E1275" s="4">
        <v>16</v>
      </c>
      <c r="F1275" s="4">
        <v>15</v>
      </c>
      <c r="G1275" s="4">
        <v>88336.25</v>
      </c>
    </row>
    <row r="1276" spans="1:7" ht="17.25" customHeight="1" outlineLevel="2" x14ac:dyDescent="0.3">
      <c r="A1276" s="2" t="s">
        <v>185</v>
      </c>
      <c r="B1276" s="123" t="s">
        <v>4916</v>
      </c>
      <c r="C1276" s="1">
        <v>2024</v>
      </c>
      <c r="D1276" s="4">
        <v>0.4</v>
      </c>
      <c r="E1276" s="4">
        <v>64</v>
      </c>
      <c r="F1276" s="4">
        <v>15</v>
      </c>
      <c r="G1276" s="4">
        <v>285325.48</v>
      </c>
    </row>
    <row r="1277" spans="1:7" ht="17.25" customHeight="1" outlineLevel="2" x14ac:dyDescent="0.3">
      <c r="A1277" s="2" t="s">
        <v>185</v>
      </c>
      <c r="B1277" s="123" t="s">
        <v>4917</v>
      </c>
      <c r="C1277" s="1">
        <v>2024</v>
      </c>
      <c r="D1277" s="4">
        <v>0.4</v>
      </c>
      <c r="E1277" s="4">
        <v>30</v>
      </c>
      <c r="F1277" s="4">
        <v>15</v>
      </c>
      <c r="G1277" s="4">
        <v>319951.76</v>
      </c>
    </row>
    <row r="1278" spans="1:7" ht="17.25" customHeight="1" outlineLevel="2" x14ac:dyDescent="0.3">
      <c r="A1278" s="2" t="s">
        <v>185</v>
      </c>
      <c r="B1278" s="123" t="s">
        <v>4918</v>
      </c>
      <c r="C1278" s="1">
        <v>2024</v>
      </c>
      <c r="D1278" s="4">
        <v>0.4</v>
      </c>
      <c r="E1278" s="4">
        <v>30</v>
      </c>
      <c r="F1278" s="4">
        <v>15</v>
      </c>
      <c r="G1278" s="4">
        <v>130308.85</v>
      </c>
    </row>
    <row r="1279" spans="1:7" ht="17.25" customHeight="1" outlineLevel="2" x14ac:dyDescent="0.3">
      <c r="A1279" s="2" t="s">
        <v>185</v>
      </c>
      <c r="B1279" s="123" t="s">
        <v>4919</v>
      </c>
      <c r="C1279" s="1">
        <v>2024</v>
      </c>
      <c r="D1279" s="4">
        <v>0.23</v>
      </c>
      <c r="E1279" s="4">
        <v>250</v>
      </c>
      <c r="F1279" s="4">
        <v>15</v>
      </c>
      <c r="G1279" s="4">
        <v>437772.85</v>
      </c>
    </row>
    <row r="1280" spans="1:7" ht="17.25" customHeight="1" outlineLevel="2" x14ac:dyDescent="0.3">
      <c r="A1280" s="2" t="s">
        <v>185</v>
      </c>
      <c r="B1280" s="123" t="s">
        <v>4920</v>
      </c>
      <c r="C1280" s="1">
        <v>2024</v>
      </c>
      <c r="D1280" s="4">
        <v>0.4</v>
      </c>
      <c r="E1280" s="4">
        <v>65</v>
      </c>
      <c r="F1280" s="4">
        <v>15</v>
      </c>
      <c r="G1280" s="4">
        <v>157360.87</v>
      </c>
    </row>
    <row r="1281" spans="1:7" ht="17.25" customHeight="1" outlineLevel="2" x14ac:dyDescent="0.3">
      <c r="A1281" s="2" t="s">
        <v>185</v>
      </c>
      <c r="B1281" s="123" t="s">
        <v>4921</v>
      </c>
      <c r="C1281" s="1">
        <v>2024</v>
      </c>
      <c r="D1281" s="4">
        <v>0.4</v>
      </c>
      <c r="E1281" s="4">
        <v>38</v>
      </c>
      <c r="F1281" s="4">
        <v>10</v>
      </c>
      <c r="G1281" s="4">
        <v>64238.03</v>
      </c>
    </row>
    <row r="1282" spans="1:7" ht="17.25" customHeight="1" outlineLevel="2" x14ac:dyDescent="0.3">
      <c r="A1282" s="2" t="s">
        <v>185</v>
      </c>
      <c r="B1282" s="123" t="s">
        <v>4922</v>
      </c>
      <c r="C1282" s="1">
        <v>2024</v>
      </c>
      <c r="D1282" s="4">
        <v>0.4</v>
      </c>
      <c r="E1282" s="4">
        <v>80</v>
      </c>
      <c r="F1282" s="4">
        <v>15</v>
      </c>
      <c r="G1282" s="4">
        <v>219753.75</v>
      </c>
    </row>
    <row r="1283" spans="1:7" ht="17.25" customHeight="1" outlineLevel="2" x14ac:dyDescent="0.3">
      <c r="A1283" s="2" t="s">
        <v>185</v>
      </c>
      <c r="B1283" s="123" t="s">
        <v>4923</v>
      </c>
      <c r="C1283" s="1">
        <v>2024</v>
      </c>
      <c r="D1283" s="4">
        <v>0.4</v>
      </c>
      <c r="E1283" s="4">
        <v>15</v>
      </c>
      <c r="F1283" s="4">
        <v>15</v>
      </c>
      <c r="G1283" s="4">
        <v>88246.28</v>
      </c>
    </row>
    <row r="1284" spans="1:7" ht="17.25" customHeight="1" outlineLevel="2" x14ac:dyDescent="0.3">
      <c r="A1284" s="2" t="s">
        <v>185</v>
      </c>
      <c r="B1284" s="123" t="s">
        <v>4924</v>
      </c>
      <c r="C1284" s="1">
        <v>2024</v>
      </c>
      <c r="D1284" s="4">
        <v>0.4</v>
      </c>
      <c r="E1284" s="4">
        <v>15</v>
      </c>
      <c r="F1284" s="4">
        <v>15</v>
      </c>
      <c r="G1284" s="4">
        <v>88363.87</v>
      </c>
    </row>
    <row r="1285" spans="1:7" ht="17.25" customHeight="1" outlineLevel="2" x14ac:dyDescent="0.3">
      <c r="A1285" s="2" t="s">
        <v>185</v>
      </c>
      <c r="B1285" s="123" t="s">
        <v>4925</v>
      </c>
      <c r="C1285" s="1">
        <v>2024</v>
      </c>
      <c r="D1285" s="4">
        <v>0.4</v>
      </c>
      <c r="E1285" s="4">
        <v>40</v>
      </c>
      <c r="F1285" s="4">
        <v>15</v>
      </c>
      <c r="G1285" s="4">
        <v>97523.1</v>
      </c>
    </row>
    <row r="1286" spans="1:7" ht="17.25" customHeight="1" outlineLevel="2" x14ac:dyDescent="0.3">
      <c r="A1286" s="2" t="s">
        <v>185</v>
      </c>
      <c r="B1286" s="123" t="s">
        <v>4926</v>
      </c>
      <c r="C1286" s="1">
        <v>2024</v>
      </c>
      <c r="D1286" s="4">
        <v>0.23</v>
      </c>
      <c r="E1286" s="4">
        <v>120</v>
      </c>
      <c r="F1286" s="4">
        <v>15</v>
      </c>
      <c r="G1286" s="4">
        <v>272506.88</v>
      </c>
    </row>
    <row r="1287" spans="1:7" ht="17.25" customHeight="1" outlineLevel="2" x14ac:dyDescent="0.3">
      <c r="A1287" s="2" t="s">
        <v>185</v>
      </c>
      <c r="B1287" s="123" t="s">
        <v>4927</v>
      </c>
      <c r="C1287" s="1">
        <v>2024</v>
      </c>
      <c r="D1287" s="4">
        <v>0.4</v>
      </c>
      <c r="E1287" s="4">
        <v>705</v>
      </c>
      <c r="F1287" s="4">
        <v>15</v>
      </c>
      <c r="G1287" s="4">
        <v>1550071.22</v>
      </c>
    </row>
    <row r="1288" spans="1:7" ht="17.25" customHeight="1" outlineLevel="2" x14ac:dyDescent="0.3">
      <c r="A1288" s="2" t="s">
        <v>185</v>
      </c>
      <c r="B1288" s="123" t="s">
        <v>4928</v>
      </c>
      <c r="C1288" s="1">
        <v>2024</v>
      </c>
      <c r="D1288" s="4">
        <v>0.23</v>
      </c>
      <c r="E1288" s="4">
        <v>120</v>
      </c>
      <c r="F1288" s="4">
        <v>15</v>
      </c>
      <c r="G1288" s="4">
        <v>673529.14</v>
      </c>
    </row>
    <row r="1289" spans="1:7" ht="17.25" customHeight="1" outlineLevel="2" x14ac:dyDescent="0.3">
      <c r="A1289" s="2" t="s">
        <v>185</v>
      </c>
      <c r="B1289" s="123" t="s">
        <v>4929</v>
      </c>
      <c r="C1289" s="1">
        <v>2024</v>
      </c>
      <c r="D1289" s="4">
        <v>0.4</v>
      </c>
      <c r="E1289" s="4">
        <v>80</v>
      </c>
      <c r="F1289" s="4">
        <v>15</v>
      </c>
      <c r="G1289" s="4">
        <v>64795.09</v>
      </c>
    </row>
    <row r="1290" spans="1:7" ht="17.25" customHeight="1" outlineLevel="2" x14ac:dyDescent="0.3">
      <c r="A1290" s="2" t="s">
        <v>185</v>
      </c>
      <c r="B1290" s="123" t="s">
        <v>4930</v>
      </c>
      <c r="C1290" s="1">
        <v>2024</v>
      </c>
      <c r="D1290" s="4">
        <v>0.4</v>
      </c>
      <c r="E1290" s="4">
        <v>170</v>
      </c>
      <c r="F1290" s="4">
        <v>15</v>
      </c>
      <c r="G1290" s="4">
        <v>462561.01</v>
      </c>
    </row>
    <row r="1291" spans="1:7" ht="17.25" customHeight="1" outlineLevel="2" x14ac:dyDescent="0.3">
      <c r="A1291" s="2" t="s">
        <v>185</v>
      </c>
      <c r="B1291" s="123" t="s">
        <v>4931</v>
      </c>
      <c r="C1291" s="1">
        <v>2024</v>
      </c>
      <c r="D1291" s="4">
        <v>0.4</v>
      </c>
      <c r="E1291" s="4">
        <v>650</v>
      </c>
      <c r="F1291" s="4">
        <v>15</v>
      </c>
      <c r="G1291" s="4">
        <v>1102699.48</v>
      </c>
    </row>
    <row r="1292" spans="1:7" ht="17.25" customHeight="1" outlineLevel="2" x14ac:dyDescent="0.3">
      <c r="A1292" s="2" t="s">
        <v>185</v>
      </c>
      <c r="B1292" s="123" t="s">
        <v>4932</v>
      </c>
      <c r="C1292" s="1">
        <v>2024</v>
      </c>
      <c r="D1292" s="4">
        <v>0.4</v>
      </c>
      <c r="E1292" s="4">
        <v>200</v>
      </c>
      <c r="F1292" s="4">
        <v>15</v>
      </c>
      <c r="G1292" s="4">
        <v>527991.06000000006</v>
      </c>
    </row>
    <row r="1293" spans="1:7" ht="17.25" customHeight="1" outlineLevel="2" x14ac:dyDescent="0.3">
      <c r="A1293" s="2" t="s">
        <v>185</v>
      </c>
      <c r="B1293" s="123" t="s">
        <v>4933</v>
      </c>
      <c r="C1293" s="1">
        <v>2024</v>
      </c>
      <c r="D1293" s="4">
        <v>0.23</v>
      </c>
      <c r="E1293" s="4">
        <v>34</v>
      </c>
      <c r="F1293" s="4">
        <v>15</v>
      </c>
      <c r="G1293" s="4">
        <v>147035.67000000001</v>
      </c>
    </row>
    <row r="1294" spans="1:7" ht="17.25" customHeight="1" outlineLevel="2" x14ac:dyDescent="0.3">
      <c r="A1294" s="2" t="s">
        <v>185</v>
      </c>
      <c r="B1294" s="123" t="s">
        <v>4934</v>
      </c>
      <c r="C1294" s="1">
        <v>2024</v>
      </c>
      <c r="D1294" s="4">
        <v>0.4</v>
      </c>
      <c r="E1294" s="4">
        <v>65</v>
      </c>
      <c r="F1294" s="4">
        <v>15</v>
      </c>
      <c r="G1294" s="4">
        <v>256205.64</v>
      </c>
    </row>
    <row r="1295" spans="1:7" ht="17.25" customHeight="1" outlineLevel="2" x14ac:dyDescent="0.3">
      <c r="A1295" s="2" t="s">
        <v>185</v>
      </c>
      <c r="B1295" s="123" t="s">
        <v>4935</v>
      </c>
      <c r="C1295" s="1">
        <v>2024</v>
      </c>
      <c r="D1295" s="4">
        <v>0.4</v>
      </c>
      <c r="E1295" s="4">
        <v>20</v>
      </c>
      <c r="F1295" s="4">
        <v>15</v>
      </c>
      <c r="G1295" s="4">
        <v>166744.15</v>
      </c>
    </row>
    <row r="1296" spans="1:7" ht="17.25" customHeight="1" outlineLevel="2" x14ac:dyDescent="0.3">
      <c r="A1296" s="2" t="s">
        <v>185</v>
      </c>
      <c r="B1296" s="123" t="s">
        <v>4936</v>
      </c>
      <c r="C1296" s="1">
        <v>2024</v>
      </c>
      <c r="D1296" s="4">
        <v>0.4</v>
      </c>
      <c r="E1296" s="4">
        <v>120</v>
      </c>
      <c r="F1296" s="4">
        <v>15</v>
      </c>
      <c r="G1296" s="4">
        <v>397688.35</v>
      </c>
    </row>
    <row r="1297" spans="1:7" ht="17.25" customHeight="1" outlineLevel="2" x14ac:dyDescent="0.3">
      <c r="A1297" s="2" t="s">
        <v>185</v>
      </c>
      <c r="B1297" s="123" t="s">
        <v>4937</v>
      </c>
      <c r="C1297" s="1">
        <v>2024</v>
      </c>
      <c r="D1297" s="4">
        <v>0.4</v>
      </c>
      <c r="E1297" s="4">
        <v>282</v>
      </c>
      <c r="F1297" s="4">
        <v>15</v>
      </c>
      <c r="G1297" s="4">
        <v>382245.35</v>
      </c>
    </row>
    <row r="1298" spans="1:7" ht="17.25" customHeight="1" outlineLevel="2" x14ac:dyDescent="0.3">
      <c r="A1298" s="2" t="s">
        <v>185</v>
      </c>
      <c r="B1298" s="123" t="s">
        <v>4938</v>
      </c>
      <c r="C1298" s="1">
        <v>2024</v>
      </c>
      <c r="D1298" s="4">
        <v>0.4</v>
      </c>
      <c r="E1298" s="4">
        <v>10</v>
      </c>
      <c r="F1298" s="4">
        <v>15</v>
      </c>
      <c r="G1298" s="4">
        <v>217647.5</v>
      </c>
    </row>
    <row r="1299" spans="1:7" ht="17.25" customHeight="1" outlineLevel="2" x14ac:dyDescent="0.3">
      <c r="A1299" s="2" t="s">
        <v>185</v>
      </c>
      <c r="B1299" s="123" t="s">
        <v>4939</v>
      </c>
      <c r="C1299" s="1">
        <v>2024</v>
      </c>
      <c r="D1299" s="4">
        <v>0.4</v>
      </c>
      <c r="E1299" s="4">
        <v>150</v>
      </c>
      <c r="F1299" s="4">
        <v>15</v>
      </c>
      <c r="G1299" s="4">
        <v>481408.04</v>
      </c>
    </row>
    <row r="1300" spans="1:7" ht="17.25" customHeight="1" outlineLevel="2" x14ac:dyDescent="0.3">
      <c r="A1300" s="2" t="s">
        <v>185</v>
      </c>
      <c r="B1300" s="123" t="s">
        <v>4940</v>
      </c>
      <c r="C1300" s="1">
        <v>2024</v>
      </c>
      <c r="D1300" s="4">
        <v>0.4</v>
      </c>
      <c r="E1300" s="4">
        <v>75</v>
      </c>
      <c r="F1300" s="4">
        <v>15</v>
      </c>
      <c r="G1300" s="4">
        <v>188676.64</v>
      </c>
    </row>
    <row r="1301" spans="1:7" ht="17.25" customHeight="1" outlineLevel="2" x14ac:dyDescent="0.3">
      <c r="A1301" s="2" t="s">
        <v>185</v>
      </c>
      <c r="B1301" s="123" t="s">
        <v>4941</v>
      </c>
      <c r="C1301" s="1">
        <v>2024</v>
      </c>
      <c r="D1301" s="4">
        <v>0.4</v>
      </c>
      <c r="E1301" s="4">
        <v>70</v>
      </c>
      <c r="F1301" s="4">
        <v>5</v>
      </c>
      <c r="G1301" s="4">
        <v>119580.87</v>
      </c>
    </row>
    <row r="1302" spans="1:7" ht="17.25" customHeight="1" outlineLevel="2" x14ac:dyDescent="0.3">
      <c r="A1302" s="2" t="s">
        <v>185</v>
      </c>
      <c r="B1302" s="123" t="s">
        <v>4942</v>
      </c>
      <c r="C1302" s="1">
        <v>2024</v>
      </c>
      <c r="D1302" s="4">
        <v>0.4</v>
      </c>
      <c r="E1302" s="4">
        <v>200</v>
      </c>
      <c r="F1302" s="4">
        <v>15</v>
      </c>
      <c r="G1302" s="4">
        <v>537230.4</v>
      </c>
    </row>
    <row r="1303" spans="1:7" ht="17.25" customHeight="1" outlineLevel="2" x14ac:dyDescent="0.3">
      <c r="A1303" s="2" t="s">
        <v>185</v>
      </c>
      <c r="B1303" s="123" t="s">
        <v>4943</v>
      </c>
      <c r="C1303" s="1">
        <v>2024</v>
      </c>
      <c r="D1303" s="4">
        <v>0.4</v>
      </c>
      <c r="E1303" s="4">
        <v>107</v>
      </c>
      <c r="F1303" s="4">
        <v>5</v>
      </c>
      <c r="G1303" s="4">
        <v>261025.3</v>
      </c>
    </row>
    <row r="1304" spans="1:7" ht="17.25" customHeight="1" outlineLevel="2" x14ac:dyDescent="0.3">
      <c r="A1304" s="2" t="s">
        <v>185</v>
      </c>
      <c r="B1304" s="123" t="s">
        <v>4944</v>
      </c>
      <c r="C1304" s="1">
        <v>2024</v>
      </c>
      <c r="D1304" s="4">
        <v>0.23</v>
      </c>
      <c r="E1304" s="4">
        <v>103</v>
      </c>
      <c r="F1304" s="4">
        <v>2</v>
      </c>
      <c r="G1304" s="4">
        <v>252340.15</v>
      </c>
    </row>
    <row r="1305" spans="1:7" ht="17.25" customHeight="1" outlineLevel="2" x14ac:dyDescent="0.3">
      <c r="A1305" s="2" t="s">
        <v>185</v>
      </c>
      <c r="B1305" s="123" t="s">
        <v>4945</v>
      </c>
      <c r="C1305" s="1">
        <v>2024</v>
      </c>
      <c r="D1305" s="4">
        <v>0.23</v>
      </c>
      <c r="E1305" s="4">
        <v>40</v>
      </c>
      <c r="F1305" s="4">
        <v>15</v>
      </c>
      <c r="G1305" s="4">
        <v>127223.56</v>
      </c>
    </row>
    <row r="1306" spans="1:7" ht="17.25" customHeight="1" outlineLevel="2" x14ac:dyDescent="0.3">
      <c r="A1306" s="2" t="s">
        <v>185</v>
      </c>
      <c r="B1306" s="123" t="s">
        <v>4946</v>
      </c>
      <c r="C1306" s="1">
        <v>2024</v>
      </c>
      <c r="D1306" s="4">
        <v>0.23</v>
      </c>
      <c r="E1306" s="4">
        <v>43</v>
      </c>
      <c r="F1306" s="4">
        <v>0.3</v>
      </c>
      <c r="G1306" s="4">
        <v>103281.41</v>
      </c>
    </row>
    <row r="1307" spans="1:7" ht="17.25" customHeight="1" outlineLevel="2" x14ac:dyDescent="0.3">
      <c r="A1307" s="2" t="s">
        <v>185</v>
      </c>
      <c r="B1307" s="123" t="s">
        <v>4947</v>
      </c>
      <c r="C1307" s="1">
        <v>2024</v>
      </c>
      <c r="D1307" s="4">
        <v>0.4</v>
      </c>
      <c r="E1307" s="4">
        <v>80</v>
      </c>
      <c r="F1307" s="4">
        <v>30</v>
      </c>
      <c r="G1307" s="4">
        <v>145698.29999999999</v>
      </c>
    </row>
    <row r="1308" spans="1:7" ht="17.25" customHeight="1" outlineLevel="2" x14ac:dyDescent="0.3">
      <c r="A1308" s="2" t="s">
        <v>185</v>
      </c>
      <c r="B1308" s="123" t="s">
        <v>4948</v>
      </c>
      <c r="C1308" s="1">
        <v>2024</v>
      </c>
      <c r="D1308" s="4">
        <v>0.4</v>
      </c>
      <c r="E1308" s="4">
        <v>20</v>
      </c>
      <c r="F1308" s="4">
        <v>15</v>
      </c>
      <c r="G1308" s="4">
        <v>128538.43</v>
      </c>
    </row>
    <row r="1309" spans="1:7" ht="17.25" customHeight="1" outlineLevel="2" x14ac:dyDescent="0.3">
      <c r="A1309" s="2" t="s">
        <v>185</v>
      </c>
      <c r="B1309" s="123" t="s">
        <v>4949</v>
      </c>
      <c r="C1309" s="1">
        <v>2024</v>
      </c>
      <c r="D1309" s="4">
        <v>0.23</v>
      </c>
      <c r="E1309" s="4">
        <v>10</v>
      </c>
      <c r="F1309" s="4">
        <v>15</v>
      </c>
      <c r="G1309" s="4">
        <v>101719.18</v>
      </c>
    </row>
    <row r="1310" spans="1:7" ht="17.25" customHeight="1" outlineLevel="2" x14ac:dyDescent="0.3">
      <c r="A1310" s="2" t="s">
        <v>185</v>
      </c>
      <c r="B1310" s="123" t="s">
        <v>4950</v>
      </c>
      <c r="C1310" s="1">
        <v>2024</v>
      </c>
      <c r="D1310" s="4">
        <v>0.4</v>
      </c>
      <c r="E1310" s="4">
        <v>42</v>
      </c>
      <c r="F1310" s="4">
        <v>15</v>
      </c>
      <c r="G1310" s="4">
        <v>128320.26</v>
      </c>
    </row>
    <row r="1311" spans="1:7" ht="17.25" customHeight="1" outlineLevel="2" x14ac:dyDescent="0.3">
      <c r="A1311" s="2" t="s">
        <v>185</v>
      </c>
      <c r="B1311" s="123" t="s">
        <v>4951</v>
      </c>
      <c r="C1311" s="1">
        <v>2024</v>
      </c>
      <c r="D1311" s="4">
        <v>0.4</v>
      </c>
      <c r="E1311" s="4">
        <v>80</v>
      </c>
      <c r="F1311" s="4">
        <v>15</v>
      </c>
      <c r="G1311" s="4">
        <v>168796.3</v>
      </c>
    </row>
    <row r="1312" spans="1:7" ht="17.25" customHeight="1" outlineLevel="2" x14ac:dyDescent="0.3">
      <c r="A1312" s="2" t="s">
        <v>185</v>
      </c>
      <c r="B1312" s="123" t="s">
        <v>4952</v>
      </c>
      <c r="C1312" s="1">
        <v>2024</v>
      </c>
      <c r="D1312" s="4">
        <v>0.4</v>
      </c>
      <c r="E1312" s="4">
        <v>30</v>
      </c>
      <c r="F1312" s="4">
        <v>4</v>
      </c>
      <c r="G1312" s="4">
        <v>132634.73000000001</v>
      </c>
    </row>
    <row r="1313" spans="1:7" ht="17.25" customHeight="1" outlineLevel="2" x14ac:dyDescent="0.3">
      <c r="A1313" s="2" t="s">
        <v>185</v>
      </c>
      <c r="B1313" s="123" t="s">
        <v>4953</v>
      </c>
      <c r="C1313" s="1">
        <v>2024</v>
      </c>
      <c r="D1313" s="4">
        <v>0.4</v>
      </c>
      <c r="E1313" s="4">
        <v>125</v>
      </c>
      <c r="F1313" s="4">
        <v>15</v>
      </c>
      <c r="G1313" s="4">
        <v>221215.57</v>
      </c>
    </row>
    <row r="1314" spans="1:7" ht="17.25" customHeight="1" outlineLevel="2" x14ac:dyDescent="0.3">
      <c r="A1314" s="2" t="s">
        <v>185</v>
      </c>
      <c r="B1314" s="123" t="s">
        <v>4954</v>
      </c>
      <c r="C1314" s="1">
        <v>2024</v>
      </c>
      <c r="D1314" s="4">
        <v>0.4</v>
      </c>
      <c r="E1314" s="4">
        <v>25</v>
      </c>
      <c r="F1314" s="4">
        <v>15</v>
      </c>
      <c r="G1314" s="4">
        <v>76262.070000000007</v>
      </c>
    </row>
    <row r="1315" spans="1:7" ht="17.25" customHeight="1" outlineLevel="2" x14ac:dyDescent="0.3">
      <c r="A1315" s="2" t="s">
        <v>185</v>
      </c>
      <c r="B1315" s="123" t="s">
        <v>4955</v>
      </c>
      <c r="C1315" s="1">
        <v>2024</v>
      </c>
      <c r="D1315" s="4">
        <v>0.23</v>
      </c>
      <c r="E1315" s="4">
        <v>15</v>
      </c>
      <c r="F1315" s="4">
        <v>15</v>
      </c>
      <c r="G1315" s="4">
        <v>62723.44</v>
      </c>
    </row>
    <row r="1316" spans="1:7" ht="17.25" customHeight="1" outlineLevel="2" x14ac:dyDescent="0.3">
      <c r="A1316" s="2" t="s">
        <v>185</v>
      </c>
      <c r="B1316" s="123" t="s">
        <v>4956</v>
      </c>
      <c r="C1316" s="1">
        <v>2024</v>
      </c>
      <c r="D1316" s="4">
        <v>0.23</v>
      </c>
      <c r="E1316" s="4">
        <v>65</v>
      </c>
      <c r="F1316" s="4">
        <v>10</v>
      </c>
      <c r="G1316" s="4">
        <v>143605.38</v>
      </c>
    </row>
    <row r="1317" spans="1:7" ht="17.25" customHeight="1" outlineLevel="2" x14ac:dyDescent="0.3">
      <c r="A1317" s="2" t="s">
        <v>185</v>
      </c>
      <c r="B1317" s="3" t="s">
        <v>634</v>
      </c>
      <c r="C1317" s="1">
        <v>2022</v>
      </c>
      <c r="D1317" s="4">
        <v>0.4</v>
      </c>
      <c r="E1317" s="4">
        <v>25</v>
      </c>
      <c r="F1317" s="4">
        <v>28</v>
      </c>
      <c r="G1317" s="4">
        <v>35050.9</v>
      </c>
    </row>
    <row r="1318" spans="1:7" ht="17.25" customHeight="1" outlineLevel="2" x14ac:dyDescent="0.3">
      <c r="A1318" s="2" t="s">
        <v>185</v>
      </c>
      <c r="B1318" s="3" t="s">
        <v>635</v>
      </c>
      <c r="C1318" s="1">
        <v>2022</v>
      </c>
      <c r="D1318" s="4">
        <v>0.4</v>
      </c>
      <c r="E1318" s="4">
        <v>100</v>
      </c>
      <c r="F1318" s="4">
        <v>140</v>
      </c>
      <c r="G1318" s="4">
        <v>152617.47</v>
      </c>
    </row>
    <row r="1319" spans="1:7" ht="17.25" customHeight="1" outlineLevel="2" x14ac:dyDescent="0.3">
      <c r="A1319" s="2" t="s">
        <v>185</v>
      </c>
      <c r="B1319" s="3" t="s">
        <v>26</v>
      </c>
      <c r="C1319" s="1">
        <v>2022</v>
      </c>
      <c r="D1319" s="4">
        <v>0.4</v>
      </c>
      <c r="E1319" s="4">
        <v>250</v>
      </c>
      <c r="F1319" s="4">
        <v>145</v>
      </c>
      <c r="G1319" s="4">
        <v>281783.90999999997</v>
      </c>
    </row>
    <row r="1320" spans="1:7" ht="17.25" customHeight="1" outlineLevel="2" x14ac:dyDescent="0.3">
      <c r="A1320" s="2" t="s">
        <v>185</v>
      </c>
      <c r="B1320" s="3" t="s">
        <v>636</v>
      </c>
      <c r="C1320" s="1">
        <v>2022</v>
      </c>
      <c r="D1320" s="4">
        <v>0.4</v>
      </c>
      <c r="E1320" s="4">
        <v>280</v>
      </c>
      <c r="F1320" s="4">
        <v>15</v>
      </c>
      <c r="G1320" s="4">
        <v>368312.32000000001</v>
      </c>
    </row>
    <row r="1321" spans="1:7" ht="17.25" customHeight="1" outlineLevel="2" x14ac:dyDescent="0.3">
      <c r="A1321" s="2" t="s">
        <v>185</v>
      </c>
      <c r="B1321" s="3" t="s">
        <v>637</v>
      </c>
      <c r="C1321" s="1">
        <v>2022</v>
      </c>
      <c r="D1321" s="4">
        <v>0.23</v>
      </c>
      <c r="E1321" s="4">
        <v>50</v>
      </c>
      <c r="F1321" s="4">
        <v>7</v>
      </c>
      <c r="G1321" s="4">
        <v>29103.54</v>
      </c>
    </row>
    <row r="1322" spans="1:7" ht="17.25" customHeight="1" outlineLevel="2" x14ac:dyDescent="0.3">
      <c r="A1322" s="2" t="s">
        <v>185</v>
      </c>
      <c r="B1322" s="3" t="s">
        <v>638</v>
      </c>
      <c r="C1322" s="1">
        <v>2022</v>
      </c>
      <c r="D1322" s="4">
        <v>0.4</v>
      </c>
      <c r="E1322" s="4">
        <v>150</v>
      </c>
      <c r="F1322" s="4">
        <v>15</v>
      </c>
      <c r="G1322" s="4">
        <v>159033.07999999999</v>
      </c>
    </row>
    <row r="1323" spans="1:7" ht="17.25" customHeight="1" outlineLevel="2" x14ac:dyDescent="0.3">
      <c r="A1323" s="2" t="s">
        <v>185</v>
      </c>
      <c r="B1323" s="3" t="s">
        <v>639</v>
      </c>
      <c r="C1323" s="1">
        <v>2022</v>
      </c>
      <c r="D1323" s="4">
        <v>0.4</v>
      </c>
      <c r="E1323" s="4">
        <v>321</v>
      </c>
      <c r="F1323" s="4">
        <v>15</v>
      </c>
      <c r="G1323" s="4">
        <v>369636.58</v>
      </c>
    </row>
    <row r="1324" spans="1:7" ht="17.25" customHeight="1" outlineLevel="2" x14ac:dyDescent="0.3">
      <c r="A1324" s="2" t="s">
        <v>185</v>
      </c>
      <c r="B1324" s="3" t="s">
        <v>640</v>
      </c>
      <c r="C1324" s="1">
        <v>2022</v>
      </c>
      <c r="D1324" s="4">
        <v>0.4</v>
      </c>
      <c r="E1324" s="4">
        <v>180</v>
      </c>
      <c r="F1324" s="4">
        <v>15</v>
      </c>
      <c r="G1324" s="4">
        <v>274437.46999999997</v>
      </c>
    </row>
    <row r="1325" spans="1:7" ht="17.25" customHeight="1" outlineLevel="2" x14ac:dyDescent="0.3">
      <c r="A1325" s="2" t="s">
        <v>185</v>
      </c>
      <c r="B1325" s="3" t="s">
        <v>323</v>
      </c>
      <c r="C1325" s="1">
        <v>2022</v>
      </c>
      <c r="D1325" s="4">
        <v>0.23</v>
      </c>
      <c r="E1325" s="4">
        <v>50</v>
      </c>
      <c r="F1325" s="4">
        <v>7</v>
      </c>
      <c r="G1325" s="4">
        <v>36175.370000000003</v>
      </c>
    </row>
    <row r="1326" spans="1:7" ht="17.25" customHeight="1" outlineLevel="2" x14ac:dyDescent="0.3">
      <c r="A1326" s="2" t="s">
        <v>185</v>
      </c>
      <c r="B1326" s="3" t="s">
        <v>641</v>
      </c>
      <c r="C1326" s="1">
        <v>2022</v>
      </c>
      <c r="D1326" s="4">
        <v>0.23</v>
      </c>
      <c r="E1326" s="4">
        <v>68</v>
      </c>
      <c r="F1326" s="4">
        <v>7</v>
      </c>
      <c r="G1326" s="4">
        <v>49070.52</v>
      </c>
    </row>
    <row r="1327" spans="1:7" ht="17.25" customHeight="1" outlineLevel="2" x14ac:dyDescent="0.3">
      <c r="A1327" s="2" t="s">
        <v>185</v>
      </c>
      <c r="B1327" s="3" t="s">
        <v>642</v>
      </c>
      <c r="C1327" s="1">
        <v>2022</v>
      </c>
      <c r="D1327" s="4">
        <v>0.4</v>
      </c>
      <c r="E1327" s="4">
        <v>41</v>
      </c>
      <c r="F1327" s="4">
        <v>15</v>
      </c>
      <c r="G1327" s="4">
        <v>222156.61</v>
      </c>
    </row>
    <row r="1328" spans="1:7" ht="17.25" customHeight="1" outlineLevel="2" x14ac:dyDescent="0.3">
      <c r="A1328" s="2" t="s">
        <v>185</v>
      </c>
      <c r="B1328" s="3" t="s">
        <v>643</v>
      </c>
      <c r="C1328" s="1">
        <v>2022</v>
      </c>
      <c r="D1328" s="4">
        <v>0.4</v>
      </c>
      <c r="E1328" s="4">
        <v>73</v>
      </c>
      <c r="F1328" s="4">
        <v>15</v>
      </c>
      <c r="G1328" s="4">
        <v>58557.45</v>
      </c>
    </row>
    <row r="1329" spans="1:7" ht="17.25" customHeight="1" outlineLevel="2" x14ac:dyDescent="0.3">
      <c r="A1329" s="2" t="s">
        <v>185</v>
      </c>
      <c r="B1329" s="3" t="s">
        <v>644</v>
      </c>
      <c r="C1329" s="1">
        <v>2022</v>
      </c>
      <c r="D1329" s="4">
        <v>0.23</v>
      </c>
      <c r="E1329" s="4">
        <v>74</v>
      </c>
      <c r="F1329" s="4">
        <v>15</v>
      </c>
      <c r="G1329" s="4">
        <v>82173.89</v>
      </c>
    </row>
    <row r="1330" spans="1:7" ht="17.25" customHeight="1" outlineLevel="2" x14ac:dyDescent="0.3">
      <c r="A1330" s="2" t="s">
        <v>185</v>
      </c>
      <c r="B1330" s="3" t="s">
        <v>645</v>
      </c>
      <c r="C1330" s="1">
        <v>2022</v>
      </c>
      <c r="D1330" s="4">
        <v>0.23</v>
      </c>
      <c r="E1330" s="4">
        <v>74</v>
      </c>
      <c r="F1330" s="4">
        <v>15</v>
      </c>
      <c r="G1330" s="4">
        <v>132719.03</v>
      </c>
    </row>
    <row r="1331" spans="1:7" ht="17.25" customHeight="1" outlineLevel="2" x14ac:dyDescent="0.3">
      <c r="A1331" s="2" t="s">
        <v>185</v>
      </c>
      <c r="B1331" s="3" t="s">
        <v>646</v>
      </c>
      <c r="C1331" s="1">
        <v>2022</v>
      </c>
      <c r="D1331" s="4">
        <v>0.4</v>
      </c>
      <c r="E1331" s="4">
        <v>109</v>
      </c>
      <c r="F1331" s="4">
        <v>15</v>
      </c>
      <c r="G1331" s="4">
        <v>211722.04</v>
      </c>
    </row>
    <row r="1332" spans="1:7" ht="17.25" customHeight="1" outlineLevel="2" x14ac:dyDescent="0.3">
      <c r="A1332" s="2" t="s">
        <v>185</v>
      </c>
      <c r="B1332" s="3" t="s">
        <v>647</v>
      </c>
      <c r="C1332" s="1">
        <v>2022</v>
      </c>
      <c r="D1332" s="4">
        <v>0.4</v>
      </c>
      <c r="E1332" s="4">
        <v>30</v>
      </c>
      <c r="F1332" s="4">
        <v>15</v>
      </c>
      <c r="G1332" s="4">
        <v>105628.59</v>
      </c>
    </row>
    <row r="1333" spans="1:7" ht="17.25" customHeight="1" outlineLevel="2" x14ac:dyDescent="0.3">
      <c r="A1333" s="2" t="s">
        <v>185</v>
      </c>
      <c r="B1333" s="3" t="s">
        <v>648</v>
      </c>
      <c r="C1333" s="1">
        <v>2022</v>
      </c>
      <c r="D1333" s="4">
        <v>0.4</v>
      </c>
      <c r="E1333" s="4">
        <v>40</v>
      </c>
      <c r="F1333" s="4">
        <v>15</v>
      </c>
      <c r="G1333" s="4">
        <v>91402.02</v>
      </c>
    </row>
    <row r="1334" spans="1:7" ht="17.25" customHeight="1" outlineLevel="2" x14ac:dyDescent="0.3">
      <c r="A1334" s="2" t="s">
        <v>185</v>
      </c>
      <c r="B1334" s="3" t="s">
        <v>649</v>
      </c>
      <c r="C1334" s="1">
        <v>2022</v>
      </c>
      <c r="D1334" s="4">
        <v>0.4</v>
      </c>
      <c r="E1334" s="4">
        <v>45</v>
      </c>
      <c r="F1334" s="4">
        <v>15</v>
      </c>
      <c r="G1334" s="4">
        <v>67927.210000000006</v>
      </c>
    </row>
    <row r="1335" spans="1:7" ht="17.25" customHeight="1" outlineLevel="2" x14ac:dyDescent="0.3">
      <c r="A1335" s="2" t="s">
        <v>185</v>
      </c>
      <c r="B1335" s="3" t="s">
        <v>650</v>
      </c>
      <c r="C1335" s="1">
        <v>2022</v>
      </c>
      <c r="D1335" s="4">
        <v>0.23</v>
      </c>
      <c r="E1335" s="4">
        <v>46</v>
      </c>
      <c r="F1335" s="4">
        <v>15</v>
      </c>
      <c r="G1335" s="4">
        <v>151725.12</v>
      </c>
    </row>
    <row r="1336" spans="1:7" ht="17.25" customHeight="1" outlineLevel="2" x14ac:dyDescent="0.3">
      <c r="A1336" s="2" t="s">
        <v>185</v>
      </c>
      <c r="B1336" s="3" t="s">
        <v>651</v>
      </c>
      <c r="C1336" s="1">
        <v>2022</v>
      </c>
      <c r="D1336" s="4">
        <v>0.4</v>
      </c>
      <c r="E1336" s="4">
        <v>15</v>
      </c>
      <c r="F1336" s="4">
        <v>15</v>
      </c>
      <c r="G1336" s="4">
        <v>82100.19</v>
      </c>
    </row>
    <row r="1337" spans="1:7" ht="17.25" customHeight="1" outlineLevel="2" x14ac:dyDescent="0.3">
      <c r="A1337" s="2" t="s">
        <v>185</v>
      </c>
      <c r="B1337" s="3" t="s">
        <v>652</v>
      </c>
      <c r="C1337" s="1">
        <v>2022</v>
      </c>
      <c r="D1337" s="4">
        <v>0.4</v>
      </c>
      <c r="E1337" s="4">
        <v>25</v>
      </c>
      <c r="F1337" s="4">
        <v>15</v>
      </c>
      <c r="G1337" s="4">
        <v>33031.74</v>
      </c>
    </row>
    <row r="1338" spans="1:7" ht="17.25" customHeight="1" outlineLevel="2" x14ac:dyDescent="0.3">
      <c r="A1338" s="2" t="s">
        <v>185</v>
      </c>
      <c r="B1338" s="3" t="s">
        <v>653</v>
      </c>
      <c r="C1338" s="1">
        <v>2022</v>
      </c>
      <c r="D1338" s="4">
        <v>0.4</v>
      </c>
      <c r="E1338" s="4">
        <v>25</v>
      </c>
      <c r="F1338" s="4">
        <v>15</v>
      </c>
      <c r="G1338" s="4">
        <v>103730.47</v>
      </c>
    </row>
    <row r="1339" spans="1:7" ht="17.25" customHeight="1" outlineLevel="2" x14ac:dyDescent="0.3">
      <c r="A1339" s="2" t="s">
        <v>185</v>
      </c>
      <c r="B1339" s="3" t="s">
        <v>654</v>
      </c>
      <c r="C1339" s="1">
        <v>2022</v>
      </c>
      <c r="D1339" s="4">
        <v>0.23</v>
      </c>
      <c r="E1339" s="4">
        <v>213</v>
      </c>
      <c r="F1339" s="4">
        <v>15</v>
      </c>
      <c r="G1339" s="4">
        <v>312152.08</v>
      </c>
    </row>
    <row r="1340" spans="1:7" ht="17.25" customHeight="1" outlineLevel="2" x14ac:dyDescent="0.3">
      <c r="A1340" s="2" t="s">
        <v>185</v>
      </c>
      <c r="B1340" s="3" t="s">
        <v>655</v>
      </c>
      <c r="C1340" s="1">
        <v>2022</v>
      </c>
      <c r="D1340" s="4">
        <v>0.23</v>
      </c>
      <c r="E1340" s="4">
        <v>17</v>
      </c>
      <c r="F1340" s="4">
        <v>15</v>
      </c>
      <c r="G1340" s="4">
        <v>102754.84</v>
      </c>
    </row>
    <row r="1341" spans="1:7" ht="17.25" customHeight="1" outlineLevel="2" x14ac:dyDescent="0.3">
      <c r="A1341" s="2" t="s">
        <v>185</v>
      </c>
      <c r="B1341" s="3" t="s">
        <v>656</v>
      </c>
      <c r="C1341" s="1">
        <v>2022</v>
      </c>
      <c r="D1341" s="4">
        <v>0.23</v>
      </c>
      <c r="E1341" s="4">
        <v>25</v>
      </c>
      <c r="F1341" s="4">
        <v>15</v>
      </c>
      <c r="G1341" s="4">
        <v>126547.44</v>
      </c>
    </row>
    <row r="1342" spans="1:7" ht="17.25" customHeight="1" outlineLevel="2" x14ac:dyDescent="0.3">
      <c r="A1342" s="2" t="s">
        <v>185</v>
      </c>
      <c r="B1342" s="3" t="s">
        <v>657</v>
      </c>
      <c r="C1342" s="1">
        <v>2022</v>
      </c>
      <c r="D1342" s="4">
        <v>0.4</v>
      </c>
      <c r="E1342" s="4">
        <v>352</v>
      </c>
      <c r="F1342" s="4">
        <v>85</v>
      </c>
      <c r="G1342" s="4">
        <v>238981.88</v>
      </c>
    </row>
    <row r="1343" spans="1:7" ht="17.25" customHeight="1" outlineLevel="2" x14ac:dyDescent="0.3">
      <c r="A1343" s="2" t="s">
        <v>185</v>
      </c>
      <c r="B1343" s="3" t="s">
        <v>658</v>
      </c>
      <c r="C1343" s="1">
        <v>2022</v>
      </c>
      <c r="D1343" s="4">
        <v>0.4</v>
      </c>
      <c r="E1343" s="4">
        <v>37</v>
      </c>
      <c r="F1343" s="4">
        <v>20</v>
      </c>
      <c r="G1343" s="4">
        <v>109317.05</v>
      </c>
    </row>
    <row r="1344" spans="1:7" ht="17.25" customHeight="1" outlineLevel="2" x14ac:dyDescent="0.3">
      <c r="A1344" s="2" t="s">
        <v>185</v>
      </c>
      <c r="B1344" s="3" t="s">
        <v>659</v>
      </c>
      <c r="C1344" s="1">
        <v>2022</v>
      </c>
      <c r="D1344" s="4">
        <v>0.4</v>
      </c>
      <c r="E1344" s="4">
        <v>40</v>
      </c>
      <c r="F1344" s="4">
        <v>100</v>
      </c>
      <c r="G1344" s="4">
        <v>72193.2</v>
      </c>
    </row>
    <row r="1345" spans="1:7" ht="17.25" customHeight="1" outlineLevel="2" x14ac:dyDescent="0.3">
      <c r="A1345" s="2" t="s">
        <v>185</v>
      </c>
      <c r="B1345" s="3" t="s">
        <v>660</v>
      </c>
      <c r="C1345" s="1">
        <v>2022</v>
      </c>
      <c r="D1345" s="4">
        <v>0.4</v>
      </c>
      <c r="E1345" s="4">
        <v>154</v>
      </c>
      <c r="F1345" s="4">
        <v>105</v>
      </c>
      <c r="G1345" s="4">
        <v>73280.88</v>
      </c>
    </row>
    <row r="1346" spans="1:7" ht="17.25" customHeight="1" outlineLevel="2" x14ac:dyDescent="0.3">
      <c r="A1346" s="2" t="s">
        <v>185</v>
      </c>
      <c r="B1346" s="3" t="s">
        <v>661</v>
      </c>
      <c r="C1346" s="1">
        <v>2022</v>
      </c>
      <c r="D1346" s="4">
        <v>0.4</v>
      </c>
      <c r="E1346" s="4">
        <v>379</v>
      </c>
      <c r="F1346" s="4">
        <v>15</v>
      </c>
      <c r="G1346" s="4">
        <v>508844.3</v>
      </c>
    </row>
    <row r="1347" spans="1:7" ht="17.25" customHeight="1" outlineLevel="2" x14ac:dyDescent="0.3">
      <c r="A1347" s="2" t="s">
        <v>185</v>
      </c>
      <c r="B1347" s="3" t="s">
        <v>662</v>
      </c>
      <c r="C1347" s="1">
        <v>2022</v>
      </c>
      <c r="D1347" s="4">
        <v>0.23</v>
      </c>
      <c r="E1347" s="4">
        <v>250</v>
      </c>
      <c r="F1347" s="4">
        <v>7</v>
      </c>
      <c r="G1347" s="4">
        <v>191393.69</v>
      </c>
    </row>
    <row r="1348" spans="1:7" ht="17.25" customHeight="1" outlineLevel="2" x14ac:dyDescent="0.3">
      <c r="A1348" s="2" t="s">
        <v>185</v>
      </c>
      <c r="B1348" s="3" t="s">
        <v>663</v>
      </c>
      <c r="C1348" s="1">
        <v>2022</v>
      </c>
      <c r="D1348" s="4">
        <v>0.23</v>
      </c>
      <c r="E1348" s="4">
        <v>50</v>
      </c>
      <c r="F1348" s="4">
        <v>15</v>
      </c>
      <c r="G1348" s="4">
        <v>306937.84999999998</v>
      </c>
    </row>
    <row r="1349" spans="1:7" ht="17.25" customHeight="1" outlineLevel="2" x14ac:dyDescent="0.3">
      <c r="A1349" s="2" t="s">
        <v>185</v>
      </c>
      <c r="B1349" s="3" t="s">
        <v>664</v>
      </c>
      <c r="C1349" s="1">
        <v>2022</v>
      </c>
      <c r="D1349" s="4">
        <v>0.4</v>
      </c>
      <c r="E1349" s="4">
        <v>260</v>
      </c>
      <c r="F1349" s="4">
        <v>15</v>
      </c>
      <c r="G1349" s="4">
        <v>253882.07</v>
      </c>
    </row>
    <row r="1350" spans="1:7" ht="17.25" customHeight="1" outlineLevel="2" x14ac:dyDescent="0.3">
      <c r="A1350" s="2" t="s">
        <v>185</v>
      </c>
      <c r="B1350" s="3" t="s">
        <v>665</v>
      </c>
      <c r="C1350" s="1">
        <v>2022</v>
      </c>
      <c r="D1350" s="4">
        <v>0.23</v>
      </c>
      <c r="E1350" s="4">
        <v>100</v>
      </c>
      <c r="F1350" s="4">
        <v>15</v>
      </c>
      <c r="G1350" s="4">
        <v>88891.63</v>
      </c>
    </row>
    <row r="1351" spans="1:7" ht="17.25" customHeight="1" outlineLevel="2" x14ac:dyDescent="0.3">
      <c r="A1351" s="2" t="s">
        <v>185</v>
      </c>
      <c r="B1351" s="3" t="s">
        <v>666</v>
      </c>
      <c r="C1351" s="1">
        <v>2022</v>
      </c>
      <c r="D1351" s="4">
        <v>0.23</v>
      </c>
      <c r="E1351" s="4">
        <v>45</v>
      </c>
      <c r="F1351" s="4">
        <v>15</v>
      </c>
      <c r="G1351" s="4">
        <v>57376.73</v>
      </c>
    </row>
    <row r="1352" spans="1:7" ht="17.25" customHeight="1" outlineLevel="2" x14ac:dyDescent="0.3">
      <c r="A1352" s="2" t="s">
        <v>185</v>
      </c>
      <c r="B1352" s="3" t="s">
        <v>667</v>
      </c>
      <c r="C1352" s="1">
        <v>2022</v>
      </c>
      <c r="D1352" s="4">
        <v>0.23</v>
      </c>
      <c r="E1352" s="4">
        <v>50</v>
      </c>
      <c r="F1352" s="4">
        <v>15</v>
      </c>
      <c r="G1352" s="4">
        <v>105694.07</v>
      </c>
    </row>
    <row r="1353" spans="1:7" ht="17.25" customHeight="1" outlineLevel="2" x14ac:dyDescent="0.3">
      <c r="A1353" s="2" t="s">
        <v>185</v>
      </c>
      <c r="B1353" s="3" t="s">
        <v>668</v>
      </c>
      <c r="C1353" s="1">
        <v>2022</v>
      </c>
      <c r="D1353" s="4">
        <v>0.4</v>
      </c>
      <c r="E1353" s="4">
        <v>40</v>
      </c>
      <c r="F1353" s="4">
        <v>12</v>
      </c>
      <c r="G1353" s="4">
        <v>57821.25</v>
      </c>
    </row>
    <row r="1354" spans="1:7" ht="17.25" customHeight="1" outlineLevel="2" x14ac:dyDescent="0.3">
      <c r="A1354" s="2" t="s">
        <v>185</v>
      </c>
      <c r="B1354" s="3" t="s">
        <v>669</v>
      </c>
      <c r="C1354" s="1">
        <v>2022</v>
      </c>
      <c r="D1354" s="4">
        <v>0.23</v>
      </c>
      <c r="E1354" s="4">
        <v>46</v>
      </c>
      <c r="F1354" s="4">
        <v>15</v>
      </c>
      <c r="G1354" s="4">
        <v>50354.33</v>
      </c>
    </row>
    <row r="1355" spans="1:7" ht="17.25" customHeight="1" outlineLevel="2" x14ac:dyDescent="0.3">
      <c r="A1355" s="2" t="s">
        <v>185</v>
      </c>
      <c r="B1355" s="3" t="s">
        <v>670</v>
      </c>
      <c r="C1355" s="1">
        <v>2022</v>
      </c>
      <c r="D1355" s="4">
        <v>0.23</v>
      </c>
      <c r="E1355" s="4">
        <v>110</v>
      </c>
      <c r="F1355" s="4">
        <v>10</v>
      </c>
      <c r="G1355" s="4">
        <v>126317.81</v>
      </c>
    </row>
    <row r="1356" spans="1:7" ht="17.25" customHeight="1" outlineLevel="2" x14ac:dyDescent="0.3">
      <c r="A1356" s="2" t="s">
        <v>185</v>
      </c>
      <c r="B1356" s="3" t="s">
        <v>671</v>
      </c>
      <c r="C1356" s="1">
        <v>2022</v>
      </c>
      <c r="D1356" s="4">
        <v>0.23</v>
      </c>
      <c r="E1356" s="4">
        <v>50</v>
      </c>
      <c r="F1356" s="4">
        <v>15</v>
      </c>
      <c r="G1356" s="4">
        <v>32883</v>
      </c>
    </row>
    <row r="1357" spans="1:7" ht="17.25" customHeight="1" outlineLevel="2" x14ac:dyDescent="0.3">
      <c r="A1357" s="2" t="s">
        <v>185</v>
      </c>
      <c r="B1357" s="3" t="s">
        <v>672</v>
      </c>
      <c r="C1357" s="1">
        <v>2022</v>
      </c>
      <c r="D1357" s="4">
        <v>0.23</v>
      </c>
      <c r="E1357" s="4">
        <v>50</v>
      </c>
      <c r="F1357" s="4">
        <v>7</v>
      </c>
      <c r="G1357" s="4">
        <v>77122.95</v>
      </c>
    </row>
    <row r="1358" spans="1:7" ht="17.25" customHeight="1" outlineLevel="2" x14ac:dyDescent="0.3">
      <c r="A1358" s="2" t="s">
        <v>185</v>
      </c>
      <c r="B1358" s="3" t="s">
        <v>188</v>
      </c>
      <c r="C1358" s="1">
        <v>2022</v>
      </c>
      <c r="D1358" s="4">
        <v>0.4</v>
      </c>
      <c r="E1358" s="4">
        <v>120</v>
      </c>
      <c r="F1358" s="4">
        <v>15</v>
      </c>
      <c r="G1358" s="4">
        <v>141887.93</v>
      </c>
    </row>
    <row r="1359" spans="1:7" ht="17.25" customHeight="1" outlineLevel="2" x14ac:dyDescent="0.3">
      <c r="A1359" s="2" t="s">
        <v>185</v>
      </c>
      <c r="B1359" s="3" t="s">
        <v>673</v>
      </c>
      <c r="C1359" s="1">
        <v>2022</v>
      </c>
      <c r="D1359" s="4">
        <v>0.4</v>
      </c>
      <c r="E1359" s="4">
        <v>60</v>
      </c>
      <c r="F1359" s="4">
        <v>15</v>
      </c>
      <c r="G1359" s="4">
        <v>200319.79</v>
      </c>
    </row>
    <row r="1360" spans="1:7" ht="17.25" customHeight="1" outlineLevel="2" x14ac:dyDescent="0.3">
      <c r="A1360" s="2" t="s">
        <v>185</v>
      </c>
      <c r="B1360" s="3" t="s">
        <v>674</v>
      </c>
      <c r="C1360" s="1">
        <v>2022</v>
      </c>
      <c r="D1360" s="4">
        <v>0.4</v>
      </c>
      <c r="E1360" s="4">
        <v>40</v>
      </c>
      <c r="F1360" s="4">
        <v>15</v>
      </c>
      <c r="G1360" s="4">
        <v>153893.20000000001</v>
      </c>
    </row>
    <row r="1361" spans="1:7" ht="17.25" customHeight="1" outlineLevel="2" x14ac:dyDescent="0.3">
      <c r="A1361" s="2" t="s">
        <v>185</v>
      </c>
      <c r="B1361" s="3" t="s">
        <v>675</v>
      </c>
      <c r="C1361" s="1">
        <v>2022</v>
      </c>
      <c r="D1361" s="4">
        <v>0.23</v>
      </c>
      <c r="E1361" s="4">
        <v>70</v>
      </c>
      <c r="F1361" s="4">
        <v>10</v>
      </c>
      <c r="G1361" s="4">
        <v>139318.07</v>
      </c>
    </row>
    <row r="1362" spans="1:7" ht="17.25" customHeight="1" outlineLevel="2" x14ac:dyDescent="0.3">
      <c r="A1362" s="2" t="s">
        <v>185</v>
      </c>
      <c r="B1362" s="3" t="s">
        <v>676</v>
      </c>
      <c r="C1362" s="1">
        <v>2022</v>
      </c>
      <c r="D1362" s="4">
        <v>0.4</v>
      </c>
      <c r="E1362" s="4">
        <v>200</v>
      </c>
      <c r="F1362" s="4">
        <v>15</v>
      </c>
      <c r="G1362" s="4">
        <v>305724.18</v>
      </c>
    </row>
    <row r="1363" spans="1:7" ht="17.25" customHeight="1" outlineLevel="2" x14ac:dyDescent="0.3">
      <c r="A1363" s="2" t="s">
        <v>185</v>
      </c>
      <c r="B1363" s="3" t="s">
        <v>30</v>
      </c>
      <c r="C1363" s="1">
        <v>2022</v>
      </c>
      <c r="D1363" s="4">
        <v>0.4</v>
      </c>
      <c r="E1363" s="4">
        <v>300</v>
      </c>
      <c r="F1363" s="4">
        <v>15</v>
      </c>
      <c r="G1363" s="4">
        <v>239749.56</v>
      </c>
    </row>
    <row r="1364" spans="1:7" ht="17.25" customHeight="1" outlineLevel="2" x14ac:dyDescent="0.3">
      <c r="A1364" s="2" t="s">
        <v>185</v>
      </c>
      <c r="B1364" s="3" t="s">
        <v>677</v>
      </c>
      <c r="C1364" s="1">
        <v>2022</v>
      </c>
      <c r="D1364" s="4">
        <v>0.4</v>
      </c>
      <c r="E1364" s="4">
        <v>115</v>
      </c>
      <c r="F1364" s="4">
        <v>15</v>
      </c>
      <c r="G1364" s="4">
        <v>269596.14</v>
      </c>
    </row>
    <row r="1365" spans="1:7" ht="17.25" customHeight="1" outlineLevel="2" x14ac:dyDescent="0.3">
      <c r="A1365" s="2" t="s">
        <v>185</v>
      </c>
      <c r="B1365" s="3" t="s">
        <v>678</v>
      </c>
      <c r="C1365" s="1">
        <v>2022</v>
      </c>
      <c r="D1365" s="4">
        <v>0.4</v>
      </c>
      <c r="E1365" s="4">
        <v>20</v>
      </c>
      <c r="F1365" s="4">
        <v>15</v>
      </c>
      <c r="G1365" s="4">
        <v>88654.32</v>
      </c>
    </row>
    <row r="1366" spans="1:7" ht="17.25" customHeight="1" outlineLevel="2" x14ac:dyDescent="0.3">
      <c r="A1366" s="2" t="s">
        <v>185</v>
      </c>
      <c r="B1366" s="3" t="s">
        <v>679</v>
      </c>
      <c r="C1366" s="1">
        <v>2022</v>
      </c>
      <c r="D1366" s="4">
        <v>0.23</v>
      </c>
      <c r="E1366" s="4">
        <v>25</v>
      </c>
      <c r="F1366" s="4">
        <v>15</v>
      </c>
      <c r="G1366" s="4">
        <v>102082.99</v>
      </c>
    </row>
    <row r="1367" spans="1:7" ht="17.25" customHeight="1" outlineLevel="2" x14ac:dyDescent="0.3">
      <c r="A1367" s="2" t="s">
        <v>185</v>
      </c>
      <c r="B1367" s="3" t="s">
        <v>12</v>
      </c>
      <c r="C1367" s="1">
        <v>2022</v>
      </c>
      <c r="D1367" s="4">
        <v>0.4</v>
      </c>
      <c r="E1367" s="4">
        <v>45</v>
      </c>
      <c r="F1367" s="4">
        <v>8</v>
      </c>
      <c r="G1367" s="4">
        <v>131383.4</v>
      </c>
    </row>
    <row r="1368" spans="1:7" ht="17.25" customHeight="1" outlineLevel="2" x14ac:dyDescent="0.3">
      <c r="A1368" s="2" t="s">
        <v>185</v>
      </c>
      <c r="B1368" s="3" t="s">
        <v>680</v>
      </c>
      <c r="C1368" s="1">
        <v>2022</v>
      </c>
      <c r="D1368" s="4">
        <v>0.4</v>
      </c>
      <c r="E1368" s="4">
        <v>57</v>
      </c>
      <c r="F1368" s="4">
        <v>15</v>
      </c>
      <c r="G1368" s="4">
        <v>151532</v>
      </c>
    </row>
    <row r="1369" spans="1:7" ht="17.25" customHeight="1" outlineLevel="2" x14ac:dyDescent="0.3">
      <c r="A1369" s="2" t="s">
        <v>185</v>
      </c>
      <c r="B1369" s="3" t="s">
        <v>681</v>
      </c>
      <c r="C1369" s="1">
        <v>2022</v>
      </c>
      <c r="D1369" s="4">
        <v>0.4</v>
      </c>
      <c r="E1369" s="4">
        <v>38</v>
      </c>
      <c r="F1369" s="4">
        <v>15</v>
      </c>
      <c r="G1369" s="4">
        <v>95804.15</v>
      </c>
    </row>
    <row r="1370" spans="1:7" ht="17.25" customHeight="1" outlineLevel="2" x14ac:dyDescent="0.3">
      <c r="A1370" s="2" t="s">
        <v>185</v>
      </c>
      <c r="B1370" s="3" t="s">
        <v>682</v>
      </c>
      <c r="C1370" s="1">
        <v>2022</v>
      </c>
      <c r="D1370" s="4">
        <v>0.4</v>
      </c>
      <c r="E1370" s="4">
        <v>40</v>
      </c>
      <c r="F1370" s="4">
        <v>15</v>
      </c>
      <c r="G1370" s="4">
        <v>109996.6</v>
      </c>
    </row>
    <row r="1371" spans="1:7" ht="17.25" customHeight="1" outlineLevel="2" x14ac:dyDescent="0.3">
      <c r="A1371" s="2" t="s">
        <v>185</v>
      </c>
      <c r="B1371" s="3" t="s">
        <v>683</v>
      </c>
      <c r="C1371" s="1">
        <v>2022</v>
      </c>
      <c r="D1371" s="4">
        <v>0.4</v>
      </c>
      <c r="E1371" s="4">
        <v>31</v>
      </c>
      <c r="F1371" s="4">
        <v>15</v>
      </c>
      <c r="G1371" s="4">
        <v>141776.94</v>
      </c>
    </row>
    <row r="1372" spans="1:7" ht="17.25" customHeight="1" outlineLevel="2" x14ac:dyDescent="0.3">
      <c r="A1372" s="2" t="s">
        <v>185</v>
      </c>
      <c r="B1372" s="3" t="s">
        <v>684</v>
      </c>
      <c r="C1372" s="1">
        <v>2022</v>
      </c>
      <c r="D1372" s="4">
        <v>0.4</v>
      </c>
      <c r="E1372" s="4">
        <v>75</v>
      </c>
      <c r="F1372" s="4">
        <v>15</v>
      </c>
      <c r="G1372" s="4">
        <v>225871.46</v>
      </c>
    </row>
    <row r="1373" spans="1:7" ht="17.25" customHeight="1" outlineLevel="2" x14ac:dyDescent="0.3">
      <c r="A1373" s="2" t="s">
        <v>185</v>
      </c>
      <c r="B1373" s="3" t="s">
        <v>685</v>
      </c>
      <c r="C1373" s="1">
        <v>2022</v>
      </c>
      <c r="D1373" s="4">
        <v>0.23</v>
      </c>
      <c r="E1373" s="4">
        <v>40</v>
      </c>
      <c r="F1373" s="4">
        <v>15</v>
      </c>
      <c r="G1373" s="4">
        <v>65276.73</v>
      </c>
    </row>
    <row r="1374" spans="1:7" ht="17.25" customHeight="1" outlineLevel="2" x14ac:dyDescent="0.3">
      <c r="A1374" s="2" t="s">
        <v>185</v>
      </c>
      <c r="B1374" s="3" t="s">
        <v>686</v>
      </c>
      <c r="C1374" s="1">
        <v>2022</v>
      </c>
      <c r="D1374" s="4">
        <v>0.4</v>
      </c>
      <c r="E1374" s="4">
        <v>140</v>
      </c>
      <c r="F1374" s="4">
        <v>15</v>
      </c>
      <c r="G1374" s="4">
        <v>250622.45</v>
      </c>
    </row>
    <row r="1375" spans="1:7" ht="17.25" customHeight="1" outlineLevel="2" x14ac:dyDescent="0.3">
      <c r="A1375" s="2" t="s">
        <v>185</v>
      </c>
      <c r="B1375" s="3" t="s">
        <v>687</v>
      </c>
      <c r="C1375" s="1">
        <v>2022</v>
      </c>
      <c r="D1375" s="4">
        <v>0.4</v>
      </c>
      <c r="E1375" s="4">
        <v>50</v>
      </c>
      <c r="F1375" s="4">
        <v>15</v>
      </c>
      <c r="G1375" s="4">
        <v>121566.55</v>
      </c>
    </row>
    <row r="1376" spans="1:7" ht="17.25" customHeight="1" outlineLevel="2" x14ac:dyDescent="0.3">
      <c r="A1376" s="2" t="s">
        <v>185</v>
      </c>
      <c r="B1376" s="3" t="s">
        <v>688</v>
      </c>
      <c r="C1376" s="1">
        <v>2022</v>
      </c>
      <c r="D1376" s="4">
        <v>0.4</v>
      </c>
      <c r="E1376" s="4">
        <v>18</v>
      </c>
      <c r="F1376" s="4">
        <v>15</v>
      </c>
      <c r="G1376" s="4">
        <v>119517.26</v>
      </c>
    </row>
    <row r="1377" spans="1:7" ht="17.25" customHeight="1" outlineLevel="2" x14ac:dyDescent="0.3">
      <c r="A1377" s="2" t="s">
        <v>185</v>
      </c>
      <c r="B1377" s="3" t="s">
        <v>689</v>
      </c>
      <c r="C1377" s="1">
        <v>2022</v>
      </c>
      <c r="D1377" s="4">
        <v>0.4</v>
      </c>
      <c r="E1377" s="4">
        <v>80</v>
      </c>
      <c r="F1377" s="4">
        <v>15</v>
      </c>
      <c r="G1377" s="4">
        <v>63731.72</v>
      </c>
    </row>
    <row r="1378" spans="1:7" ht="17.25" customHeight="1" outlineLevel="2" x14ac:dyDescent="0.3">
      <c r="A1378" s="2" t="s">
        <v>185</v>
      </c>
      <c r="B1378" s="3" t="s">
        <v>690</v>
      </c>
      <c r="C1378" s="1">
        <v>2022</v>
      </c>
      <c r="D1378" s="4">
        <v>0.23</v>
      </c>
      <c r="E1378" s="4">
        <v>65</v>
      </c>
      <c r="F1378" s="4">
        <v>2</v>
      </c>
      <c r="G1378" s="4">
        <v>58365.89</v>
      </c>
    </row>
    <row r="1379" spans="1:7" ht="17.25" customHeight="1" outlineLevel="2" x14ac:dyDescent="0.3">
      <c r="A1379" s="2" t="s">
        <v>185</v>
      </c>
      <c r="B1379" s="3" t="s">
        <v>690</v>
      </c>
      <c r="C1379" s="1">
        <v>2022</v>
      </c>
      <c r="D1379" s="4">
        <v>0.23</v>
      </c>
      <c r="E1379" s="4">
        <v>250</v>
      </c>
      <c r="F1379" s="4">
        <v>2</v>
      </c>
      <c r="G1379" s="4">
        <v>72786.61</v>
      </c>
    </row>
    <row r="1380" spans="1:7" ht="17.25" customHeight="1" outlineLevel="2" x14ac:dyDescent="0.3">
      <c r="A1380" s="2" t="s">
        <v>185</v>
      </c>
      <c r="B1380" s="3" t="s">
        <v>690</v>
      </c>
      <c r="C1380" s="1">
        <v>2022</v>
      </c>
      <c r="D1380" s="4">
        <v>0.23</v>
      </c>
      <c r="E1380" s="4">
        <v>75</v>
      </c>
      <c r="F1380" s="4">
        <v>2</v>
      </c>
      <c r="G1380" s="4">
        <v>67007.67</v>
      </c>
    </row>
    <row r="1381" spans="1:7" ht="17.25" customHeight="1" outlineLevel="2" x14ac:dyDescent="0.3">
      <c r="A1381" s="2" t="s">
        <v>185</v>
      </c>
      <c r="B1381" s="3" t="s">
        <v>691</v>
      </c>
      <c r="C1381" s="1">
        <v>2022</v>
      </c>
      <c r="D1381" s="4">
        <v>0.4</v>
      </c>
      <c r="E1381" s="4">
        <v>100</v>
      </c>
      <c r="F1381" s="4">
        <v>15</v>
      </c>
      <c r="G1381" s="4">
        <v>256653.93</v>
      </c>
    </row>
    <row r="1382" spans="1:7" ht="17.25" customHeight="1" outlineLevel="2" x14ac:dyDescent="0.3">
      <c r="A1382" s="2" t="s">
        <v>185</v>
      </c>
      <c r="B1382" s="3" t="s">
        <v>692</v>
      </c>
      <c r="C1382" s="1">
        <v>2022</v>
      </c>
      <c r="D1382" s="4">
        <v>0.4</v>
      </c>
      <c r="E1382" s="4">
        <v>70</v>
      </c>
      <c r="F1382" s="4">
        <v>15</v>
      </c>
      <c r="G1382" s="4">
        <v>83710.97</v>
      </c>
    </row>
    <row r="1383" spans="1:7" ht="17.25" customHeight="1" outlineLevel="2" x14ac:dyDescent="0.3">
      <c r="A1383" s="2" t="s">
        <v>185</v>
      </c>
      <c r="B1383" s="3" t="s">
        <v>693</v>
      </c>
      <c r="C1383" s="1">
        <v>2022</v>
      </c>
      <c r="D1383" s="4">
        <v>0.4</v>
      </c>
      <c r="E1383" s="4">
        <v>40</v>
      </c>
      <c r="F1383" s="4">
        <v>15</v>
      </c>
      <c r="G1383" s="4">
        <v>39893.54</v>
      </c>
    </row>
    <row r="1384" spans="1:7" ht="17.25" customHeight="1" outlineLevel="2" x14ac:dyDescent="0.3">
      <c r="A1384" s="2" t="s">
        <v>185</v>
      </c>
      <c r="B1384" s="3" t="s">
        <v>694</v>
      </c>
      <c r="C1384" s="1">
        <v>2022</v>
      </c>
      <c r="D1384" s="4">
        <v>0.4</v>
      </c>
      <c r="E1384" s="4">
        <v>40</v>
      </c>
      <c r="F1384" s="4">
        <v>15</v>
      </c>
      <c r="G1384" s="4">
        <v>47892.36</v>
      </c>
    </row>
    <row r="1385" spans="1:7" ht="17.25" customHeight="1" outlineLevel="2" x14ac:dyDescent="0.3">
      <c r="A1385" s="2" t="s">
        <v>185</v>
      </c>
      <c r="B1385" s="3" t="s">
        <v>695</v>
      </c>
      <c r="C1385" s="1">
        <v>2022</v>
      </c>
      <c r="D1385" s="4">
        <v>0.4</v>
      </c>
      <c r="E1385" s="4">
        <v>40</v>
      </c>
      <c r="F1385" s="4">
        <v>15</v>
      </c>
      <c r="G1385" s="4">
        <v>25251.48</v>
      </c>
    </row>
    <row r="1386" spans="1:7" ht="17.25" customHeight="1" outlineLevel="2" x14ac:dyDescent="0.3">
      <c r="A1386" s="2" t="s">
        <v>185</v>
      </c>
      <c r="B1386" s="3" t="s">
        <v>696</v>
      </c>
      <c r="C1386" s="1">
        <v>2022</v>
      </c>
      <c r="D1386" s="4">
        <v>0.4</v>
      </c>
      <c r="E1386" s="4">
        <v>45</v>
      </c>
      <c r="F1386" s="4">
        <v>15</v>
      </c>
      <c r="G1386" s="4">
        <v>50894.07</v>
      </c>
    </row>
    <row r="1387" spans="1:7" ht="17.25" customHeight="1" outlineLevel="2" x14ac:dyDescent="0.3">
      <c r="A1387" s="2" t="s">
        <v>185</v>
      </c>
      <c r="B1387" s="3" t="s">
        <v>697</v>
      </c>
      <c r="C1387" s="1">
        <v>2022</v>
      </c>
      <c r="D1387" s="4">
        <v>0.4</v>
      </c>
      <c r="E1387" s="4">
        <v>200</v>
      </c>
      <c r="F1387" s="4">
        <v>15</v>
      </c>
      <c r="G1387" s="4">
        <v>300067.38</v>
      </c>
    </row>
    <row r="1388" spans="1:7" ht="17.25" customHeight="1" outlineLevel="2" x14ac:dyDescent="0.3">
      <c r="A1388" s="2" t="s">
        <v>185</v>
      </c>
      <c r="B1388" s="3" t="s">
        <v>698</v>
      </c>
      <c r="C1388" s="1">
        <v>2022</v>
      </c>
      <c r="D1388" s="4">
        <v>0.4</v>
      </c>
      <c r="E1388" s="4">
        <v>30</v>
      </c>
      <c r="F1388" s="4">
        <v>15</v>
      </c>
      <c r="G1388" s="4">
        <v>120952.86</v>
      </c>
    </row>
    <row r="1389" spans="1:7" ht="17.25" customHeight="1" outlineLevel="2" x14ac:dyDescent="0.3">
      <c r="A1389" s="2" t="s">
        <v>185</v>
      </c>
      <c r="B1389" s="3" t="s">
        <v>699</v>
      </c>
      <c r="C1389" s="1">
        <v>2022</v>
      </c>
      <c r="D1389" s="4">
        <v>0.4</v>
      </c>
      <c r="E1389" s="4">
        <v>60</v>
      </c>
      <c r="F1389" s="4">
        <v>15</v>
      </c>
      <c r="G1389" s="4">
        <v>147469.19</v>
      </c>
    </row>
    <row r="1390" spans="1:7" ht="17.25" customHeight="1" outlineLevel="2" x14ac:dyDescent="0.3">
      <c r="A1390" s="2" t="s">
        <v>185</v>
      </c>
      <c r="B1390" s="3" t="s">
        <v>700</v>
      </c>
      <c r="C1390" s="1">
        <v>2022</v>
      </c>
      <c r="D1390" s="4">
        <v>0.4</v>
      </c>
      <c r="E1390" s="4">
        <v>30</v>
      </c>
      <c r="F1390" s="4">
        <v>15</v>
      </c>
      <c r="G1390" s="4">
        <v>171148.68</v>
      </c>
    </row>
    <row r="1391" spans="1:7" ht="17.25" customHeight="1" outlineLevel="2" x14ac:dyDescent="0.3">
      <c r="A1391" s="2" t="s">
        <v>185</v>
      </c>
      <c r="B1391" s="3" t="s">
        <v>701</v>
      </c>
      <c r="C1391" s="1">
        <v>2022</v>
      </c>
      <c r="D1391" s="4">
        <v>0.23</v>
      </c>
      <c r="E1391" s="4">
        <v>50</v>
      </c>
      <c r="F1391" s="4">
        <v>15</v>
      </c>
      <c r="G1391" s="4">
        <v>169725.41</v>
      </c>
    </row>
    <row r="1392" spans="1:7" ht="17.25" customHeight="1" outlineLevel="2" x14ac:dyDescent="0.3">
      <c r="A1392" s="2" t="s">
        <v>185</v>
      </c>
      <c r="B1392" s="3" t="s">
        <v>702</v>
      </c>
      <c r="C1392" s="1">
        <v>2022</v>
      </c>
      <c r="D1392" s="4">
        <v>0.4</v>
      </c>
      <c r="E1392" s="4">
        <v>30</v>
      </c>
      <c r="F1392" s="4">
        <v>15</v>
      </c>
      <c r="G1392" s="4">
        <v>151786.01999999999</v>
      </c>
    </row>
    <row r="1393" spans="1:7" ht="17.25" customHeight="1" outlineLevel="2" x14ac:dyDescent="0.3">
      <c r="A1393" s="2" t="s">
        <v>185</v>
      </c>
      <c r="B1393" s="3" t="s">
        <v>703</v>
      </c>
      <c r="C1393" s="1">
        <v>2022</v>
      </c>
      <c r="D1393" s="4">
        <v>0.4</v>
      </c>
      <c r="E1393" s="4">
        <v>80</v>
      </c>
      <c r="F1393" s="4">
        <v>15</v>
      </c>
      <c r="G1393" s="4">
        <v>204464.33</v>
      </c>
    </row>
    <row r="1394" spans="1:7" ht="17.25" customHeight="1" outlineLevel="2" x14ac:dyDescent="0.3">
      <c r="A1394" s="2" t="s">
        <v>185</v>
      </c>
      <c r="B1394" s="3" t="s">
        <v>704</v>
      </c>
      <c r="C1394" s="1">
        <v>2022</v>
      </c>
      <c r="D1394" s="4">
        <v>0.4</v>
      </c>
      <c r="E1394" s="4">
        <v>630</v>
      </c>
      <c r="F1394" s="4">
        <v>268</v>
      </c>
      <c r="G1394" s="4">
        <v>530799.06000000006</v>
      </c>
    </row>
    <row r="1395" spans="1:7" ht="17.25" customHeight="1" outlineLevel="2" x14ac:dyDescent="0.3">
      <c r="A1395" s="2" t="s">
        <v>185</v>
      </c>
      <c r="B1395" s="3" t="s">
        <v>705</v>
      </c>
      <c r="C1395" s="1">
        <v>2022</v>
      </c>
      <c r="D1395" s="4">
        <v>0.23</v>
      </c>
      <c r="E1395" s="4">
        <v>556</v>
      </c>
      <c r="F1395" s="4">
        <v>15</v>
      </c>
      <c r="G1395" s="4">
        <v>804439.95</v>
      </c>
    </row>
    <row r="1396" spans="1:7" ht="17.25" customHeight="1" outlineLevel="2" x14ac:dyDescent="0.3">
      <c r="A1396" s="2" t="s">
        <v>185</v>
      </c>
      <c r="B1396" s="3" t="s">
        <v>706</v>
      </c>
      <c r="C1396" s="1">
        <v>2022</v>
      </c>
      <c r="D1396" s="4">
        <v>0.4</v>
      </c>
      <c r="E1396" s="4">
        <v>10</v>
      </c>
      <c r="F1396" s="4">
        <v>15</v>
      </c>
      <c r="G1396" s="4">
        <v>144126.20000000001</v>
      </c>
    </row>
    <row r="1397" spans="1:7" ht="17.25" customHeight="1" outlineLevel="2" x14ac:dyDescent="0.3">
      <c r="A1397" s="2" t="s">
        <v>185</v>
      </c>
      <c r="B1397" s="3" t="s">
        <v>707</v>
      </c>
      <c r="C1397" s="1">
        <v>2022</v>
      </c>
      <c r="D1397" s="4">
        <v>0.4</v>
      </c>
      <c r="E1397" s="4">
        <v>57</v>
      </c>
      <c r="F1397" s="4">
        <v>15</v>
      </c>
      <c r="G1397" s="4">
        <v>172611.14</v>
      </c>
    </row>
    <row r="1398" spans="1:7" ht="17.25" customHeight="1" outlineLevel="2" x14ac:dyDescent="0.3">
      <c r="A1398" s="2" t="s">
        <v>185</v>
      </c>
      <c r="B1398" s="3" t="s">
        <v>708</v>
      </c>
      <c r="C1398" s="1">
        <v>2022</v>
      </c>
      <c r="D1398" s="4">
        <v>0.4</v>
      </c>
      <c r="E1398" s="4">
        <v>75</v>
      </c>
      <c r="F1398" s="4">
        <v>15</v>
      </c>
      <c r="G1398" s="4">
        <v>161965.98000000001</v>
      </c>
    </row>
    <row r="1399" spans="1:7" ht="17.25" customHeight="1" outlineLevel="2" x14ac:dyDescent="0.3">
      <c r="A1399" s="2" t="s">
        <v>185</v>
      </c>
      <c r="B1399" s="3" t="s">
        <v>709</v>
      </c>
      <c r="C1399" s="1">
        <v>2022</v>
      </c>
      <c r="D1399" s="4">
        <v>0.4</v>
      </c>
      <c r="E1399" s="4">
        <v>45</v>
      </c>
      <c r="F1399" s="4">
        <v>15</v>
      </c>
      <c r="G1399" s="4">
        <v>169789.62</v>
      </c>
    </row>
    <row r="1400" spans="1:7" ht="17.25" customHeight="1" outlineLevel="2" x14ac:dyDescent="0.3">
      <c r="A1400" s="2" t="s">
        <v>185</v>
      </c>
      <c r="B1400" s="3" t="s">
        <v>710</v>
      </c>
      <c r="C1400" s="1">
        <v>2022</v>
      </c>
      <c r="D1400" s="4">
        <v>0.23</v>
      </c>
      <c r="E1400" s="4">
        <v>254</v>
      </c>
      <c r="F1400" s="4">
        <v>15</v>
      </c>
      <c r="G1400" s="4">
        <v>444260.37</v>
      </c>
    </row>
    <row r="1401" spans="1:7" ht="17.25" customHeight="1" outlineLevel="2" x14ac:dyDescent="0.3">
      <c r="A1401" s="2" t="s">
        <v>185</v>
      </c>
      <c r="B1401" s="3" t="s">
        <v>711</v>
      </c>
      <c r="C1401" s="1">
        <v>2022</v>
      </c>
      <c r="D1401" s="4">
        <v>0.4</v>
      </c>
      <c r="E1401" s="4">
        <v>43</v>
      </c>
      <c r="F1401" s="4">
        <v>15</v>
      </c>
      <c r="G1401" s="4">
        <v>216356.37</v>
      </c>
    </row>
    <row r="1402" spans="1:7" ht="17.25" customHeight="1" outlineLevel="2" x14ac:dyDescent="0.3">
      <c r="A1402" s="2" t="s">
        <v>185</v>
      </c>
      <c r="B1402" s="3" t="s">
        <v>56</v>
      </c>
      <c r="C1402" s="1">
        <v>2022</v>
      </c>
      <c r="D1402" s="4">
        <v>0.4</v>
      </c>
      <c r="E1402" s="4">
        <v>150</v>
      </c>
      <c r="F1402" s="4">
        <v>15</v>
      </c>
      <c r="G1402" s="4">
        <v>349077.79</v>
      </c>
    </row>
    <row r="1403" spans="1:7" ht="17.25" customHeight="1" outlineLevel="2" x14ac:dyDescent="0.3">
      <c r="A1403" s="2" t="s">
        <v>185</v>
      </c>
      <c r="B1403" s="3" t="s">
        <v>12</v>
      </c>
      <c r="C1403" s="1">
        <v>2022</v>
      </c>
      <c r="D1403" s="4">
        <v>0.4</v>
      </c>
      <c r="E1403" s="4">
        <v>21</v>
      </c>
      <c r="F1403" s="4">
        <v>8</v>
      </c>
      <c r="G1403" s="4">
        <v>111770.33</v>
      </c>
    </row>
    <row r="1404" spans="1:7" ht="17.25" customHeight="1" outlineLevel="2" x14ac:dyDescent="0.3">
      <c r="A1404" s="2" t="s">
        <v>185</v>
      </c>
      <c r="B1404" s="3" t="s">
        <v>712</v>
      </c>
      <c r="C1404" s="1">
        <v>2022</v>
      </c>
      <c r="D1404" s="4">
        <v>0.4</v>
      </c>
      <c r="E1404" s="4">
        <v>62</v>
      </c>
      <c r="F1404" s="4">
        <v>15</v>
      </c>
      <c r="G1404" s="4">
        <v>120787.71</v>
      </c>
    </row>
    <row r="1405" spans="1:7" ht="17.25" customHeight="1" outlineLevel="2" x14ac:dyDescent="0.3">
      <c r="A1405" s="2" t="s">
        <v>185</v>
      </c>
      <c r="B1405" s="3" t="s">
        <v>713</v>
      </c>
      <c r="C1405" s="1">
        <v>2022</v>
      </c>
      <c r="D1405" s="4">
        <v>0.4</v>
      </c>
      <c r="E1405" s="4">
        <v>14</v>
      </c>
      <c r="F1405" s="4">
        <v>15</v>
      </c>
      <c r="G1405" s="4">
        <v>56615.85</v>
      </c>
    </row>
    <row r="1406" spans="1:7" ht="17.25" customHeight="1" outlineLevel="2" x14ac:dyDescent="0.3">
      <c r="A1406" s="2" t="s">
        <v>185</v>
      </c>
      <c r="B1406" s="3" t="s">
        <v>714</v>
      </c>
      <c r="C1406" s="1">
        <v>2022</v>
      </c>
      <c r="D1406" s="4">
        <v>0.4</v>
      </c>
      <c r="E1406" s="4">
        <v>65</v>
      </c>
      <c r="F1406" s="4">
        <v>15</v>
      </c>
      <c r="G1406" s="4">
        <v>145501.54999999999</v>
      </c>
    </row>
    <row r="1407" spans="1:7" ht="17.25" customHeight="1" outlineLevel="2" x14ac:dyDescent="0.3">
      <c r="A1407" s="2" t="s">
        <v>185</v>
      </c>
      <c r="B1407" s="3" t="s">
        <v>715</v>
      </c>
      <c r="C1407" s="1">
        <v>2022</v>
      </c>
      <c r="D1407" s="4">
        <v>0.4</v>
      </c>
      <c r="E1407" s="4">
        <v>16</v>
      </c>
      <c r="F1407" s="4">
        <v>15</v>
      </c>
      <c r="G1407" s="4">
        <v>46646.44</v>
      </c>
    </row>
    <row r="1408" spans="1:7" ht="17.25" customHeight="1" outlineLevel="2" x14ac:dyDescent="0.3">
      <c r="A1408" s="2" t="s">
        <v>185</v>
      </c>
      <c r="B1408" s="3" t="s">
        <v>716</v>
      </c>
      <c r="C1408" s="1">
        <v>2022</v>
      </c>
      <c r="D1408" s="4">
        <v>0.4</v>
      </c>
      <c r="E1408" s="4">
        <v>16</v>
      </c>
      <c r="F1408" s="4">
        <v>15</v>
      </c>
      <c r="G1408" s="4">
        <v>47917.66</v>
      </c>
    </row>
    <row r="1409" spans="1:7" ht="17.25" customHeight="1" outlineLevel="2" x14ac:dyDescent="0.3">
      <c r="A1409" s="2" t="s">
        <v>185</v>
      </c>
      <c r="B1409" s="3" t="s">
        <v>12</v>
      </c>
      <c r="C1409" s="1">
        <v>2022</v>
      </c>
      <c r="D1409" s="4">
        <v>0.4</v>
      </c>
      <c r="E1409" s="4">
        <v>20</v>
      </c>
      <c r="F1409" s="4">
        <v>10</v>
      </c>
      <c r="G1409" s="4">
        <v>46827.44</v>
      </c>
    </row>
    <row r="1410" spans="1:7" ht="17.25" customHeight="1" outlineLevel="2" x14ac:dyDescent="0.3">
      <c r="A1410" s="2" t="s">
        <v>185</v>
      </c>
      <c r="B1410" s="3" t="s">
        <v>717</v>
      </c>
      <c r="C1410" s="1">
        <v>2022</v>
      </c>
      <c r="D1410" s="4">
        <v>0.4</v>
      </c>
      <c r="E1410" s="4">
        <v>17</v>
      </c>
      <c r="F1410" s="4">
        <v>15</v>
      </c>
      <c r="G1410" s="4">
        <v>49555.83</v>
      </c>
    </row>
    <row r="1411" spans="1:7" ht="17.25" customHeight="1" outlineLevel="2" x14ac:dyDescent="0.3">
      <c r="A1411" s="2" t="s">
        <v>185</v>
      </c>
      <c r="B1411" s="3" t="s">
        <v>718</v>
      </c>
      <c r="C1411" s="1">
        <v>2022</v>
      </c>
      <c r="D1411" s="4">
        <v>0.4</v>
      </c>
      <c r="E1411" s="4">
        <v>19</v>
      </c>
      <c r="F1411" s="4">
        <v>15</v>
      </c>
      <c r="G1411" s="4">
        <v>50978.38</v>
      </c>
    </row>
    <row r="1412" spans="1:7" ht="17.25" customHeight="1" outlineLevel="2" x14ac:dyDescent="0.3">
      <c r="A1412" s="2" t="s">
        <v>185</v>
      </c>
      <c r="B1412" s="3" t="s">
        <v>719</v>
      </c>
      <c r="C1412" s="1">
        <v>2022</v>
      </c>
      <c r="D1412" s="4">
        <v>0.4</v>
      </c>
      <c r="E1412" s="4">
        <v>31</v>
      </c>
      <c r="F1412" s="4">
        <v>15</v>
      </c>
      <c r="G1412" s="4">
        <v>78951.72</v>
      </c>
    </row>
    <row r="1413" spans="1:7" ht="17.25" customHeight="1" outlineLevel="2" x14ac:dyDescent="0.3">
      <c r="A1413" s="2" t="s">
        <v>185</v>
      </c>
      <c r="B1413" s="3" t="s">
        <v>720</v>
      </c>
      <c r="C1413" s="1">
        <v>2022</v>
      </c>
      <c r="D1413" s="4">
        <v>0.23</v>
      </c>
      <c r="E1413" s="4">
        <v>17</v>
      </c>
      <c r="F1413" s="4">
        <v>15</v>
      </c>
      <c r="G1413" s="4">
        <v>90177.64</v>
      </c>
    </row>
    <row r="1414" spans="1:7" ht="17.25" customHeight="1" outlineLevel="2" x14ac:dyDescent="0.3">
      <c r="A1414" s="2" t="s">
        <v>185</v>
      </c>
      <c r="B1414" s="3" t="s">
        <v>721</v>
      </c>
      <c r="C1414" s="1">
        <v>2022</v>
      </c>
      <c r="D1414" s="4">
        <v>0.4</v>
      </c>
      <c r="E1414" s="4">
        <v>120</v>
      </c>
      <c r="F1414" s="4">
        <v>15</v>
      </c>
      <c r="G1414" s="4">
        <v>293946.44</v>
      </c>
    </row>
    <row r="1415" spans="1:7" ht="17.25" customHeight="1" outlineLevel="2" x14ac:dyDescent="0.3">
      <c r="A1415" s="2" t="s">
        <v>185</v>
      </c>
      <c r="B1415" s="3" t="s">
        <v>722</v>
      </c>
      <c r="C1415" s="1">
        <v>2022</v>
      </c>
      <c r="D1415" s="4">
        <v>0.4</v>
      </c>
      <c r="E1415" s="4">
        <v>8</v>
      </c>
      <c r="F1415" s="4">
        <v>15</v>
      </c>
      <c r="G1415" s="4">
        <v>166055.36000000002</v>
      </c>
    </row>
    <row r="1416" spans="1:7" ht="17.25" customHeight="1" outlineLevel="2" x14ac:dyDescent="0.3">
      <c r="A1416" s="2" t="s">
        <v>185</v>
      </c>
      <c r="B1416" s="3" t="s">
        <v>723</v>
      </c>
      <c r="C1416" s="1">
        <v>2022</v>
      </c>
      <c r="D1416" s="4">
        <v>0.4</v>
      </c>
      <c r="E1416" s="4">
        <v>87</v>
      </c>
      <c r="F1416" s="4">
        <v>15</v>
      </c>
      <c r="G1416" s="4">
        <v>102456.9</v>
      </c>
    </row>
    <row r="1417" spans="1:7" ht="17.25" customHeight="1" outlineLevel="2" x14ac:dyDescent="0.3">
      <c r="A1417" s="2" t="s">
        <v>185</v>
      </c>
      <c r="B1417" s="3" t="s">
        <v>724</v>
      </c>
      <c r="C1417" s="1">
        <v>2022</v>
      </c>
      <c r="D1417" s="4">
        <v>0.4</v>
      </c>
      <c r="E1417" s="4">
        <v>15</v>
      </c>
      <c r="F1417" s="4">
        <v>15</v>
      </c>
      <c r="G1417" s="4">
        <v>161494.41</v>
      </c>
    </row>
    <row r="1418" spans="1:7" ht="17.25" customHeight="1" outlineLevel="2" x14ac:dyDescent="0.3">
      <c r="A1418" s="2" t="s">
        <v>185</v>
      </c>
      <c r="B1418" s="3" t="s">
        <v>725</v>
      </c>
      <c r="C1418" s="1">
        <v>2022</v>
      </c>
      <c r="D1418" s="4">
        <v>0.23</v>
      </c>
      <c r="E1418" s="4">
        <v>20</v>
      </c>
      <c r="F1418" s="4">
        <v>15</v>
      </c>
      <c r="G1418" s="4">
        <v>62899.1</v>
      </c>
    </row>
    <row r="1419" spans="1:7" ht="17.25" customHeight="1" outlineLevel="2" x14ac:dyDescent="0.3">
      <c r="A1419" s="2" t="s">
        <v>185</v>
      </c>
      <c r="B1419" s="3" t="s">
        <v>726</v>
      </c>
      <c r="C1419" s="1">
        <v>2022</v>
      </c>
      <c r="D1419" s="4">
        <v>0.4</v>
      </c>
      <c r="E1419" s="4">
        <v>35</v>
      </c>
      <c r="F1419" s="4">
        <v>15</v>
      </c>
      <c r="G1419" s="4">
        <v>237021.29</v>
      </c>
    </row>
    <row r="1420" spans="1:7" ht="17.25" customHeight="1" outlineLevel="2" x14ac:dyDescent="0.3">
      <c r="A1420" s="2" t="s">
        <v>185</v>
      </c>
      <c r="B1420" s="3" t="s">
        <v>727</v>
      </c>
      <c r="C1420" s="1">
        <v>2022</v>
      </c>
      <c r="D1420" s="4">
        <v>0.4</v>
      </c>
      <c r="E1420" s="4">
        <v>19</v>
      </c>
      <c r="F1420" s="4">
        <v>15</v>
      </c>
      <c r="G1420" s="4">
        <v>252879.86</v>
      </c>
    </row>
    <row r="1421" spans="1:7" ht="17.25" customHeight="1" outlineLevel="2" x14ac:dyDescent="0.3">
      <c r="A1421" s="2" t="s">
        <v>185</v>
      </c>
      <c r="B1421" s="3" t="s">
        <v>728</v>
      </c>
      <c r="C1421" s="1">
        <v>2022</v>
      </c>
      <c r="D1421" s="4">
        <v>0.23</v>
      </c>
      <c r="E1421" s="4">
        <v>62</v>
      </c>
      <c r="F1421" s="4">
        <v>5</v>
      </c>
      <c r="G1421" s="4">
        <v>151065.01999999999</v>
      </c>
    </row>
    <row r="1422" spans="1:7" ht="17.25" customHeight="1" outlineLevel="2" x14ac:dyDescent="0.3">
      <c r="A1422" s="2" t="s">
        <v>185</v>
      </c>
      <c r="B1422" s="3" t="s">
        <v>56</v>
      </c>
      <c r="C1422" s="1">
        <v>2022</v>
      </c>
      <c r="D1422" s="4">
        <v>0.4</v>
      </c>
      <c r="E1422" s="4">
        <v>12</v>
      </c>
      <c r="F1422" s="4">
        <v>15</v>
      </c>
      <c r="G1422" s="4">
        <v>183232.48</v>
      </c>
    </row>
    <row r="1423" spans="1:7" ht="17.25" customHeight="1" outlineLevel="2" x14ac:dyDescent="0.3">
      <c r="A1423" s="2" t="s">
        <v>185</v>
      </c>
      <c r="B1423" s="3" t="s">
        <v>163</v>
      </c>
      <c r="C1423" s="1">
        <v>2022</v>
      </c>
      <c r="D1423" s="4">
        <v>0.4</v>
      </c>
      <c r="E1423" s="4">
        <v>718</v>
      </c>
      <c r="F1423" s="4">
        <v>15</v>
      </c>
      <c r="G1423" s="4">
        <v>787987.53</v>
      </c>
    </row>
    <row r="1424" spans="1:7" ht="17.25" customHeight="1" outlineLevel="2" x14ac:dyDescent="0.3">
      <c r="A1424" s="2" t="s">
        <v>185</v>
      </c>
      <c r="B1424" s="3" t="s">
        <v>56</v>
      </c>
      <c r="C1424" s="1">
        <v>2022</v>
      </c>
      <c r="D1424" s="4">
        <v>0.4</v>
      </c>
      <c r="E1424" s="4">
        <v>446</v>
      </c>
      <c r="F1424" s="4">
        <v>15</v>
      </c>
      <c r="G1424" s="4">
        <v>305366.94</v>
      </c>
    </row>
    <row r="1425" spans="1:7" ht="17.25" customHeight="1" outlineLevel="2" x14ac:dyDescent="0.3">
      <c r="A1425" s="2" t="s">
        <v>185</v>
      </c>
      <c r="B1425" s="3" t="s">
        <v>729</v>
      </c>
      <c r="C1425" s="1">
        <v>2022</v>
      </c>
      <c r="D1425" s="4">
        <v>0.23</v>
      </c>
      <c r="E1425" s="4">
        <v>140</v>
      </c>
      <c r="F1425" s="4">
        <v>6</v>
      </c>
      <c r="G1425" s="4">
        <v>333569.59999999998</v>
      </c>
    </row>
    <row r="1426" spans="1:7" ht="17.25" customHeight="1" outlineLevel="2" x14ac:dyDescent="0.3">
      <c r="A1426" s="2" t="s">
        <v>185</v>
      </c>
      <c r="B1426" s="3" t="s">
        <v>730</v>
      </c>
      <c r="C1426" s="1">
        <v>2022</v>
      </c>
      <c r="D1426" s="4">
        <v>0.23</v>
      </c>
      <c r="E1426" s="4">
        <v>70</v>
      </c>
      <c r="F1426" s="4">
        <v>15</v>
      </c>
      <c r="G1426" s="4">
        <v>256198.44</v>
      </c>
    </row>
    <row r="1427" spans="1:7" ht="17.25" customHeight="1" outlineLevel="2" x14ac:dyDescent="0.3">
      <c r="A1427" s="2" t="s">
        <v>185</v>
      </c>
      <c r="B1427" s="3" t="s">
        <v>731</v>
      </c>
      <c r="C1427" s="1">
        <v>2022</v>
      </c>
      <c r="D1427" s="4">
        <v>0.4</v>
      </c>
      <c r="E1427" s="4">
        <v>120</v>
      </c>
      <c r="F1427" s="4">
        <v>50</v>
      </c>
      <c r="G1427" s="4">
        <v>90323.31</v>
      </c>
    </row>
    <row r="1428" spans="1:7" ht="17.25" customHeight="1" outlineLevel="2" x14ac:dyDescent="0.3">
      <c r="A1428" s="2" t="s">
        <v>185</v>
      </c>
      <c r="B1428" s="3" t="s">
        <v>732</v>
      </c>
      <c r="C1428" s="1">
        <v>2022</v>
      </c>
      <c r="D1428" s="4">
        <v>0.4</v>
      </c>
      <c r="E1428" s="4">
        <v>260</v>
      </c>
      <c r="F1428" s="4">
        <v>31</v>
      </c>
      <c r="G1428" s="4">
        <v>273930.52</v>
      </c>
    </row>
    <row r="1429" spans="1:7" ht="17.25" customHeight="1" outlineLevel="2" x14ac:dyDescent="0.3">
      <c r="A1429" s="2" t="s">
        <v>185</v>
      </c>
      <c r="B1429" s="3" t="s">
        <v>162</v>
      </c>
      <c r="C1429" s="1">
        <v>2022</v>
      </c>
      <c r="D1429" s="4">
        <v>0.4</v>
      </c>
      <c r="E1429" s="4">
        <v>11</v>
      </c>
      <c r="F1429" s="4">
        <v>20</v>
      </c>
      <c r="G1429" s="4">
        <v>147989.57999999999</v>
      </c>
    </row>
    <row r="1430" spans="1:7" ht="17.25" customHeight="1" outlineLevel="2" x14ac:dyDescent="0.3">
      <c r="A1430" s="2" t="s">
        <v>185</v>
      </c>
      <c r="B1430" s="3" t="s">
        <v>733</v>
      </c>
      <c r="C1430" s="1">
        <v>2022</v>
      </c>
      <c r="D1430" s="4">
        <v>0.4</v>
      </c>
      <c r="E1430" s="4">
        <v>54</v>
      </c>
      <c r="F1430" s="4">
        <v>15</v>
      </c>
      <c r="G1430" s="4">
        <v>93159.38</v>
      </c>
    </row>
    <row r="1431" spans="1:7" ht="17.25" customHeight="1" outlineLevel="2" x14ac:dyDescent="0.3">
      <c r="A1431" s="2" t="s">
        <v>185</v>
      </c>
      <c r="B1431" s="3" t="s">
        <v>734</v>
      </c>
      <c r="C1431" s="1">
        <v>2022</v>
      </c>
      <c r="D1431" s="4">
        <v>0.4</v>
      </c>
      <c r="E1431" s="4">
        <v>684</v>
      </c>
      <c r="F1431" s="4">
        <v>15</v>
      </c>
      <c r="G1431" s="4">
        <v>1088666.8999999999</v>
      </c>
    </row>
    <row r="1432" spans="1:7" ht="17.25" customHeight="1" outlineLevel="2" x14ac:dyDescent="0.3">
      <c r="A1432" s="2" t="s">
        <v>185</v>
      </c>
      <c r="B1432" s="3" t="s">
        <v>50</v>
      </c>
      <c r="C1432" s="1">
        <v>2022</v>
      </c>
      <c r="D1432" s="4">
        <v>0.23</v>
      </c>
      <c r="E1432" s="4">
        <v>40</v>
      </c>
      <c r="F1432" s="4">
        <v>5</v>
      </c>
      <c r="G1432" s="4">
        <v>91106.58</v>
      </c>
    </row>
    <row r="1433" spans="1:7" ht="17.25" customHeight="1" outlineLevel="2" x14ac:dyDescent="0.3">
      <c r="A1433" s="2" t="s">
        <v>185</v>
      </c>
      <c r="B1433" s="3" t="s">
        <v>735</v>
      </c>
      <c r="C1433" s="1">
        <v>2022</v>
      </c>
      <c r="D1433" s="4">
        <v>0.4</v>
      </c>
      <c r="E1433" s="4">
        <v>271</v>
      </c>
      <c r="F1433" s="4">
        <v>15</v>
      </c>
      <c r="G1433" s="4">
        <v>574585.9</v>
      </c>
    </row>
    <row r="1434" spans="1:7" ht="17.25" customHeight="1" outlineLevel="2" x14ac:dyDescent="0.3">
      <c r="A1434" s="2" t="s">
        <v>185</v>
      </c>
      <c r="B1434" s="3" t="s">
        <v>50</v>
      </c>
      <c r="C1434" s="1">
        <v>2022</v>
      </c>
      <c r="D1434" s="4">
        <v>0.23</v>
      </c>
      <c r="E1434" s="4">
        <v>12</v>
      </c>
      <c r="F1434" s="4">
        <v>3</v>
      </c>
      <c r="G1434" s="4">
        <v>151423.15</v>
      </c>
    </row>
    <row r="1435" spans="1:7" ht="17.25" customHeight="1" outlineLevel="2" x14ac:dyDescent="0.3">
      <c r="A1435" s="2" t="s">
        <v>185</v>
      </c>
      <c r="B1435" s="3" t="s">
        <v>736</v>
      </c>
      <c r="C1435" s="1">
        <v>2022</v>
      </c>
      <c r="D1435" s="4">
        <v>0.4</v>
      </c>
      <c r="E1435" s="4">
        <v>323</v>
      </c>
      <c r="F1435" s="4">
        <v>15</v>
      </c>
      <c r="G1435" s="4">
        <v>470254.32</v>
      </c>
    </row>
    <row r="1436" spans="1:7" ht="17.25" customHeight="1" outlineLevel="2" x14ac:dyDescent="0.3">
      <c r="A1436" s="2" t="s">
        <v>185</v>
      </c>
      <c r="B1436" s="3" t="s">
        <v>737</v>
      </c>
      <c r="C1436" s="1">
        <v>2022</v>
      </c>
      <c r="D1436" s="4">
        <v>0.4</v>
      </c>
      <c r="E1436" s="4">
        <v>27</v>
      </c>
      <c r="F1436" s="4">
        <v>15</v>
      </c>
      <c r="G1436" s="4">
        <v>162256.82999999999</v>
      </c>
    </row>
    <row r="1437" spans="1:7" ht="17.25" customHeight="1" outlineLevel="2" x14ac:dyDescent="0.3">
      <c r="A1437" s="2" t="s">
        <v>185</v>
      </c>
      <c r="B1437" s="3" t="s">
        <v>738</v>
      </c>
      <c r="C1437" s="1">
        <v>2022</v>
      </c>
      <c r="D1437" s="4">
        <v>0.23</v>
      </c>
      <c r="E1437" s="4">
        <v>85</v>
      </c>
      <c r="F1437" s="4">
        <v>15</v>
      </c>
      <c r="G1437" s="4">
        <v>207789.89</v>
      </c>
    </row>
    <row r="1438" spans="1:7" ht="17.25" customHeight="1" outlineLevel="2" x14ac:dyDescent="0.3">
      <c r="A1438" s="2" t="s">
        <v>185</v>
      </c>
      <c r="B1438" s="3" t="s">
        <v>58</v>
      </c>
      <c r="C1438" s="1">
        <v>2022</v>
      </c>
      <c r="D1438" s="4">
        <v>0.4</v>
      </c>
      <c r="E1438" s="4">
        <v>21</v>
      </c>
      <c r="F1438" s="4">
        <v>15</v>
      </c>
      <c r="G1438" s="4">
        <v>116538.43</v>
      </c>
    </row>
    <row r="1439" spans="1:7" ht="17.25" customHeight="1" outlineLevel="2" x14ac:dyDescent="0.3">
      <c r="A1439" s="2" t="s">
        <v>185</v>
      </c>
      <c r="B1439" s="3" t="s">
        <v>739</v>
      </c>
      <c r="C1439" s="1">
        <v>2022</v>
      </c>
      <c r="D1439" s="4">
        <v>0.23</v>
      </c>
      <c r="E1439" s="4">
        <v>29</v>
      </c>
      <c r="F1439" s="4">
        <v>6</v>
      </c>
      <c r="G1439" s="4">
        <v>107160.41</v>
      </c>
    </row>
    <row r="1440" spans="1:7" ht="17.25" customHeight="1" outlineLevel="2" x14ac:dyDescent="0.3">
      <c r="A1440" s="2" t="s">
        <v>185</v>
      </c>
      <c r="B1440" s="3" t="s">
        <v>740</v>
      </c>
      <c r="C1440" s="1">
        <v>2022</v>
      </c>
      <c r="D1440" s="4">
        <v>0.4</v>
      </c>
      <c r="E1440" s="4">
        <v>602</v>
      </c>
      <c r="F1440" s="4">
        <v>15</v>
      </c>
      <c r="G1440" s="4">
        <v>1284480.8999999999</v>
      </c>
    </row>
    <row r="1441" spans="1:7" ht="17.25" customHeight="1" outlineLevel="2" x14ac:dyDescent="0.3">
      <c r="A1441" s="2" t="s">
        <v>185</v>
      </c>
      <c r="B1441" s="3" t="s">
        <v>741</v>
      </c>
      <c r="C1441" s="1">
        <v>2022</v>
      </c>
      <c r="D1441" s="4">
        <v>0.23</v>
      </c>
      <c r="E1441" s="4">
        <v>352</v>
      </c>
      <c r="F1441" s="4">
        <v>15</v>
      </c>
      <c r="G1441" s="4">
        <v>1010349.34</v>
      </c>
    </row>
    <row r="1442" spans="1:7" ht="17.25" customHeight="1" outlineLevel="2" x14ac:dyDescent="0.3">
      <c r="A1442" s="2" t="s">
        <v>185</v>
      </c>
      <c r="B1442" s="3" t="s">
        <v>742</v>
      </c>
      <c r="C1442" s="1">
        <v>2022</v>
      </c>
      <c r="D1442" s="4">
        <v>0.4</v>
      </c>
      <c r="E1442" s="4">
        <v>11</v>
      </c>
      <c r="F1442" s="4">
        <v>15</v>
      </c>
      <c r="G1442" s="4">
        <v>77143.09</v>
      </c>
    </row>
    <row r="1443" spans="1:7" ht="17.25" customHeight="1" outlineLevel="2" x14ac:dyDescent="0.3">
      <c r="A1443" s="2" t="s">
        <v>185</v>
      </c>
      <c r="B1443" s="3" t="s">
        <v>743</v>
      </c>
      <c r="C1443" s="1">
        <v>2022</v>
      </c>
      <c r="D1443" s="4">
        <v>0.4</v>
      </c>
      <c r="E1443" s="4">
        <v>81</v>
      </c>
      <c r="F1443" s="4">
        <v>11.8</v>
      </c>
      <c r="G1443" s="4">
        <v>285160.61</v>
      </c>
    </row>
    <row r="1444" spans="1:7" ht="17.25" customHeight="1" outlineLevel="2" x14ac:dyDescent="0.3">
      <c r="A1444" s="2" t="s">
        <v>185</v>
      </c>
      <c r="B1444" s="3" t="s">
        <v>744</v>
      </c>
      <c r="C1444" s="1">
        <v>2022</v>
      </c>
      <c r="D1444" s="4">
        <v>0.4</v>
      </c>
      <c r="E1444" s="4">
        <v>72</v>
      </c>
      <c r="F1444" s="4">
        <v>15</v>
      </c>
      <c r="G1444" s="4">
        <v>530825.85</v>
      </c>
    </row>
    <row r="1445" spans="1:7" ht="17.25" customHeight="1" outlineLevel="2" x14ac:dyDescent="0.3">
      <c r="A1445" s="2" t="s">
        <v>185</v>
      </c>
      <c r="B1445" s="3" t="s">
        <v>745</v>
      </c>
      <c r="C1445" s="1">
        <v>2022</v>
      </c>
      <c r="D1445" s="4">
        <v>0.4</v>
      </c>
      <c r="E1445" s="4">
        <v>340</v>
      </c>
      <c r="F1445" s="4">
        <v>25</v>
      </c>
      <c r="G1445" s="4">
        <v>184258.54</v>
      </c>
    </row>
    <row r="1446" spans="1:7" ht="17.25" customHeight="1" outlineLevel="2" x14ac:dyDescent="0.3">
      <c r="A1446" s="2" t="s">
        <v>185</v>
      </c>
      <c r="B1446" s="3" t="s">
        <v>660</v>
      </c>
      <c r="C1446" s="1">
        <v>2022</v>
      </c>
      <c r="D1446" s="4">
        <v>0.4</v>
      </c>
      <c r="E1446" s="4">
        <v>11</v>
      </c>
      <c r="F1446" s="4">
        <v>75</v>
      </c>
      <c r="G1446" s="4">
        <v>52383.09</v>
      </c>
    </row>
    <row r="1447" spans="1:7" ht="17.25" customHeight="1" outlineLevel="2" x14ac:dyDescent="0.3">
      <c r="A1447" s="2" t="s">
        <v>185</v>
      </c>
      <c r="B1447" s="3" t="s">
        <v>746</v>
      </c>
      <c r="C1447" s="1">
        <v>2022</v>
      </c>
      <c r="D1447" s="4">
        <v>0.4</v>
      </c>
      <c r="E1447" s="4">
        <v>619</v>
      </c>
      <c r="F1447" s="4">
        <v>15</v>
      </c>
      <c r="G1447" s="4">
        <v>740543.35</v>
      </c>
    </row>
    <row r="1448" spans="1:7" ht="17.25" customHeight="1" outlineLevel="2" x14ac:dyDescent="0.3">
      <c r="A1448" s="2" t="s">
        <v>185</v>
      </c>
      <c r="B1448" s="3" t="s">
        <v>51</v>
      </c>
      <c r="C1448" s="1">
        <v>2022</v>
      </c>
      <c r="D1448" s="4">
        <v>0.23</v>
      </c>
      <c r="E1448" s="4">
        <v>18</v>
      </c>
      <c r="F1448" s="4">
        <v>3</v>
      </c>
      <c r="G1448" s="4">
        <v>440406.2</v>
      </c>
    </row>
    <row r="1449" spans="1:7" ht="17.25" customHeight="1" outlineLevel="2" x14ac:dyDescent="0.3">
      <c r="A1449" s="2" t="s">
        <v>185</v>
      </c>
      <c r="B1449" s="3" t="s">
        <v>747</v>
      </c>
      <c r="C1449" s="1">
        <v>2022</v>
      </c>
      <c r="D1449" s="4">
        <v>0.4</v>
      </c>
      <c r="E1449" s="4">
        <v>60</v>
      </c>
      <c r="F1449" s="4">
        <v>15</v>
      </c>
      <c r="G1449" s="4">
        <v>214595.51</v>
      </c>
    </row>
    <row r="1450" spans="1:7" ht="17.25" customHeight="1" outlineLevel="2" x14ac:dyDescent="0.3">
      <c r="A1450" s="2" t="s">
        <v>185</v>
      </c>
      <c r="B1450" s="3" t="s">
        <v>748</v>
      </c>
      <c r="C1450" s="1">
        <v>2022</v>
      </c>
      <c r="D1450" s="4">
        <v>0.4</v>
      </c>
      <c r="E1450" s="4">
        <v>150</v>
      </c>
      <c r="F1450" s="4">
        <v>15</v>
      </c>
      <c r="G1450" s="4">
        <v>313274.3</v>
      </c>
    </row>
    <row r="1451" spans="1:7" ht="17.25" customHeight="1" outlineLevel="2" x14ac:dyDescent="0.3">
      <c r="A1451" s="2" t="s">
        <v>185</v>
      </c>
      <c r="B1451" s="3" t="s">
        <v>749</v>
      </c>
      <c r="C1451" s="1">
        <v>2022</v>
      </c>
      <c r="D1451" s="4">
        <v>0.4</v>
      </c>
      <c r="E1451" s="4">
        <v>162</v>
      </c>
      <c r="F1451" s="4">
        <v>15</v>
      </c>
      <c r="G1451" s="4">
        <v>272817.71999999997</v>
      </c>
    </row>
    <row r="1452" spans="1:7" ht="17.25" customHeight="1" outlineLevel="2" x14ac:dyDescent="0.3">
      <c r="A1452" s="2" t="s">
        <v>185</v>
      </c>
      <c r="B1452" s="3" t="s">
        <v>750</v>
      </c>
      <c r="C1452" s="1">
        <v>2022</v>
      </c>
      <c r="D1452" s="4">
        <v>0.23</v>
      </c>
      <c r="E1452" s="4">
        <v>57</v>
      </c>
      <c r="F1452" s="4">
        <v>15</v>
      </c>
      <c r="G1452" s="4">
        <v>97041.62</v>
      </c>
    </row>
    <row r="1453" spans="1:7" ht="17.25" customHeight="1" outlineLevel="2" x14ac:dyDescent="0.3">
      <c r="A1453" s="2" t="s">
        <v>185</v>
      </c>
      <c r="B1453" s="3" t="s">
        <v>751</v>
      </c>
      <c r="C1453" s="1">
        <v>2022</v>
      </c>
      <c r="D1453" s="4">
        <v>0.23</v>
      </c>
      <c r="E1453" s="4">
        <v>30</v>
      </c>
      <c r="F1453" s="4">
        <v>15</v>
      </c>
      <c r="G1453" s="4">
        <v>99178.13</v>
      </c>
    </row>
    <row r="1454" spans="1:7" ht="17.25" customHeight="1" outlineLevel="2" x14ac:dyDescent="0.3">
      <c r="A1454" s="2" t="s">
        <v>185</v>
      </c>
      <c r="B1454" s="3" t="s">
        <v>752</v>
      </c>
      <c r="C1454" s="1">
        <v>2022</v>
      </c>
      <c r="D1454" s="4">
        <v>0.4</v>
      </c>
      <c r="E1454" s="4">
        <v>30</v>
      </c>
      <c r="F1454" s="4">
        <v>15</v>
      </c>
      <c r="G1454" s="4">
        <v>100229.75</v>
      </c>
    </row>
    <row r="1455" spans="1:7" ht="17.25" customHeight="1" outlineLevel="2" x14ac:dyDescent="0.3">
      <c r="A1455" s="2" t="s">
        <v>185</v>
      </c>
      <c r="B1455" s="3" t="s">
        <v>753</v>
      </c>
      <c r="C1455" s="1">
        <v>2022</v>
      </c>
      <c r="D1455" s="4">
        <v>0.23</v>
      </c>
      <c r="E1455" s="4">
        <v>82</v>
      </c>
      <c r="F1455" s="4">
        <v>15</v>
      </c>
      <c r="G1455" s="4">
        <v>208333.3</v>
      </c>
    </row>
    <row r="1456" spans="1:7" ht="17.25" customHeight="1" outlineLevel="2" x14ac:dyDescent="0.3">
      <c r="A1456" s="2" t="s">
        <v>185</v>
      </c>
      <c r="B1456" s="3" t="s">
        <v>754</v>
      </c>
      <c r="C1456" s="1">
        <v>2022</v>
      </c>
      <c r="D1456" s="4">
        <v>0.23</v>
      </c>
      <c r="E1456" s="4">
        <v>40</v>
      </c>
      <c r="F1456" s="4">
        <v>15</v>
      </c>
      <c r="G1456" s="4">
        <v>38139.43</v>
      </c>
    </row>
    <row r="1457" spans="1:7" ht="17.25" customHeight="1" outlineLevel="2" x14ac:dyDescent="0.3">
      <c r="A1457" s="2" t="s">
        <v>185</v>
      </c>
      <c r="B1457" s="3" t="s">
        <v>755</v>
      </c>
      <c r="C1457" s="1">
        <v>2022</v>
      </c>
      <c r="D1457" s="4">
        <v>0.4</v>
      </c>
      <c r="E1457" s="4">
        <v>74</v>
      </c>
      <c r="F1457" s="4">
        <v>15</v>
      </c>
      <c r="G1457" s="4">
        <v>164568.76999999999</v>
      </c>
    </row>
    <row r="1458" spans="1:7" ht="17.25" customHeight="1" outlineLevel="2" x14ac:dyDescent="0.3">
      <c r="A1458" s="2" t="s">
        <v>185</v>
      </c>
      <c r="B1458" s="3" t="s">
        <v>756</v>
      </c>
      <c r="C1458" s="1">
        <v>2022</v>
      </c>
      <c r="D1458" s="4">
        <v>0.4</v>
      </c>
      <c r="E1458" s="4">
        <v>40</v>
      </c>
      <c r="F1458" s="4">
        <v>15</v>
      </c>
      <c r="G1458" s="4">
        <v>37951.910000000003</v>
      </c>
    </row>
    <row r="1459" spans="1:7" ht="17.25" customHeight="1" outlineLevel="2" x14ac:dyDescent="0.3">
      <c r="A1459" s="2" t="s">
        <v>185</v>
      </c>
      <c r="B1459" s="3" t="s">
        <v>757</v>
      </c>
      <c r="C1459" s="1">
        <v>2022</v>
      </c>
      <c r="D1459" s="4">
        <v>0.4</v>
      </c>
      <c r="E1459" s="4">
        <v>34</v>
      </c>
      <c r="F1459" s="4">
        <v>15</v>
      </c>
      <c r="G1459" s="4">
        <v>110633.96</v>
      </c>
    </row>
    <row r="1460" spans="1:7" ht="17.25" customHeight="1" outlineLevel="2" x14ac:dyDescent="0.3">
      <c r="A1460" s="2" t="s">
        <v>185</v>
      </c>
      <c r="B1460" s="3" t="s">
        <v>758</v>
      </c>
      <c r="C1460" s="1">
        <v>2022</v>
      </c>
      <c r="D1460" s="4">
        <v>0.23</v>
      </c>
      <c r="E1460" s="4">
        <v>30</v>
      </c>
      <c r="F1460" s="4">
        <v>15</v>
      </c>
      <c r="G1460" s="4">
        <v>70821.710000000006</v>
      </c>
    </row>
    <row r="1461" spans="1:7" ht="17.25" customHeight="1" outlineLevel="2" x14ac:dyDescent="0.3">
      <c r="A1461" s="2" t="s">
        <v>185</v>
      </c>
      <c r="B1461" s="3" t="s">
        <v>759</v>
      </c>
      <c r="C1461" s="1">
        <v>2022</v>
      </c>
      <c r="D1461" s="4">
        <v>0.4</v>
      </c>
      <c r="E1461" s="4">
        <v>100</v>
      </c>
      <c r="F1461" s="4">
        <v>15</v>
      </c>
      <c r="G1461" s="4">
        <v>223604.09</v>
      </c>
    </row>
    <row r="1462" spans="1:7" ht="17.25" customHeight="1" outlineLevel="2" x14ac:dyDescent="0.3">
      <c r="A1462" s="2" t="s">
        <v>185</v>
      </c>
      <c r="B1462" s="3" t="s">
        <v>760</v>
      </c>
      <c r="C1462" s="1">
        <v>2022</v>
      </c>
      <c r="D1462" s="4">
        <v>0.4</v>
      </c>
      <c r="E1462" s="4">
        <v>67</v>
      </c>
      <c r="F1462" s="4">
        <v>15</v>
      </c>
      <c r="G1462" s="4">
        <v>120377.29000000001</v>
      </c>
    </row>
    <row r="1463" spans="1:7" ht="17.25" customHeight="1" outlineLevel="2" x14ac:dyDescent="0.3">
      <c r="A1463" s="2" t="s">
        <v>185</v>
      </c>
      <c r="B1463" s="3" t="s">
        <v>761</v>
      </c>
      <c r="C1463" s="1">
        <v>2022</v>
      </c>
      <c r="D1463" s="4">
        <v>0.4</v>
      </c>
      <c r="E1463" s="4">
        <v>31</v>
      </c>
      <c r="F1463" s="4">
        <v>15</v>
      </c>
      <c r="G1463" s="4">
        <v>97663.09</v>
      </c>
    </row>
    <row r="1464" spans="1:7" ht="17.25" customHeight="1" outlineLevel="2" x14ac:dyDescent="0.3">
      <c r="A1464" s="2" t="s">
        <v>185</v>
      </c>
      <c r="B1464" s="3" t="s">
        <v>762</v>
      </c>
      <c r="C1464" s="1">
        <v>2022</v>
      </c>
      <c r="D1464" s="4">
        <v>0.23</v>
      </c>
      <c r="E1464" s="4">
        <v>67</v>
      </c>
      <c r="F1464" s="4">
        <v>15</v>
      </c>
      <c r="G1464" s="4">
        <v>236459.78</v>
      </c>
    </row>
    <row r="1465" spans="1:7" ht="17.25" customHeight="1" outlineLevel="2" x14ac:dyDescent="0.3">
      <c r="A1465" s="2" t="s">
        <v>185</v>
      </c>
      <c r="B1465" s="3" t="s">
        <v>763</v>
      </c>
      <c r="C1465" s="1">
        <v>2022</v>
      </c>
      <c r="D1465" s="4">
        <v>0.4</v>
      </c>
      <c r="E1465" s="4">
        <v>80</v>
      </c>
      <c r="F1465" s="4">
        <v>15</v>
      </c>
      <c r="G1465" s="4">
        <v>170319.61</v>
      </c>
    </row>
    <row r="1466" spans="1:7" ht="17.25" customHeight="1" outlineLevel="2" x14ac:dyDescent="0.3">
      <c r="A1466" s="2" t="s">
        <v>185</v>
      </c>
      <c r="B1466" s="3" t="s">
        <v>764</v>
      </c>
      <c r="C1466" s="1">
        <v>2022</v>
      </c>
      <c r="D1466" s="4">
        <v>0.4</v>
      </c>
      <c r="E1466" s="4">
        <v>491</v>
      </c>
      <c r="F1466" s="4">
        <v>15</v>
      </c>
      <c r="G1466" s="4">
        <v>630116.67000000004</v>
      </c>
    </row>
    <row r="1467" spans="1:7" ht="17.25" customHeight="1" outlineLevel="2" x14ac:dyDescent="0.3">
      <c r="A1467" s="2" t="s">
        <v>185</v>
      </c>
      <c r="B1467" s="3" t="s">
        <v>765</v>
      </c>
      <c r="C1467" s="1">
        <v>2022</v>
      </c>
      <c r="D1467" s="4">
        <v>0.4</v>
      </c>
      <c r="E1467" s="4">
        <v>110</v>
      </c>
      <c r="F1467" s="4">
        <v>10</v>
      </c>
      <c r="G1467" s="4">
        <v>282532.78999999998</v>
      </c>
    </row>
    <row r="1468" spans="1:7" ht="17.25" customHeight="1" outlineLevel="2" x14ac:dyDescent="0.3">
      <c r="A1468" s="2" t="s">
        <v>185</v>
      </c>
      <c r="B1468" s="3" t="s">
        <v>766</v>
      </c>
      <c r="C1468" s="1">
        <v>2022</v>
      </c>
      <c r="D1468" s="4">
        <v>0.4</v>
      </c>
      <c r="E1468" s="4">
        <v>41</v>
      </c>
      <c r="F1468" s="4">
        <v>15</v>
      </c>
      <c r="G1468" s="4">
        <v>208909.21</v>
      </c>
    </row>
    <row r="1469" spans="1:7" ht="17.25" customHeight="1" outlineLevel="2" x14ac:dyDescent="0.3">
      <c r="A1469" s="2" t="s">
        <v>185</v>
      </c>
      <c r="B1469" s="3" t="s">
        <v>767</v>
      </c>
      <c r="C1469" s="1">
        <v>2022</v>
      </c>
      <c r="D1469" s="4">
        <v>0.4</v>
      </c>
      <c r="E1469" s="4">
        <v>25</v>
      </c>
      <c r="F1469" s="4">
        <v>15</v>
      </c>
      <c r="G1469" s="4">
        <v>62529.33</v>
      </c>
    </row>
    <row r="1470" spans="1:7" ht="17.25" customHeight="1" outlineLevel="2" x14ac:dyDescent="0.3">
      <c r="A1470" s="2" t="s">
        <v>185</v>
      </c>
      <c r="B1470" s="3" t="s">
        <v>768</v>
      </c>
      <c r="C1470" s="1">
        <v>2022</v>
      </c>
      <c r="D1470" s="4">
        <v>0.4</v>
      </c>
      <c r="E1470" s="4">
        <v>30</v>
      </c>
      <c r="F1470" s="4">
        <v>15</v>
      </c>
      <c r="G1470" s="4">
        <v>74860.77</v>
      </c>
    </row>
    <row r="1471" spans="1:7" ht="17.25" customHeight="1" outlineLevel="2" x14ac:dyDescent="0.3">
      <c r="A1471" s="2" t="s">
        <v>185</v>
      </c>
      <c r="B1471" s="3" t="s">
        <v>769</v>
      </c>
      <c r="C1471" s="1">
        <v>2022</v>
      </c>
      <c r="D1471" s="4">
        <v>0.4</v>
      </c>
      <c r="E1471" s="4">
        <v>85</v>
      </c>
      <c r="F1471" s="4">
        <v>15</v>
      </c>
      <c r="G1471" s="4">
        <v>132126</v>
      </c>
    </row>
    <row r="1472" spans="1:7" ht="17.25" customHeight="1" outlineLevel="2" x14ac:dyDescent="0.3">
      <c r="A1472" s="2" t="s">
        <v>185</v>
      </c>
      <c r="B1472" s="3" t="s">
        <v>770</v>
      </c>
      <c r="C1472" s="1">
        <v>2022</v>
      </c>
      <c r="D1472" s="4">
        <v>0.23</v>
      </c>
      <c r="E1472" s="4">
        <v>95</v>
      </c>
      <c r="F1472" s="4">
        <v>15</v>
      </c>
      <c r="G1472" s="4">
        <v>265314.26</v>
      </c>
    </row>
    <row r="1473" spans="1:7" ht="17.25" customHeight="1" outlineLevel="2" x14ac:dyDescent="0.3">
      <c r="A1473" s="2" t="s">
        <v>185</v>
      </c>
      <c r="B1473" s="3" t="s">
        <v>771</v>
      </c>
      <c r="C1473" s="1">
        <v>2022</v>
      </c>
      <c r="D1473" s="4">
        <v>0.23</v>
      </c>
      <c r="E1473" s="4">
        <v>51</v>
      </c>
      <c r="F1473" s="4">
        <v>10</v>
      </c>
      <c r="G1473" s="4">
        <v>216331.08</v>
      </c>
    </row>
    <row r="1474" spans="1:7" ht="17.25" customHeight="1" outlineLevel="2" x14ac:dyDescent="0.3">
      <c r="A1474" s="2" t="s">
        <v>185</v>
      </c>
      <c r="B1474" s="3" t="s">
        <v>772</v>
      </c>
      <c r="C1474" s="1">
        <v>2022</v>
      </c>
      <c r="D1474" s="4">
        <v>0.23</v>
      </c>
      <c r="E1474" s="4">
        <v>40</v>
      </c>
      <c r="F1474" s="4">
        <v>15</v>
      </c>
      <c r="G1474" s="4">
        <v>107764.68</v>
      </c>
    </row>
    <row r="1475" spans="1:7" ht="17.25" customHeight="1" outlineLevel="2" x14ac:dyDescent="0.3">
      <c r="A1475" s="2" t="s">
        <v>185</v>
      </c>
      <c r="B1475" s="3" t="s">
        <v>773</v>
      </c>
      <c r="C1475" s="1">
        <v>2022</v>
      </c>
      <c r="D1475" s="4">
        <v>0.23</v>
      </c>
      <c r="E1475" s="4">
        <v>50</v>
      </c>
      <c r="F1475" s="4">
        <v>15</v>
      </c>
      <c r="G1475" s="4">
        <v>117581.33</v>
      </c>
    </row>
    <row r="1476" spans="1:7" ht="17.25" customHeight="1" outlineLevel="2" x14ac:dyDescent="0.3">
      <c r="A1476" s="2" t="s">
        <v>185</v>
      </c>
      <c r="B1476" s="3" t="s">
        <v>554</v>
      </c>
      <c r="C1476" s="1">
        <v>2022</v>
      </c>
      <c r="D1476" s="4">
        <v>0.4</v>
      </c>
      <c r="E1476" s="4">
        <v>213</v>
      </c>
      <c r="F1476" s="4">
        <v>70</v>
      </c>
      <c r="G1476" s="4">
        <v>462438.24</v>
      </c>
    </row>
    <row r="1477" spans="1:7" ht="17.25" customHeight="1" outlineLevel="2" x14ac:dyDescent="0.3">
      <c r="A1477" s="2" t="s">
        <v>185</v>
      </c>
      <c r="B1477" s="3" t="s">
        <v>774</v>
      </c>
      <c r="C1477" s="1">
        <v>2022</v>
      </c>
      <c r="D1477" s="4">
        <v>0.23</v>
      </c>
      <c r="E1477" s="4">
        <v>85</v>
      </c>
      <c r="F1477" s="4">
        <v>5</v>
      </c>
      <c r="G1477" s="4">
        <v>159841.17000000001</v>
      </c>
    </row>
    <row r="1478" spans="1:7" ht="17.25" customHeight="1" outlineLevel="2" x14ac:dyDescent="0.3">
      <c r="A1478" s="2" t="s">
        <v>185</v>
      </c>
      <c r="B1478" s="3" t="s">
        <v>775</v>
      </c>
      <c r="C1478" s="1">
        <v>2022</v>
      </c>
      <c r="D1478" s="4">
        <v>0.23</v>
      </c>
      <c r="E1478" s="4">
        <v>117</v>
      </c>
      <c r="F1478" s="4">
        <v>15</v>
      </c>
      <c r="G1478" s="4">
        <v>206041.37</v>
      </c>
    </row>
    <row r="1479" spans="1:7" ht="17.25" customHeight="1" outlineLevel="2" x14ac:dyDescent="0.3">
      <c r="A1479" s="2" t="s">
        <v>185</v>
      </c>
      <c r="B1479" s="3" t="s">
        <v>776</v>
      </c>
      <c r="C1479" s="1">
        <v>2022</v>
      </c>
      <c r="D1479" s="4">
        <v>0.4</v>
      </c>
      <c r="E1479" s="4">
        <v>88</v>
      </c>
      <c r="F1479" s="4">
        <v>15</v>
      </c>
      <c r="G1479" s="4">
        <v>218721.99</v>
      </c>
    </row>
    <row r="1480" spans="1:7" ht="17.25" customHeight="1" outlineLevel="2" x14ac:dyDescent="0.3">
      <c r="A1480" s="2" t="s">
        <v>185</v>
      </c>
      <c r="B1480" s="3" t="s">
        <v>777</v>
      </c>
      <c r="C1480" s="1">
        <v>2022</v>
      </c>
      <c r="D1480" s="4">
        <v>0.4</v>
      </c>
      <c r="E1480" s="4">
        <v>36</v>
      </c>
      <c r="F1480" s="4">
        <v>15</v>
      </c>
      <c r="G1480" s="4">
        <v>88482.240000000005</v>
      </c>
    </row>
    <row r="1481" spans="1:7" ht="17.25" customHeight="1" outlineLevel="2" x14ac:dyDescent="0.3">
      <c r="A1481" s="2" t="s">
        <v>185</v>
      </c>
      <c r="B1481" s="3" t="s">
        <v>778</v>
      </c>
      <c r="C1481" s="1">
        <v>2022</v>
      </c>
      <c r="D1481" s="4">
        <v>0.23</v>
      </c>
      <c r="E1481" s="4">
        <v>170</v>
      </c>
      <c r="F1481" s="4">
        <v>15</v>
      </c>
      <c r="G1481" s="4">
        <v>269265.42</v>
      </c>
    </row>
    <row r="1482" spans="1:7" ht="17.25" customHeight="1" outlineLevel="2" x14ac:dyDescent="0.3">
      <c r="A1482" s="2" t="s">
        <v>185</v>
      </c>
      <c r="B1482" s="3" t="s">
        <v>779</v>
      </c>
      <c r="C1482" s="1">
        <v>2022</v>
      </c>
      <c r="D1482" s="4">
        <v>0.23</v>
      </c>
      <c r="E1482" s="4">
        <v>80</v>
      </c>
      <c r="F1482" s="4">
        <v>8</v>
      </c>
      <c r="G1482" s="4">
        <v>407719.37</v>
      </c>
    </row>
    <row r="1483" spans="1:7" ht="17.25" customHeight="1" outlineLevel="2" x14ac:dyDescent="0.3">
      <c r="A1483" s="2" t="s">
        <v>185</v>
      </c>
      <c r="B1483" s="3" t="s">
        <v>780</v>
      </c>
      <c r="C1483" s="1">
        <v>2022</v>
      </c>
      <c r="D1483" s="4">
        <v>0.4</v>
      </c>
      <c r="E1483" s="4">
        <v>26</v>
      </c>
      <c r="F1483" s="4">
        <v>15</v>
      </c>
      <c r="G1483" s="4">
        <v>182338.53</v>
      </c>
    </row>
    <row r="1484" spans="1:7" ht="17.25" customHeight="1" outlineLevel="2" x14ac:dyDescent="0.3">
      <c r="A1484" s="2" t="s">
        <v>185</v>
      </c>
      <c r="B1484" s="3" t="s">
        <v>781</v>
      </c>
      <c r="C1484" s="1">
        <v>2022</v>
      </c>
      <c r="D1484" s="4">
        <v>0.4</v>
      </c>
      <c r="E1484" s="4">
        <v>110</v>
      </c>
      <c r="F1484" s="4">
        <v>15</v>
      </c>
      <c r="G1484" s="4">
        <v>307696.2</v>
      </c>
    </row>
    <row r="1485" spans="1:7" ht="17.25" customHeight="1" outlineLevel="2" x14ac:dyDescent="0.3">
      <c r="A1485" s="2" t="s">
        <v>185</v>
      </c>
      <c r="B1485" s="3" t="s">
        <v>782</v>
      </c>
      <c r="C1485" s="1">
        <v>2022</v>
      </c>
      <c r="D1485" s="4">
        <v>0.23</v>
      </c>
      <c r="E1485" s="4">
        <v>55</v>
      </c>
      <c r="F1485" s="4">
        <v>15</v>
      </c>
      <c r="G1485" s="4">
        <v>233244.97</v>
      </c>
    </row>
    <row r="1486" spans="1:7" ht="17.25" customHeight="1" outlineLevel="2" x14ac:dyDescent="0.3">
      <c r="A1486" s="2" t="s">
        <v>185</v>
      </c>
      <c r="B1486" s="3" t="s">
        <v>783</v>
      </c>
      <c r="C1486" s="1">
        <v>2022</v>
      </c>
      <c r="D1486" s="4">
        <v>0.4</v>
      </c>
      <c r="E1486" s="4">
        <v>196</v>
      </c>
      <c r="F1486" s="4">
        <v>15</v>
      </c>
      <c r="G1486" s="4">
        <v>375223.41</v>
      </c>
    </row>
    <row r="1487" spans="1:7" ht="17.25" customHeight="1" outlineLevel="2" x14ac:dyDescent="0.3">
      <c r="A1487" s="2" t="s">
        <v>185</v>
      </c>
      <c r="B1487" s="3" t="s">
        <v>784</v>
      </c>
      <c r="C1487" s="1">
        <v>2022</v>
      </c>
      <c r="D1487" s="4">
        <v>0.23</v>
      </c>
      <c r="E1487" s="4">
        <v>48</v>
      </c>
      <c r="F1487" s="4">
        <v>15</v>
      </c>
      <c r="G1487" s="4">
        <v>87715.38</v>
      </c>
    </row>
    <row r="1488" spans="1:7" ht="17.25" customHeight="1" outlineLevel="2" x14ac:dyDescent="0.3">
      <c r="A1488" s="2" t="s">
        <v>185</v>
      </c>
      <c r="B1488" s="3" t="s">
        <v>785</v>
      </c>
      <c r="C1488" s="1">
        <v>2022</v>
      </c>
      <c r="D1488" s="4">
        <v>0.4</v>
      </c>
      <c r="E1488" s="4">
        <v>198</v>
      </c>
      <c r="F1488" s="4">
        <v>15</v>
      </c>
      <c r="G1488" s="4">
        <v>422060.47</v>
      </c>
    </row>
    <row r="1489" spans="1:7" ht="17.25" customHeight="1" outlineLevel="2" x14ac:dyDescent="0.3">
      <c r="A1489" s="2" t="s">
        <v>185</v>
      </c>
      <c r="B1489" s="3" t="s">
        <v>786</v>
      </c>
      <c r="C1489" s="1">
        <v>2022</v>
      </c>
      <c r="D1489" s="4">
        <v>0.23</v>
      </c>
      <c r="E1489" s="4">
        <v>20</v>
      </c>
      <c r="F1489" s="4">
        <v>6</v>
      </c>
      <c r="G1489" s="4">
        <v>73475.78</v>
      </c>
    </row>
    <row r="1490" spans="1:7" ht="17.25" customHeight="1" outlineLevel="2" x14ac:dyDescent="0.3">
      <c r="A1490" s="2" t="s">
        <v>185</v>
      </c>
      <c r="B1490" s="3" t="s">
        <v>787</v>
      </c>
      <c r="C1490" s="1">
        <v>2022</v>
      </c>
      <c r="D1490" s="4">
        <v>0.4</v>
      </c>
      <c r="E1490" s="4">
        <v>40</v>
      </c>
      <c r="F1490" s="4">
        <v>15</v>
      </c>
      <c r="G1490" s="4">
        <v>113728.84</v>
      </c>
    </row>
    <row r="1491" spans="1:7" ht="17.25" customHeight="1" outlineLevel="2" x14ac:dyDescent="0.3">
      <c r="A1491" s="2" t="s">
        <v>185</v>
      </c>
      <c r="B1491" s="3" t="s">
        <v>788</v>
      </c>
      <c r="C1491" s="1">
        <v>2022</v>
      </c>
      <c r="D1491" s="4">
        <v>0.4</v>
      </c>
      <c r="E1491" s="4">
        <v>87</v>
      </c>
      <c r="F1491" s="4">
        <v>15</v>
      </c>
      <c r="G1491" s="4">
        <v>142204.65</v>
      </c>
    </row>
    <row r="1492" spans="1:7" ht="17.25" customHeight="1" outlineLevel="2" x14ac:dyDescent="0.3">
      <c r="A1492" s="2" t="s">
        <v>185</v>
      </c>
      <c r="B1492" s="3" t="s">
        <v>789</v>
      </c>
      <c r="C1492" s="1">
        <v>2022</v>
      </c>
      <c r="D1492" s="4">
        <v>0.4</v>
      </c>
      <c r="E1492" s="4">
        <v>40</v>
      </c>
      <c r="F1492" s="4">
        <v>15</v>
      </c>
      <c r="G1492" s="4">
        <v>135645.38</v>
      </c>
    </row>
    <row r="1493" spans="1:7" ht="17.25" customHeight="1" outlineLevel="2" x14ac:dyDescent="0.3">
      <c r="A1493" s="2" t="s">
        <v>185</v>
      </c>
      <c r="B1493" s="3" t="s">
        <v>790</v>
      </c>
      <c r="C1493" s="1">
        <v>2022</v>
      </c>
      <c r="D1493" s="4">
        <v>0.4</v>
      </c>
      <c r="E1493" s="4">
        <v>92</v>
      </c>
      <c r="F1493" s="4">
        <v>15</v>
      </c>
      <c r="G1493" s="4">
        <v>335542.33</v>
      </c>
    </row>
    <row r="1494" spans="1:7" ht="17.25" customHeight="1" outlineLevel="2" x14ac:dyDescent="0.3">
      <c r="A1494" s="2" t="s">
        <v>185</v>
      </c>
      <c r="B1494" s="3" t="s">
        <v>791</v>
      </c>
      <c r="C1494" s="1">
        <v>2022</v>
      </c>
      <c r="D1494" s="4">
        <v>0.23</v>
      </c>
      <c r="E1494" s="4">
        <v>119</v>
      </c>
      <c r="F1494" s="4">
        <v>6</v>
      </c>
      <c r="G1494" s="4">
        <v>281613.90999999997</v>
      </c>
    </row>
    <row r="1495" spans="1:7" ht="17.25" customHeight="1" outlineLevel="2" x14ac:dyDescent="0.3">
      <c r="A1495" s="2" t="s">
        <v>185</v>
      </c>
      <c r="B1495" s="3" t="s">
        <v>792</v>
      </c>
      <c r="C1495" s="1">
        <v>2022</v>
      </c>
      <c r="D1495" s="4">
        <v>0.23</v>
      </c>
      <c r="E1495" s="4">
        <v>28</v>
      </c>
      <c r="F1495" s="4">
        <v>15</v>
      </c>
      <c r="G1495" s="4">
        <v>183188.88</v>
      </c>
    </row>
    <row r="1496" spans="1:7" ht="17.25" customHeight="1" outlineLevel="2" x14ac:dyDescent="0.3">
      <c r="A1496" s="2" t="s">
        <v>185</v>
      </c>
      <c r="B1496" s="3" t="s">
        <v>793</v>
      </c>
      <c r="C1496" s="1">
        <v>2022</v>
      </c>
      <c r="D1496" s="4">
        <v>0.4</v>
      </c>
      <c r="E1496" s="4">
        <v>60</v>
      </c>
      <c r="F1496" s="4">
        <v>15</v>
      </c>
      <c r="G1496" s="4">
        <v>109048.24</v>
      </c>
    </row>
    <row r="1497" spans="1:7" ht="17.25" customHeight="1" outlineLevel="2" x14ac:dyDescent="0.3">
      <c r="A1497" s="2" t="s">
        <v>185</v>
      </c>
      <c r="B1497" s="3" t="s">
        <v>794</v>
      </c>
      <c r="C1497" s="1">
        <v>2022</v>
      </c>
      <c r="D1497" s="4">
        <v>0.4</v>
      </c>
      <c r="E1497" s="4">
        <v>135</v>
      </c>
      <c r="F1497" s="4">
        <v>15</v>
      </c>
      <c r="G1497" s="4">
        <v>139109.62</v>
      </c>
    </row>
    <row r="1498" spans="1:7" ht="17.25" customHeight="1" outlineLevel="2" x14ac:dyDescent="0.3">
      <c r="A1498" s="2" t="s">
        <v>185</v>
      </c>
      <c r="B1498" s="3" t="s">
        <v>795</v>
      </c>
      <c r="C1498" s="1">
        <v>2022</v>
      </c>
      <c r="D1498" s="4">
        <v>0.4</v>
      </c>
      <c r="E1498" s="4">
        <v>16</v>
      </c>
      <c r="F1498" s="4">
        <v>15</v>
      </c>
      <c r="G1498" s="4">
        <v>121532.42</v>
      </c>
    </row>
    <row r="1499" spans="1:7" ht="17.25" customHeight="1" outlineLevel="2" x14ac:dyDescent="0.3">
      <c r="A1499" s="2" t="s">
        <v>185</v>
      </c>
      <c r="B1499" s="3" t="s">
        <v>796</v>
      </c>
      <c r="C1499" s="1">
        <v>2022</v>
      </c>
      <c r="D1499" s="4">
        <v>0.23</v>
      </c>
      <c r="E1499" s="4">
        <v>50</v>
      </c>
      <c r="F1499" s="4">
        <v>7</v>
      </c>
      <c r="G1499" s="4">
        <v>105857.24</v>
      </c>
    </row>
    <row r="1500" spans="1:7" ht="17.25" customHeight="1" outlineLevel="2" x14ac:dyDescent="0.3">
      <c r="A1500" s="2" t="s">
        <v>185</v>
      </c>
      <c r="B1500" s="3" t="s">
        <v>797</v>
      </c>
      <c r="C1500" s="1">
        <v>2022</v>
      </c>
      <c r="D1500" s="4">
        <v>0.4</v>
      </c>
      <c r="E1500" s="4">
        <v>32</v>
      </c>
      <c r="F1500" s="4">
        <v>15</v>
      </c>
      <c r="G1500" s="4">
        <v>76670.429999999993</v>
      </c>
    </row>
    <row r="1501" spans="1:7" ht="17.25" customHeight="1" outlineLevel="2" x14ac:dyDescent="0.3">
      <c r="A1501" s="2" t="s">
        <v>185</v>
      </c>
      <c r="B1501" s="3" t="s">
        <v>798</v>
      </c>
      <c r="C1501" s="1">
        <v>2022</v>
      </c>
      <c r="D1501" s="4">
        <v>0.4</v>
      </c>
      <c r="E1501" s="4">
        <v>190</v>
      </c>
      <c r="F1501" s="4">
        <v>15</v>
      </c>
      <c r="G1501" s="4">
        <v>365932.36</v>
      </c>
    </row>
    <row r="1502" spans="1:7" ht="17.25" customHeight="1" outlineLevel="2" x14ac:dyDescent="0.3">
      <c r="A1502" s="2" t="s">
        <v>185</v>
      </c>
      <c r="B1502" s="3" t="s">
        <v>799</v>
      </c>
      <c r="C1502" s="1">
        <v>2022</v>
      </c>
      <c r="D1502" s="4">
        <v>0.23</v>
      </c>
      <c r="E1502" s="4">
        <v>19</v>
      </c>
      <c r="F1502" s="4">
        <v>6</v>
      </c>
      <c r="G1502" s="4">
        <v>60767.34</v>
      </c>
    </row>
    <row r="1503" spans="1:7" ht="17.25" customHeight="1" outlineLevel="2" x14ac:dyDescent="0.3">
      <c r="A1503" s="2" t="s">
        <v>185</v>
      </c>
      <c r="B1503" s="3" t="s">
        <v>800</v>
      </c>
      <c r="C1503" s="1">
        <v>2022</v>
      </c>
      <c r="D1503" s="4">
        <v>0.4</v>
      </c>
      <c r="E1503" s="4">
        <v>50</v>
      </c>
      <c r="F1503" s="4">
        <v>15</v>
      </c>
      <c r="G1503" s="4">
        <v>101759.42</v>
      </c>
    </row>
    <row r="1504" spans="1:7" ht="17.25" customHeight="1" outlineLevel="2" x14ac:dyDescent="0.3">
      <c r="A1504" s="2" t="s">
        <v>185</v>
      </c>
      <c r="B1504" s="3" t="s">
        <v>801</v>
      </c>
      <c r="C1504" s="1">
        <v>2022</v>
      </c>
      <c r="D1504" s="4">
        <v>0.23</v>
      </c>
      <c r="E1504" s="4">
        <v>30</v>
      </c>
      <c r="F1504" s="4">
        <v>15</v>
      </c>
      <c r="G1504" s="4">
        <v>65276.95</v>
      </c>
    </row>
    <row r="1505" spans="1:7" ht="17.25" customHeight="1" outlineLevel="2" x14ac:dyDescent="0.3">
      <c r="A1505" s="2" t="s">
        <v>185</v>
      </c>
      <c r="B1505" s="3" t="s">
        <v>802</v>
      </c>
      <c r="C1505" s="1">
        <v>2022</v>
      </c>
      <c r="D1505" s="4">
        <v>0.4</v>
      </c>
      <c r="E1505" s="4">
        <v>20</v>
      </c>
      <c r="F1505" s="4">
        <v>15</v>
      </c>
      <c r="G1505" s="4">
        <v>62914.52</v>
      </c>
    </row>
    <row r="1506" spans="1:7" ht="17.25" customHeight="1" outlineLevel="2" x14ac:dyDescent="0.3">
      <c r="A1506" s="2" t="s">
        <v>185</v>
      </c>
      <c r="B1506" s="3" t="s">
        <v>803</v>
      </c>
      <c r="C1506" s="1">
        <v>2022</v>
      </c>
      <c r="D1506" s="4">
        <v>0.4</v>
      </c>
      <c r="E1506" s="4">
        <v>30</v>
      </c>
      <c r="F1506" s="4">
        <v>15</v>
      </c>
      <c r="G1506" s="4">
        <v>66345.09</v>
      </c>
    </row>
    <row r="1507" spans="1:7" ht="17.25" customHeight="1" outlineLevel="2" x14ac:dyDescent="0.3">
      <c r="A1507" s="2" t="s">
        <v>185</v>
      </c>
      <c r="B1507" s="3" t="s">
        <v>804</v>
      </c>
      <c r="C1507" s="1">
        <v>2022</v>
      </c>
      <c r="D1507" s="4">
        <v>0.4</v>
      </c>
      <c r="E1507" s="4">
        <v>70</v>
      </c>
      <c r="F1507" s="4">
        <v>15</v>
      </c>
      <c r="G1507" s="4">
        <v>114430.74</v>
      </c>
    </row>
    <row r="1508" spans="1:7" ht="17.25" customHeight="1" outlineLevel="2" x14ac:dyDescent="0.3">
      <c r="A1508" s="2" t="s">
        <v>185</v>
      </c>
      <c r="B1508" s="3" t="s">
        <v>805</v>
      </c>
      <c r="C1508" s="1">
        <v>2022</v>
      </c>
      <c r="D1508" s="4">
        <v>0.4</v>
      </c>
      <c r="E1508" s="4">
        <v>29</v>
      </c>
      <c r="F1508" s="4">
        <v>13</v>
      </c>
      <c r="G1508" s="4">
        <v>52623.59</v>
      </c>
    </row>
    <row r="1509" spans="1:7" ht="17.25" customHeight="1" outlineLevel="2" x14ac:dyDescent="0.3">
      <c r="A1509" s="2" t="s">
        <v>185</v>
      </c>
      <c r="B1509" s="3" t="s">
        <v>806</v>
      </c>
      <c r="C1509" s="1">
        <v>2022</v>
      </c>
      <c r="D1509" s="4">
        <v>0.23</v>
      </c>
      <c r="E1509" s="4">
        <v>80</v>
      </c>
      <c r="F1509" s="4">
        <v>15</v>
      </c>
      <c r="G1509" s="4">
        <v>174070.43</v>
      </c>
    </row>
    <row r="1510" spans="1:7" ht="17.25" customHeight="1" outlineLevel="2" x14ac:dyDescent="0.3">
      <c r="A1510" s="2" t="s">
        <v>185</v>
      </c>
      <c r="B1510" s="3" t="s">
        <v>807</v>
      </c>
      <c r="C1510" s="1">
        <v>2022</v>
      </c>
      <c r="D1510" s="4">
        <v>0.4</v>
      </c>
      <c r="E1510" s="4">
        <v>19</v>
      </c>
      <c r="F1510" s="4">
        <v>15</v>
      </c>
      <c r="G1510" s="4">
        <v>65385.82</v>
      </c>
    </row>
    <row r="1511" spans="1:7" ht="17.25" customHeight="1" outlineLevel="2" x14ac:dyDescent="0.3">
      <c r="A1511" s="2" t="s">
        <v>185</v>
      </c>
      <c r="B1511" s="3" t="s">
        <v>808</v>
      </c>
      <c r="C1511" s="1">
        <v>2022</v>
      </c>
      <c r="D1511" s="4">
        <v>0.4</v>
      </c>
      <c r="E1511" s="4">
        <v>80</v>
      </c>
      <c r="F1511" s="4">
        <v>15</v>
      </c>
      <c r="G1511" s="4">
        <v>133905.82</v>
      </c>
    </row>
    <row r="1512" spans="1:7" ht="17.25" customHeight="1" outlineLevel="2" x14ac:dyDescent="0.3">
      <c r="A1512" s="2" t="s">
        <v>185</v>
      </c>
      <c r="B1512" s="3" t="s">
        <v>809</v>
      </c>
      <c r="C1512" s="1">
        <v>2022</v>
      </c>
      <c r="D1512" s="4">
        <v>0.4</v>
      </c>
      <c r="E1512" s="4">
        <v>58</v>
      </c>
      <c r="F1512" s="4">
        <v>120</v>
      </c>
      <c r="G1512" s="4">
        <v>336522.48</v>
      </c>
    </row>
    <row r="1513" spans="1:7" ht="17.25" customHeight="1" outlineLevel="2" x14ac:dyDescent="0.3">
      <c r="A1513" s="2" t="s">
        <v>185</v>
      </c>
      <c r="B1513" s="3" t="s">
        <v>810</v>
      </c>
      <c r="C1513" s="1">
        <v>2022</v>
      </c>
      <c r="D1513" s="4">
        <v>0.4</v>
      </c>
      <c r="E1513" s="4">
        <v>114</v>
      </c>
      <c r="F1513" s="4">
        <v>15</v>
      </c>
      <c r="G1513" s="4">
        <v>129031.16</v>
      </c>
    </row>
    <row r="1514" spans="1:7" ht="17.25" customHeight="1" outlineLevel="2" x14ac:dyDescent="0.3">
      <c r="A1514" s="2" t="s">
        <v>185</v>
      </c>
      <c r="B1514" s="3" t="s">
        <v>811</v>
      </c>
      <c r="C1514" s="1">
        <v>2022</v>
      </c>
      <c r="D1514" s="4">
        <v>0.23</v>
      </c>
      <c r="E1514" s="4">
        <v>165</v>
      </c>
      <c r="F1514" s="4">
        <v>7</v>
      </c>
      <c r="G1514" s="4">
        <v>273452.51</v>
      </c>
    </row>
    <row r="1515" spans="1:7" ht="17.25" customHeight="1" outlineLevel="2" x14ac:dyDescent="0.3">
      <c r="A1515" s="2" t="s">
        <v>185</v>
      </c>
      <c r="B1515" s="3" t="s">
        <v>812</v>
      </c>
      <c r="C1515" s="1">
        <v>2022</v>
      </c>
      <c r="D1515" s="4">
        <v>0.4</v>
      </c>
      <c r="E1515" s="4">
        <v>15</v>
      </c>
      <c r="F1515" s="4">
        <v>100</v>
      </c>
      <c r="G1515" s="4">
        <v>43659.13</v>
      </c>
    </row>
    <row r="1516" spans="1:7" ht="17.25" customHeight="1" outlineLevel="2" x14ac:dyDescent="0.3">
      <c r="A1516" s="2" t="s">
        <v>185</v>
      </c>
      <c r="B1516" s="3" t="s">
        <v>813</v>
      </c>
      <c r="C1516" s="1">
        <v>2022</v>
      </c>
      <c r="D1516" s="4">
        <v>0.23</v>
      </c>
      <c r="E1516" s="4">
        <v>50</v>
      </c>
      <c r="F1516" s="4">
        <v>15</v>
      </c>
      <c r="G1516" s="4">
        <v>90942.46</v>
      </c>
    </row>
    <row r="1517" spans="1:7" ht="17.25" customHeight="1" outlineLevel="2" x14ac:dyDescent="0.3">
      <c r="A1517" s="2" t="s">
        <v>185</v>
      </c>
      <c r="B1517" s="3" t="s">
        <v>814</v>
      </c>
      <c r="C1517" s="1">
        <v>2022</v>
      </c>
      <c r="D1517" s="4">
        <v>0.4</v>
      </c>
      <c r="E1517" s="4">
        <v>74</v>
      </c>
      <c r="F1517" s="4">
        <v>15</v>
      </c>
      <c r="G1517" s="4">
        <v>204086.94</v>
      </c>
    </row>
    <row r="1518" spans="1:7" ht="17.25" customHeight="1" outlineLevel="2" x14ac:dyDescent="0.3">
      <c r="A1518" s="2" t="s">
        <v>185</v>
      </c>
      <c r="B1518" s="3" t="s">
        <v>815</v>
      </c>
      <c r="C1518" s="1">
        <v>2022</v>
      </c>
      <c r="D1518" s="4">
        <v>0.4</v>
      </c>
      <c r="E1518" s="4">
        <v>55</v>
      </c>
      <c r="F1518" s="4">
        <v>15</v>
      </c>
      <c r="G1518" s="4">
        <v>100543.79</v>
      </c>
    </row>
    <row r="1519" spans="1:7" ht="17.25" customHeight="1" outlineLevel="2" x14ac:dyDescent="0.3">
      <c r="A1519" s="2" t="s">
        <v>185</v>
      </c>
      <c r="B1519" s="3" t="s">
        <v>816</v>
      </c>
      <c r="C1519" s="1">
        <v>2022</v>
      </c>
      <c r="D1519" s="4">
        <v>0.4</v>
      </c>
      <c r="E1519" s="4">
        <v>50</v>
      </c>
      <c r="F1519" s="4">
        <v>15</v>
      </c>
      <c r="G1519" s="4">
        <v>115040.18</v>
      </c>
    </row>
    <row r="1520" spans="1:7" ht="17.25" customHeight="1" outlineLevel="2" x14ac:dyDescent="0.3">
      <c r="A1520" s="2" t="s">
        <v>185</v>
      </c>
      <c r="B1520" s="3" t="s">
        <v>817</v>
      </c>
      <c r="C1520" s="1">
        <v>2022</v>
      </c>
      <c r="D1520" s="4">
        <v>0.23</v>
      </c>
      <c r="E1520" s="4">
        <v>35</v>
      </c>
      <c r="F1520" s="4">
        <v>5</v>
      </c>
      <c r="G1520" s="4">
        <v>76080.17</v>
      </c>
    </row>
    <row r="1521" spans="1:7" ht="17.25" customHeight="1" outlineLevel="2" x14ac:dyDescent="0.3">
      <c r="A1521" s="2" t="s">
        <v>185</v>
      </c>
      <c r="B1521" s="3" t="s">
        <v>818</v>
      </c>
      <c r="C1521" s="1">
        <v>2022</v>
      </c>
      <c r="D1521" s="4">
        <v>0.23</v>
      </c>
      <c r="E1521" s="4">
        <v>15</v>
      </c>
      <c r="F1521" s="4">
        <v>5</v>
      </c>
      <c r="G1521" s="4">
        <v>58325.39</v>
      </c>
    </row>
    <row r="1522" spans="1:7" ht="17.25" customHeight="1" outlineLevel="2" x14ac:dyDescent="0.3">
      <c r="A1522" s="2" t="s">
        <v>185</v>
      </c>
      <c r="B1522" s="3" t="s">
        <v>819</v>
      </c>
      <c r="C1522" s="1">
        <v>2022</v>
      </c>
      <c r="D1522" s="4">
        <v>0.23</v>
      </c>
      <c r="E1522" s="4">
        <v>25</v>
      </c>
      <c r="F1522" s="4">
        <v>5</v>
      </c>
      <c r="G1522" s="4">
        <v>68543.039999999994</v>
      </c>
    </row>
    <row r="1523" spans="1:7" ht="17.25" customHeight="1" outlineLevel="2" x14ac:dyDescent="0.3">
      <c r="A1523" s="2" t="s">
        <v>185</v>
      </c>
      <c r="B1523" s="3" t="s">
        <v>820</v>
      </c>
      <c r="C1523" s="1">
        <v>2022</v>
      </c>
      <c r="D1523" s="4">
        <v>0.4</v>
      </c>
      <c r="E1523" s="4">
        <v>141</v>
      </c>
      <c r="F1523" s="4">
        <v>15</v>
      </c>
      <c r="G1523" s="4">
        <v>139463.92000000001</v>
      </c>
    </row>
    <row r="1524" spans="1:7" ht="17.25" customHeight="1" outlineLevel="2" x14ac:dyDescent="0.3">
      <c r="A1524" s="2" t="s">
        <v>185</v>
      </c>
      <c r="B1524" s="3" t="s">
        <v>821</v>
      </c>
      <c r="C1524" s="1">
        <v>2022</v>
      </c>
      <c r="D1524" s="4">
        <v>0.4</v>
      </c>
      <c r="E1524" s="4">
        <v>30</v>
      </c>
      <c r="F1524" s="4">
        <v>15</v>
      </c>
      <c r="G1524" s="4">
        <v>84745.38</v>
      </c>
    </row>
    <row r="1525" spans="1:7" ht="17.25" customHeight="1" outlineLevel="2" x14ac:dyDescent="0.3">
      <c r="A1525" s="2" t="s">
        <v>185</v>
      </c>
      <c r="B1525" s="3" t="s">
        <v>822</v>
      </c>
      <c r="C1525" s="1">
        <v>2022</v>
      </c>
      <c r="D1525" s="4">
        <v>0.23</v>
      </c>
      <c r="E1525" s="4">
        <v>26</v>
      </c>
      <c r="F1525" s="4">
        <v>15</v>
      </c>
      <c r="G1525" s="4">
        <v>92739.43</v>
      </c>
    </row>
    <row r="1526" spans="1:7" ht="17.25" customHeight="1" outlineLevel="2" x14ac:dyDescent="0.3">
      <c r="A1526" s="2" t="s">
        <v>185</v>
      </c>
      <c r="B1526" s="3" t="s">
        <v>823</v>
      </c>
      <c r="C1526" s="1">
        <v>2022</v>
      </c>
      <c r="D1526" s="4">
        <v>0.4</v>
      </c>
      <c r="E1526" s="4">
        <v>280</v>
      </c>
      <c r="F1526" s="4">
        <v>15</v>
      </c>
      <c r="G1526" s="4">
        <v>159951.01</v>
      </c>
    </row>
    <row r="1527" spans="1:7" ht="17.25" customHeight="1" outlineLevel="2" x14ac:dyDescent="0.3">
      <c r="A1527" s="2" t="s">
        <v>185</v>
      </c>
      <c r="B1527" s="3" t="s">
        <v>824</v>
      </c>
      <c r="C1527" s="1">
        <v>2022</v>
      </c>
      <c r="D1527" s="4">
        <v>0.23</v>
      </c>
      <c r="E1527" s="4">
        <v>39</v>
      </c>
      <c r="F1527" s="4">
        <v>15</v>
      </c>
      <c r="G1527" s="4">
        <v>137658.07999999999</v>
      </c>
    </row>
    <row r="1528" spans="1:7" ht="17.25" customHeight="1" outlineLevel="2" x14ac:dyDescent="0.3">
      <c r="A1528" s="2" t="s">
        <v>185</v>
      </c>
      <c r="B1528" s="3" t="s">
        <v>825</v>
      </c>
      <c r="C1528" s="1">
        <v>2022</v>
      </c>
      <c r="D1528" s="4">
        <v>0.23</v>
      </c>
      <c r="E1528" s="4">
        <v>15</v>
      </c>
      <c r="F1528" s="4">
        <v>15</v>
      </c>
      <c r="G1528" s="4">
        <v>82839.839999999997</v>
      </c>
    </row>
    <row r="1529" spans="1:7" ht="17.25" customHeight="1" outlineLevel="2" x14ac:dyDescent="0.3">
      <c r="A1529" s="2" t="s">
        <v>185</v>
      </c>
      <c r="B1529" s="3" t="s">
        <v>826</v>
      </c>
      <c r="C1529" s="1">
        <v>2022</v>
      </c>
      <c r="D1529" s="4">
        <v>0.4</v>
      </c>
      <c r="E1529" s="4">
        <v>210</v>
      </c>
      <c r="F1529" s="4">
        <v>14</v>
      </c>
      <c r="G1529" s="4">
        <v>285669.21999999997</v>
      </c>
    </row>
    <row r="1530" spans="1:7" ht="17.25" customHeight="1" outlineLevel="2" x14ac:dyDescent="0.3">
      <c r="A1530" s="2" t="s">
        <v>185</v>
      </c>
      <c r="B1530" s="3" t="s">
        <v>827</v>
      </c>
      <c r="C1530" s="1">
        <v>2022</v>
      </c>
      <c r="D1530" s="4">
        <v>0.23</v>
      </c>
      <c r="E1530" s="4">
        <v>53</v>
      </c>
      <c r="F1530" s="4">
        <v>10</v>
      </c>
      <c r="G1530" s="4">
        <v>78393.75</v>
      </c>
    </row>
    <row r="1531" spans="1:7" ht="17.25" customHeight="1" outlineLevel="2" x14ac:dyDescent="0.3">
      <c r="A1531" s="2" t="s">
        <v>185</v>
      </c>
      <c r="B1531" s="3" t="s">
        <v>828</v>
      </c>
      <c r="C1531" s="1">
        <v>2022</v>
      </c>
      <c r="D1531" s="4">
        <v>0.23</v>
      </c>
      <c r="E1531" s="4">
        <v>80</v>
      </c>
      <c r="F1531" s="4">
        <v>10</v>
      </c>
      <c r="G1531" s="4">
        <v>100184.26</v>
      </c>
    </row>
    <row r="1532" spans="1:7" ht="17.25" customHeight="1" outlineLevel="2" x14ac:dyDescent="0.3">
      <c r="A1532" s="2" t="s">
        <v>185</v>
      </c>
      <c r="B1532" s="3" t="s">
        <v>829</v>
      </c>
      <c r="C1532" s="1">
        <v>2022</v>
      </c>
      <c r="D1532" s="4">
        <v>0.4</v>
      </c>
      <c r="E1532" s="4">
        <v>149</v>
      </c>
      <c r="F1532" s="4">
        <v>25</v>
      </c>
      <c r="G1532" s="4">
        <v>345585.61</v>
      </c>
    </row>
    <row r="1533" spans="1:7" ht="17.25" customHeight="1" outlineLevel="2" x14ac:dyDescent="0.3">
      <c r="A1533" s="2" t="s">
        <v>185</v>
      </c>
      <c r="B1533" s="3" t="s">
        <v>830</v>
      </c>
      <c r="C1533" s="1">
        <v>2022</v>
      </c>
      <c r="D1533" s="4">
        <v>0.23</v>
      </c>
      <c r="E1533" s="4">
        <v>21</v>
      </c>
      <c r="F1533" s="4">
        <v>9</v>
      </c>
      <c r="G1533" s="4">
        <v>49035.83</v>
      </c>
    </row>
    <row r="1534" spans="1:7" ht="17.25" customHeight="1" outlineLevel="2" x14ac:dyDescent="0.3">
      <c r="A1534" s="2" t="s">
        <v>185</v>
      </c>
      <c r="B1534" s="3" t="s">
        <v>831</v>
      </c>
      <c r="C1534" s="1">
        <v>2022</v>
      </c>
      <c r="D1534" s="4">
        <v>0.23</v>
      </c>
      <c r="E1534" s="4">
        <v>23</v>
      </c>
      <c r="F1534" s="4">
        <v>6</v>
      </c>
      <c r="G1534" s="4">
        <v>103749.72</v>
      </c>
    </row>
    <row r="1535" spans="1:7" ht="17.25" customHeight="1" outlineLevel="2" x14ac:dyDescent="0.3">
      <c r="A1535" s="2" t="s">
        <v>185</v>
      </c>
      <c r="B1535" s="3" t="s">
        <v>832</v>
      </c>
      <c r="C1535" s="1">
        <v>2022</v>
      </c>
      <c r="D1535" s="4">
        <v>0.4</v>
      </c>
      <c r="E1535" s="4">
        <v>15</v>
      </c>
      <c r="F1535" s="4">
        <v>15</v>
      </c>
      <c r="G1535" s="4">
        <v>97430.2</v>
      </c>
    </row>
    <row r="1536" spans="1:7" ht="17.25" customHeight="1" outlineLevel="2" x14ac:dyDescent="0.3">
      <c r="A1536" s="2" t="s">
        <v>185</v>
      </c>
      <c r="B1536" s="3" t="s">
        <v>833</v>
      </c>
      <c r="C1536" s="1">
        <v>2022</v>
      </c>
      <c r="D1536" s="4">
        <v>0.4</v>
      </c>
      <c r="E1536" s="4">
        <v>30</v>
      </c>
      <c r="F1536" s="4">
        <v>15</v>
      </c>
      <c r="G1536" s="4">
        <v>71795.22</v>
      </c>
    </row>
    <row r="1537" spans="1:7" ht="17.25" customHeight="1" outlineLevel="2" x14ac:dyDescent="0.3">
      <c r="A1537" s="2" t="s">
        <v>185</v>
      </c>
      <c r="B1537" s="3" t="s">
        <v>161</v>
      </c>
      <c r="C1537" s="1">
        <v>2022</v>
      </c>
      <c r="D1537" s="4">
        <v>0.23</v>
      </c>
      <c r="E1537" s="4">
        <v>50</v>
      </c>
      <c r="F1537" s="4">
        <v>5</v>
      </c>
      <c r="G1537" s="4">
        <v>62714.05</v>
      </c>
    </row>
    <row r="1538" spans="1:7" ht="17.25" customHeight="1" outlineLevel="2" x14ac:dyDescent="0.3">
      <c r="A1538" s="2" t="s">
        <v>185</v>
      </c>
      <c r="B1538" s="3" t="s">
        <v>834</v>
      </c>
      <c r="C1538" s="1">
        <v>2022</v>
      </c>
      <c r="D1538" s="4">
        <v>0.4</v>
      </c>
      <c r="E1538" s="4">
        <v>54</v>
      </c>
      <c r="F1538" s="4">
        <v>15</v>
      </c>
      <c r="G1538" s="4">
        <v>99735.1</v>
      </c>
    </row>
    <row r="1539" spans="1:7" ht="17.25" customHeight="1" outlineLevel="2" x14ac:dyDescent="0.3">
      <c r="A1539" s="2" t="s">
        <v>185</v>
      </c>
      <c r="B1539" s="3" t="s">
        <v>835</v>
      </c>
      <c r="C1539" s="1">
        <v>2022</v>
      </c>
      <c r="D1539" s="4">
        <v>0.4</v>
      </c>
      <c r="E1539" s="4">
        <v>30</v>
      </c>
      <c r="F1539" s="4">
        <v>15</v>
      </c>
      <c r="G1539" s="4">
        <v>51976.69</v>
      </c>
    </row>
    <row r="1540" spans="1:7" ht="17.25" customHeight="1" outlineLevel="2" x14ac:dyDescent="0.3">
      <c r="A1540" s="2" t="s">
        <v>185</v>
      </c>
      <c r="B1540" s="3" t="s">
        <v>836</v>
      </c>
      <c r="C1540" s="1">
        <v>2022</v>
      </c>
      <c r="D1540" s="4">
        <v>0.4</v>
      </c>
      <c r="E1540" s="4">
        <v>30</v>
      </c>
      <c r="F1540" s="4">
        <v>15</v>
      </c>
      <c r="G1540" s="4">
        <v>29875.53</v>
      </c>
    </row>
    <row r="1541" spans="1:7" ht="17.25" customHeight="1" outlineLevel="2" x14ac:dyDescent="0.3">
      <c r="A1541" s="2" t="s">
        <v>185</v>
      </c>
      <c r="B1541" s="3" t="s">
        <v>837</v>
      </c>
      <c r="C1541" s="1">
        <v>2022</v>
      </c>
      <c r="D1541" s="4">
        <v>0.4</v>
      </c>
      <c r="E1541" s="4">
        <v>30</v>
      </c>
      <c r="F1541" s="4">
        <v>15</v>
      </c>
      <c r="G1541" s="4">
        <v>30736.080000000002</v>
      </c>
    </row>
    <row r="1542" spans="1:7" ht="17.25" customHeight="1" outlineLevel="2" x14ac:dyDescent="0.3">
      <c r="A1542" s="2" t="s">
        <v>185</v>
      </c>
      <c r="B1542" s="3" t="s">
        <v>838</v>
      </c>
      <c r="C1542" s="1">
        <v>2022</v>
      </c>
      <c r="D1542" s="4">
        <v>0.4</v>
      </c>
      <c r="E1542" s="4">
        <v>30</v>
      </c>
      <c r="F1542" s="4">
        <v>15</v>
      </c>
      <c r="G1542" s="4">
        <v>30579.29</v>
      </c>
    </row>
    <row r="1543" spans="1:7" ht="17.25" customHeight="1" outlineLevel="2" x14ac:dyDescent="0.3">
      <c r="A1543" s="2" t="s">
        <v>185</v>
      </c>
      <c r="B1543" s="3" t="s">
        <v>839</v>
      </c>
      <c r="C1543" s="1">
        <v>2022</v>
      </c>
      <c r="D1543" s="4">
        <v>0.23</v>
      </c>
      <c r="E1543" s="4">
        <v>30</v>
      </c>
      <c r="F1543" s="4">
        <v>6</v>
      </c>
      <c r="G1543" s="4">
        <v>30736.94</v>
      </c>
    </row>
    <row r="1544" spans="1:7" ht="17.25" customHeight="1" outlineLevel="2" x14ac:dyDescent="0.3">
      <c r="A1544" s="2" t="s">
        <v>185</v>
      </c>
      <c r="B1544" s="3" t="s">
        <v>840</v>
      </c>
      <c r="C1544" s="1">
        <v>2022</v>
      </c>
      <c r="D1544" s="4">
        <v>0.4</v>
      </c>
      <c r="E1544" s="4">
        <v>30</v>
      </c>
      <c r="F1544" s="4">
        <v>15</v>
      </c>
      <c r="G1544" s="4">
        <v>30449.9</v>
      </c>
    </row>
    <row r="1545" spans="1:7" ht="17.25" customHeight="1" outlineLevel="2" x14ac:dyDescent="0.3">
      <c r="A1545" s="2" t="s">
        <v>185</v>
      </c>
      <c r="B1545" s="3" t="s">
        <v>841</v>
      </c>
      <c r="C1545" s="1">
        <v>2022</v>
      </c>
      <c r="D1545" s="4">
        <v>0.4</v>
      </c>
      <c r="E1545" s="4">
        <v>41</v>
      </c>
      <c r="F1545" s="4">
        <v>15</v>
      </c>
      <c r="G1545" s="4">
        <v>97147.21</v>
      </c>
    </row>
    <row r="1546" spans="1:7" ht="17.25" customHeight="1" outlineLevel="2" x14ac:dyDescent="0.3">
      <c r="A1546" s="2" t="s">
        <v>185</v>
      </c>
      <c r="B1546" s="3" t="s">
        <v>842</v>
      </c>
      <c r="C1546" s="1">
        <v>2022</v>
      </c>
      <c r="D1546" s="4">
        <v>0.4</v>
      </c>
      <c r="E1546" s="4">
        <v>18</v>
      </c>
      <c r="F1546" s="4">
        <v>15</v>
      </c>
      <c r="G1546" s="4">
        <v>52871.839999999997</v>
      </c>
    </row>
    <row r="1547" spans="1:7" ht="17.25" customHeight="1" outlineLevel="2" x14ac:dyDescent="0.3">
      <c r="A1547" s="2" t="s">
        <v>185</v>
      </c>
      <c r="B1547" s="3" t="s">
        <v>843</v>
      </c>
      <c r="C1547" s="1">
        <v>2022</v>
      </c>
      <c r="D1547" s="4">
        <v>0.4</v>
      </c>
      <c r="E1547" s="4">
        <v>40</v>
      </c>
      <c r="F1547" s="4">
        <v>15</v>
      </c>
      <c r="G1547" s="4">
        <v>37266.160000000003</v>
      </c>
    </row>
    <row r="1548" spans="1:7" ht="17.25" customHeight="1" outlineLevel="2" x14ac:dyDescent="0.3">
      <c r="A1548" s="2" t="s">
        <v>185</v>
      </c>
      <c r="B1548" s="3" t="s">
        <v>844</v>
      </c>
      <c r="C1548" s="1">
        <v>2022</v>
      </c>
      <c r="D1548" s="4">
        <v>0.4</v>
      </c>
      <c r="E1548" s="4">
        <v>30</v>
      </c>
      <c r="F1548" s="4">
        <v>15</v>
      </c>
      <c r="G1548" s="4">
        <v>44266.37</v>
      </c>
    </row>
    <row r="1549" spans="1:7" ht="17.25" customHeight="1" outlineLevel="2" x14ac:dyDescent="0.3">
      <c r="A1549" s="2" t="s">
        <v>185</v>
      </c>
      <c r="B1549" s="3" t="s">
        <v>845</v>
      </c>
      <c r="C1549" s="1">
        <v>2022</v>
      </c>
      <c r="D1549" s="4">
        <v>0.4</v>
      </c>
      <c r="E1549" s="4">
        <v>60</v>
      </c>
      <c r="F1549" s="4">
        <v>15</v>
      </c>
      <c r="G1549" s="4">
        <v>39200.94</v>
      </c>
    </row>
    <row r="1550" spans="1:7" ht="17.25" customHeight="1" outlineLevel="2" x14ac:dyDescent="0.3">
      <c r="A1550" s="2" t="s">
        <v>185</v>
      </c>
      <c r="B1550" s="3" t="s">
        <v>846</v>
      </c>
      <c r="C1550" s="1">
        <v>2022</v>
      </c>
      <c r="D1550" s="4">
        <v>0.4</v>
      </c>
      <c r="E1550" s="4">
        <v>40</v>
      </c>
      <c r="F1550" s="4">
        <v>15</v>
      </c>
      <c r="G1550" s="4">
        <v>41682.800000000003</v>
      </c>
    </row>
    <row r="1551" spans="1:7" ht="17.25" customHeight="1" outlineLevel="2" x14ac:dyDescent="0.3">
      <c r="A1551" s="2" t="s">
        <v>185</v>
      </c>
      <c r="B1551" s="3" t="s">
        <v>847</v>
      </c>
      <c r="C1551" s="1">
        <v>2022</v>
      </c>
      <c r="D1551" s="4">
        <v>0.4</v>
      </c>
      <c r="E1551" s="4">
        <v>30</v>
      </c>
      <c r="F1551" s="4">
        <v>15</v>
      </c>
      <c r="G1551" s="4">
        <v>36224.19</v>
      </c>
    </row>
    <row r="1552" spans="1:7" ht="17.25" customHeight="1" outlineLevel="2" x14ac:dyDescent="0.3">
      <c r="A1552" s="2" t="s">
        <v>185</v>
      </c>
      <c r="B1552" s="3" t="s">
        <v>848</v>
      </c>
      <c r="C1552" s="1">
        <v>2022</v>
      </c>
      <c r="D1552" s="4">
        <v>0.4</v>
      </c>
      <c r="E1552" s="4">
        <v>30</v>
      </c>
      <c r="F1552" s="4">
        <v>15</v>
      </c>
      <c r="G1552" s="4">
        <v>32988.980000000003</v>
      </c>
    </row>
    <row r="1553" spans="1:7" ht="17.25" customHeight="1" outlineLevel="2" x14ac:dyDescent="0.3">
      <c r="A1553" s="2" t="s">
        <v>185</v>
      </c>
      <c r="B1553" s="3" t="s">
        <v>849</v>
      </c>
      <c r="C1553" s="1">
        <v>2022</v>
      </c>
      <c r="D1553" s="4">
        <v>0.4</v>
      </c>
      <c r="E1553" s="4">
        <v>80</v>
      </c>
      <c r="F1553" s="4">
        <v>15</v>
      </c>
      <c r="G1553" s="4">
        <v>35547.71</v>
      </c>
    </row>
    <row r="1554" spans="1:7" ht="17.25" customHeight="1" outlineLevel="2" x14ac:dyDescent="0.3">
      <c r="A1554" s="2" t="s">
        <v>185</v>
      </c>
      <c r="B1554" s="3" t="s">
        <v>850</v>
      </c>
      <c r="C1554" s="1">
        <v>2022</v>
      </c>
      <c r="D1554" s="4">
        <v>0.4</v>
      </c>
      <c r="E1554" s="4">
        <v>50</v>
      </c>
      <c r="F1554" s="4">
        <v>70</v>
      </c>
      <c r="G1554" s="4">
        <v>36670.800000000003</v>
      </c>
    </row>
    <row r="1555" spans="1:7" ht="17.25" customHeight="1" outlineLevel="2" x14ac:dyDescent="0.3">
      <c r="A1555" s="2" t="s">
        <v>185</v>
      </c>
      <c r="B1555" s="3" t="s">
        <v>851</v>
      </c>
      <c r="C1555" s="1">
        <v>2022</v>
      </c>
      <c r="D1555" s="4">
        <v>0.4</v>
      </c>
      <c r="E1555" s="4">
        <v>21</v>
      </c>
      <c r="F1555" s="4">
        <v>15</v>
      </c>
      <c r="G1555" s="4">
        <v>58005.06</v>
      </c>
    </row>
    <row r="1556" spans="1:7" ht="17.25" customHeight="1" outlineLevel="2" x14ac:dyDescent="0.3">
      <c r="A1556" s="2" t="s">
        <v>185</v>
      </c>
      <c r="B1556" s="3" t="s">
        <v>852</v>
      </c>
      <c r="C1556" s="1">
        <v>2022</v>
      </c>
      <c r="D1556" s="4">
        <v>0.23</v>
      </c>
      <c r="E1556" s="4">
        <v>40</v>
      </c>
      <c r="F1556" s="4">
        <v>15</v>
      </c>
      <c r="G1556" s="4">
        <v>119559</v>
      </c>
    </row>
    <row r="1557" spans="1:7" ht="17.25" customHeight="1" outlineLevel="2" x14ac:dyDescent="0.3">
      <c r="A1557" s="2" t="s">
        <v>185</v>
      </c>
      <c r="B1557" s="3" t="s">
        <v>853</v>
      </c>
      <c r="C1557" s="1">
        <v>2022</v>
      </c>
      <c r="D1557" s="4">
        <v>0.23</v>
      </c>
      <c r="E1557" s="4">
        <v>70</v>
      </c>
      <c r="F1557" s="4">
        <v>7</v>
      </c>
      <c r="G1557" s="4">
        <v>87325.31</v>
      </c>
    </row>
    <row r="1558" spans="1:7" ht="17.25" customHeight="1" outlineLevel="2" x14ac:dyDescent="0.3">
      <c r="A1558" s="2" t="s">
        <v>185</v>
      </c>
      <c r="B1558" s="3" t="s">
        <v>854</v>
      </c>
      <c r="C1558" s="1">
        <v>2022</v>
      </c>
      <c r="D1558" s="4">
        <v>0.23</v>
      </c>
      <c r="E1558" s="4">
        <v>16</v>
      </c>
      <c r="F1558" s="4">
        <v>15</v>
      </c>
      <c r="G1558" s="4">
        <v>50594.7</v>
      </c>
    </row>
    <row r="1559" spans="1:7" ht="17.25" customHeight="1" outlineLevel="2" x14ac:dyDescent="0.3">
      <c r="A1559" s="2" t="s">
        <v>185</v>
      </c>
      <c r="B1559" s="3" t="s">
        <v>855</v>
      </c>
      <c r="C1559" s="1">
        <v>2022</v>
      </c>
      <c r="D1559" s="4">
        <v>0.4</v>
      </c>
      <c r="E1559" s="4">
        <v>17</v>
      </c>
      <c r="F1559" s="4">
        <v>15</v>
      </c>
      <c r="G1559" s="4">
        <v>48297.1</v>
      </c>
    </row>
    <row r="1560" spans="1:7" ht="17.25" customHeight="1" outlineLevel="2" x14ac:dyDescent="0.3">
      <c r="A1560" s="2" t="s">
        <v>185</v>
      </c>
      <c r="B1560" s="3" t="s">
        <v>59</v>
      </c>
      <c r="C1560" s="1">
        <v>2022</v>
      </c>
      <c r="D1560" s="4">
        <v>0.4</v>
      </c>
      <c r="E1560" s="4">
        <v>219</v>
      </c>
      <c r="F1560" s="4">
        <v>15</v>
      </c>
      <c r="G1560" s="4">
        <v>524834.06999999995</v>
      </c>
    </row>
    <row r="1561" spans="1:7" ht="17.25" customHeight="1" outlineLevel="2" x14ac:dyDescent="0.3">
      <c r="A1561" s="2" t="s">
        <v>185</v>
      </c>
      <c r="B1561" s="3" t="s">
        <v>855</v>
      </c>
      <c r="C1561" s="1">
        <v>2022</v>
      </c>
      <c r="D1561" s="4">
        <v>0.4</v>
      </c>
      <c r="E1561" s="4">
        <v>18</v>
      </c>
      <c r="F1561" s="4">
        <v>15</v>
      </c>
      <c r="G1561" s="4">
        <v>48691.43</v>
      </c>
    </row>
    <row r="1562" spans="1:7" ht="17.25" customHeight="1" outlineLevel="2" x14ac:dyDescent="0.3">
      <c r="A1562" s="2" t="s">
        <v>185</v>
      </c>
      <c r="B1562" s="3" t="s">
        <v>856</v>
      </c>
      <c r="C1562" s="1">
        <v>2022</v>
      </c>
      <c r="D1562" s="4">
        <v>0.23</v>
      </c>
      <c r="E1562" s="4">
        <v>100</v>
      </c>
      <c r="F1562" s="4">
        <v>15</v>
      </c>
      <c r="G1562" s="4">
        <v>108282.96</v>
      </c>
    </row>
    <row r="1563" spans="1:7" ht="17.25" customHeight="1" outlineLevel="2" x14ac:dyDescent="0.3">
      <c r="A1563" s="2" t="s">
        <v>185</v>
      </c>
      <c r="B1563" s="3" t="s">
        <v>2607</v>
      </c>
      <c r="C1563" s="1">
        <v>2023</v>
      </c>
      <c r="D1563" s="4">
        <v>0.4</v>
      </c>
      <c r="E1563" s="4">
        <v>319</v>
      </c>
      <c r="F1563" s="4">
        <v>46.8</v>
      </c>
      <c r="G1563" s="4">
        <v>637291.43000000005</v>
      </c>
    </row>
    <row r="1564" spans="1:7" ht="17.25" customHeight="1" outlineLevel="2" x14ac:dyDescent="0.3">
      <c r="A1564" s="2" t="s">
        <v>185</v>
      </c>
      <c r="B1564" s="3" t="s">
        <v>2607</v>
      </c>
      <c r="C1564" s="1">
        <v>2023</v>
      </c>
      <c r="D1564" s="4">
        <v>0.4</v>
      </c>
      <c r="E1564" s="4">
        <v>352</v>
      </c>
      <c r="F1564" s="4">
        <v>38.4</v>
      </c>
      <c r="G1564" s="4">
        <v>1132505.93</v>
      </c>
    </row>
    <row r="1565" spans="1:7" ht="17.25" customHeight="1" outlineLevel="2" x14ac:dyDescent="0.3">
      <c r="A1565" s="2" t="s">
        <v>185</v>
      </c>
      <c r="B1565" s="3" t="s">
        <v>2608</v>
      </c>
      <c r="C1565" s="1">
        <v>2023</v>
      </c>
      <c r="D1565" s="4">
        <v>0.4</v>
      </c>
      <c r="E1565" s="4">
        <v>40</v>
      </c>
      <c r="F1565" s="4">
        <v>10</v>
      </c>
      <c r="G1565" s="4">
        <v>210353.73</v>
      </c>
    </row>
    <row r="1566" spans="1:7" ht="17.25" customHeight="1" outlineLevel="2" x14ac:dyDescent="0.3">
      <c r="A1566" s="2" t="s">
        <v>185</v>
      </c>
      <c r="B1566" s="3" t="s">
        <v>2609</v>
      </c>
      <c r="C1566" s="1">
        <v>2023</v>
      </c>
      <c r="D1566" s="4">
        <v>0.4</v>
      </c>
      <c r="E1566" s="4">
        <v>40</v>
      </c>
      <c r="F1566" s="4">
        <v>10</v>
      </c>
      <c r="G1566" s="4">
        <v>81241.990000000005</v>
      </c>
    </row>
    <row r="1567" spans="1:7" ht="17.25" customHeight="1" outlineLevel="2" x14ac:dyDescent="0.3">
      <c r="A1567" s="2" t="s">
        <v>185</v>
      </c>
      <c r="B1567" s="3" t="s">
        <v>2610</v>
      </c>
      <c r="C1567" s="1">
        <v>2023</v>
      </c>
      <c r="D1567" s="4">
        <v>0.4</v>
      </c>
      <c r="E1567" s="4">
        <v>230</v>
      </c>
      <c r="F1567" s="4">
        <v>15</v>
      </c>
      <c r="G1567" s="4">
        <v>165115.84</v>
      </c>
    </row>
    <row r="1568" spans="1:7" ht="17.25" customHeight="1" outlineLevel="2" x14ac:dyDescent="0.3">
      <c r="A1568" s="2" t="s">
        <v>185</v>
      </c>
      <c r="B1568" s="3" t="s">
        <v>2611</v>
      </c>
      <c r="C1568" s="1">
        <v>2023</v>
      </c>
      <c r="D1568" s="4">
        <v>0.4</v>
      </c>
      <c r="E1568" s="4">
        <v>344</v>
      </c>
      <c r="F1568" s="4">
        <v>15</v>
      </c>
      <c r="G1568" s="4">
        <v>658436.05000000005</v>
      </c>
    </row>
    <row r="1569" spans="1:7" ht="17.25" customHeight="1" outlineLevel="2" x14ac:dyDescent="0.3">
      <c r="A1569" s="2" t="s">
        <v>185</v>
      </c>
      <c r="B1569" s="3" t="s">
        <v>2612</v>
      </c>
      <c r="C1569" s="1">
        <v>2023</v>
      </c>
      <c r="D1569" s="4">
        <v>0.4</v>
      </c>
      <c r="E1569" s="4">
        <v>65</v>
      </c>
      <c r="F1569" s="4">
        <v>15</v>
      </c>
      <c r="G1569" s="4">
        <v>174788.31</v>
      </c>
    </row>
    <row r="1570" spans="1:7" ht="17.25" customHeight="1" outlineLevel="2" x14ac:dyDescent="0.3">
      <c r="A1570" s="2" t="s">
        <v>185</v>
      </c>
      <c r="B1570" s="3" t="s">
        <v>2613</v>
      </c>
      <c r="C1570" s="1">
        <v>2023</v>
      </c>
      <c r="D1570" s="4">
        <v>0.4</v>
      </c>
      <c r="E1570" s="4">
        <v>60</v>
      </c>
      <c r="F1570" s="4">
        <v>15</v>
      </c>
      <c r="G1570" s="4">
        <v>118148.11</v>
      </c>
    </row>
    <row r="1571" spans="1:7" ht="17.25" customHeight="1" outlineLevel="2" x14ac:dyDescent="0.3">
      <c r="A1571" s="2" t="s">
        <v>185</v>
      </c>
      <c r="B1571" s="3" t="s">
        <v>2614</v>
      </c>
      <c r="C1571" s="1">
        <v>2023</v>
      </c>
      <c r="D1571" s="4">
        <v>0.4</v>
      </c>
      <c r="E1571" s="4">
        <v>30</v>
      </c>
      <c r="F1571" s="4">
        <v>15</v>
      </c>
      <c r="G1571" s="4">
        <v>62974.49</v>
      </c>
    </row>
    <row r="1572" spans="1:7" ht="17.25" customHeight="1" outlineLevel="2" x14ac:dyDescent="0.3">
      <c r="A1572" s="2" t="s">
        <v>185</v>
      </c>
      <c r="B1572" s="3" t="s">
        <v>2615</v>
      </c>
      <c r="C1572" s="1">
        <v>2023</v>
      </c>
      <c r="D1572" s="4">
        <v>0.4</v>
      </c>
      <c r="E1572" s="4">
        <v>50</v>
      </c>
      <c r="F1572" s="4">
        <v>15</v>
      </c>
      <c r="G1572" s="4">
        <v>59728.17</v>
      </c>
    </row>
    <row r="1573" spans="1:7" ht="17.25" customHeight="1" outlineLevel="2" x14ac:dyDescent="0.3">
      <c r="A1573" s="2" t="s">
        <v>185</v>
      </c>
      <c r="B1573" s="3" t="s">
        <v>2616</v>
      </c>
      <c r="C1573" s="1">
        <v>2023</v>
      </c>
      <c r="D1573" s="4">
        <v>0.4</v>
      </c>
      <c r="E1573" s="4">
        <v>100</v>
      </c>
      <c r="F1573" s="4">
        <v>15</v>
      </c>
      <c r="G1573" s="4">
        <v>89532.98</v>
      </c>
    </row>
    <row r="1574" spans="1:7" ht="17.25" customHeight="1" outlineLevel="2" x14ac:dyDescent="0.3">
      <c r="A1574" s="2" t="s">
        <v>185</v>
      </c>
      <c r="B1574" s="3" t="s">
        <v>2617</v>
      </c>
      <c r="C1574" s="1">
        <v>2023</v>
      </c>
      <c r="D1574" s="4">
        <v>0.4</v>
      </c>
      <c r="E1574" s="4">
        <v>330</v>
      </c>
      <c r="F1574" s="4">
        <v>15</v>
      </c>
      <c r="G1574" s="4">
        <v>589687.06999999995</v>
      </c>
    </row>
    <row r="1575" spans="1:7" ht="17.25" customHeight="1" outlineLevel="2" x14ac:dyDescent="0.3">
      <c r="A1575" s="2" t="s">
        <v>185</v>
      </c>
      <c r="B1575" s="3" t="s">
        <v>2618</v>
      </c>
      <c r="C1575" s="1">
        <v>2023</v>
      </c>
      <c r="D1575" s="4">
        <v>0.4</v>
      </c>
      <c r="E1575" s="4">
        <v>158</v>
      </c>
      <c r="F1575" s="4">
        <v>15</v>
      </c>
      <c r="G1575" s="4">
        <v>375111.56</v>
      </c>
    </row>
    <row r="1576" spans="1:7" ht="17.25" customHeight="1" outlineLevel="2" x14ac:dyDescent="0.3">
      <c r="A1576" s="2" t="s">
        <v>185</v>
      </c>
      <c r="B1576" s="3" t="s">
        <v>2619</v>
      </c>
      <c r="C1576" s="1">
        <v>2023</v>
      </c>
      <c r="D1576" s="4">
        <v>0.4</v>
      </c>
      <c r="E1576" s="4">
        <v>180</v>
      </c>
      <c r="F1576" s="4">
        <v>15</v>
      </c>
      <c r="G1576" s="4">
        <v>459705.22</v>
      </c>
    </row>
    <row r="1577" spans="1:7" ht="17.25" customHeight="1" outlineLevel="2" x14ac:dyDescent="0.3">
      <c r="A1577" s="2" t="s">
        <v>185</v>
      </c>
      <c r="B1577" s="3" t="s">
        <v>2620</v>
      </c>
      <c r="C1577" s="1">
        <v>2023</v>
      </c>
      <c r="D1577" s="4">
        <v>0.4</v>
      </c>
      <c r="E1577" s="4">
        <v>110</v>
      </c>
      <c r="F1577" s="4">
        <v>15</v>
      </c>
      <c r="G1577" s="4">
        <v>203061.53</v>
      </c>
    </row>
    <row r="1578" spans="1:7" ht="17.25" customHeight="1" outlineLevel="2" x14ac:dyDescent="0.3">
      <c r="A1578" s="2" t="s">
        <v>185</v>
      </c>
      <c r="B1578" s="3" t="s">
        <v>2621</v>
      </c>
      <c r="C1578" s="1">
        <v>2023</v>
      </c>
      <c r="D1578" s="4">
        <v>0.4</v>
      </c>
      <c r="E1578" s="4">
        <v>43</v>
      </c>
      <c r="F1578" s="4">
        <v>10</v>
      </c>
      <c r="G1578" s="4">
        <v>150427.1</v>
      </c>
    </row>
    <row r="1579" spans="1:7" ht="17.25" customHeight="1" outlineLevel="2" x14ac:dyDescent="0.3">
      <c r="A1579" s="2" t="s">
        <v>185</v>
      </c>
      <c r="B1579" s="3" t="s">
        <v>2622</v>
      </c>
      <c r="C1579" s="1">
        <v>2023</v>
      </c>
      <c r="D1579" s="4">
        <v>0.4</v>
      </c>
      <c r="E1579" s="4">
        <v>165</v>
      </c>
      <c r="F1579" s="4">
        <v>15</v>
      </c>
      <c r="G1579" s="4">
        <v>339788.65</v>
      </c>
    </row>
    <row r="1580" spans="1:7" ht="17.25" customHeight="1" outlineLevel="2" x14ac:dyDescent="0.3">
      <c r="A1580" s="2" t="s">
        <v>185</v>
      </c>
      <c r="B1580" s="3" t="s">
        <v>2623</v>
      </c>
      <c r="C1580" s="1">
        <v>2023</v>
      </c>
      <c r="D1580" s="4">
        <v>0.4</v>
      </c>
      <c r="E1580" s="4">
        <v>30</v>
      </c>
      <c r="F1580" s="4">
        <v>15</v>
      </c>
      <c r="G1580" s="4">
        <v>152236.38</v>
      </c>
    </row>
    <row r="1581" spans="1:7" ht="17.25" customHeight="1" outlineLevel="2" x14ac:dyDescent="0.3">
      <c r="A1581" s="2" t="s">
        <v>185</v>
      </c>
      <c r="B1581" s="3" t="s">
        <v>2624</v>
      </c>
      <c r="C1581" s="1">
        <v>2023</v>
      </c>
      <c r="D1581" s="4">
        <v>0.4</v>
      </c>
      <c r="E1581" s="4">
        <v>112</v>
      </c>
      <c r="F1581" s="4">
        <v>15</v>
      </c>
      <c r="G1581" s="4">
        <v>274962.71999999997</v>
      </c>
    </row>
    <row r="1582" spans="1:7" ht="17.25" customHeight="1" outlineLevel="2" x14ac:dyDescent="0.3">
      <c r="A1582" s="2" t="s">
        <v>185</v>
      </c>
      <c r="B1582" s="3" t="s">
        <v>2625</v>
      </c>
      <c r="C1582" s="1">
        <v>2023</v>
      </c>
      <c r="D1582" s="4">
        <v>0.4</v>
      </c>
      <c r="E1582" s="4">
        <v>20</v>
      </c>
      <c r="F1582" s="4">
        <v>15</v>
      </c>
      <c r="G1582" s="4">
        <v>96900.45</v>
      </c>
    </row>
    <row r="1583" spans="1:7" ht="17.25" customHeight="1" outlineLevel="2" x14ac:dyDescent="0.3">
      <c r="A1583" s="2" t="s">
        <v>185</v>
      </c>
      <c r="B1583" s="3" t="s">
        <v>2626</v>
      </c>
      <c r="C1583" s="1">
        <v>2023</v>
      </c>
      <c r="D1583" s="4">
        <v>0.4</v>
      </c>
      <c r="E1583" s="4">
        <v>65</v>
      </c>
      <c r="F1583" s="4">
        <v>15</v>
      </c>
      <c r="G1583" s="4">
        <v>146941.79</v>
      </c>
    </row>
    <row r="1584" spans="1:7" ht="17.25" customHeight="1" outlineLevel="2" x14ac:dyDescent="0.3">
      <c r="A1584" s="2" t="s">
        <v>185</v>
      </c>
      <c r="B1584" s="3" t="s">
        <v>2627</v>
      </c>
      <c r="C1584" s="1">
        <v>2023</v>
      </c>
      <c r="D1584" s="4">
        <v>0.4</v>
      </c>
      <c r="E1584" s="4">
        <v>520</v>
      </c>
      <c r="F1584" s="4">
        <v>15</v>
      </c>
      <c r="G1584" s="4">
        <v>521825.31</v>
      </c>
    </row>
    <row r="1585" spans="1:7" ht="17.25" customHeight="1" outlineLevel="2" x14ac:dyDescent="0.3">
      <c r="A1585" s="2" t="s">
        <v>185</v>
      </c>
      <c r="B1585" s="3" t="s">
        <v>2628</v>
      </c>
      <c r="C1585" s="1">
        <v>2023</v>
      </c>
      <c r="D1585" s="4">
        <v>0.4</v>
      </c>
      <c r="E1585" s="4">
        <v>60</v>
      </c>
      <c r="F1585" s="4">
        <v>15</v>
      </c>
      <c r="G1585" s="4">
        <v>76345.350000000006</v>
      </c>
    </row>
    <row r="1586" spans="1:7" ht="17.25" customHeight="1" outlineLevel="2" x14ac:dyDescent="0.3">
      <c r="A1586" s="2" t="s">
        <v>185</v>
      </c>
      <c r="B1586" s="3" t="s">
        <v>2629</v>
      </c>
      <c r="C1586" s="1">
        <v>2023</v>
      </c>
      <c r="D1586" s="4">
        <v>0.4</v>
      </c>
      <c r="E1586" s="4">
        <v>70</v>
      </c>
      <c r="F1586" s="4">
        <v>15</v>
      </c>
      <c r="G1586" s="4">
        <v>70688.92</v>
      </c>
    </row>
    <row r="1587" spans="1:7" ht="17.25" customHeight="1" outlineLevel="2" x14ac:dyDescent="0.3">
      <c r="A1587" s="2" t="s">
        <v>185</v>
      </c>
      <c r="B1587" s="3" t="s">
        <v>2630</v>
      </c>
      <c r="C1587" s="1">
        <v>2023</v>
      </c>
      <c r="D1587" s="4">
        <v>0.4</v>
      </c>
      <c r="E1587" s="4">
        <v>60</v>
      </c>
      <c r="F1587" s="4">
        <v>15</v>
      </c>
      <c r="G1587" s="4">
        <v>99326.399999999994</v>
      </c>
    </row>
    <row r="1588" spans="1:7" ht="17.25" customHeight="1" outlineLevel="2" x14ac:dyDescent="0.3">
      <c r="A1588" s="2" t="s">
        <v>185</v>
      </c>
      <c r="B1588" s="3" t="s">
        <v>2631</v>
      </c>
      <c r="C1588" s="1">
        <v>2023</v>
      </c>
      <c r="D1588" s="4">
        <v>0.4</v>
      </c>
      <c r="E1588" s="4">
        <v>50</v>
      </c>
      <c r="F1588" s="4">
        <v>15</v>
      </c>
      <c r="G1588" s="4">
        <v>88278.77</v>
      </c>
    </row>
    <row r="1589" spans="1:7" ht="17.25" customHeight="1" outlineLevel="2" x14ac:dyDescent="0.3">
      <c r="A1589" s="2" t="s">
        <v>185</v>
      </c>
      <c r="B1589" s="3" t="s">
        <v>2632</v>
      </c>
      <c r="C1589" s="1">
        <v>2023</v>
      </c>
      <c r="D1589" s="4">
        <v>0.4</v>
      </c>
      <c r="E1589" s="4">
        <v>120</v>
      </c>
      <c r="F1589" s="4">
        <v>6</v>
      </c>
      <c r="G1589" s="4">
        <v>249234.17</v>
      </c>
    </row>
    <row r="1590" spans="1:7" ht="17.25" customHeight="1" outlineLevel="2" x14ac:dyDescent="0.3">
      <c r="A1590" s="2" t="s">
        <v>185</v>
      </c>
      <c r="B1590" s="3" t="s">
        <v>2633</v>
      </c>
      <c r="C1590" s="1">
        <v>2023</v>
      </c>
      <c r="D1590" s="4">
        <v>0.4</v>
      </c>
      <c r="E1590" s="4">
        <v>28</v>
      </c>
      <c r="F1590" s="4">
        <v>15</v>
      </c>
      <c r="G1590" s="4">
        <v>43901.39</v>
      </c>
    </row>
    <row r="1591" spans="1:7" ht="17.25" customHeight="1" outlineLevel="2" x14ac:dyDescent="0.3">
      <c r="A1591" s="2" t="s">
        <v>185</v>
      </c>
      <c r="B1591" s="3" t="s">
        <v>2634</v>
      </c>
      <c r="C1591" s="1">
        <v>2023</v>
      </c>
      <c r="D1591" s="4">
        <v>0.4</v>
      </c>
      <c r="E1591" s="4">
        <v>36</v>
      </c>
      <c r="F1591" s="4">
        <v>15</v>
      </c>
      <c r="G1591" s="4">
        <v>62067.37</v>
      </c>
    </row>
    <row r="1592" spans="1:7" ht="17.25" customHeight="1" outlineLevel="2" x14ac:dyDescent="0.3">
      <c r="A1592" s="2" t="s">
        <v>185</v>
      </c>
      <c r="B1592" s="3" t="s">
        <v>2635</v>
      </c>
      <c r="C1592" s="1">
        <v>2023</v>
      </c>
      <c r="D1592" s="4">
        <v>0.4</v>
      </c>
      <c r="E1592" s="4">
        <v>34</v>
      </c>
      <c r="F1592" s="4">
        <v>15</v>
      </c>
      <c r="G1592" s="4">
        <v>78468.42</v>
      </c>
    </row>
    <row r="1593" spans="1:7" ht="17.25" customHeight="1" outlineLevel="2" x14ac:dyDescent="0.3">
      <c r="A1593" s="2" t="s">
        <v>185</v>
      </c>
      <c r="B1593" s="3" t="s">
        <v>2636</v>
      </c>
      <c r="C1593" s="1">
        <v>2023</v>
      </c>
      <c r="D1593" s="4">
        <v>0.4</v>
      </c>
      <c r="E1593" s="4">
        <v>130</v>
      </c>
      <c r="F1593" s="4">
        <v>6</v>
      </c>
      <c r="G1593" s="4">
        <v>358079.76</v>
      </c>
    </row>
    <row r="1594" spans="1:7" ht="17.25" customHeight="1" outlineLevel="2" x14ac:dyDescent="0.3">
      <c r="A1594" s="2" t="s">
        <v>185</v>
      </c>
      <c r="B1594" s="3" t="s">
        <v>2637</v>
      </c>
      <c r="C1594" s="1">
        <v>2023</v>
      </c>
      <c r="D1594" s="4">
        <v>0.4</v>
      </c>
      <c r="E1594" s="4">
        <v>52</v>
      </c>
      <c r="F1594" s="4">
        <v>15</v>
      </c>
      <c r="G1594" s="4">
        <v>194697.76</v>
      </c>
    </row>
    <row r="1595" spans="1:7" ht="17.25" customHeight="1" outlineLevel="2" x14ac:dyDescent="0.3">
      <c r="A1595" s="2" t="s">
        <v>185</v>
      </c>
      <c r="B1595" s="3" t="s">
        <v>2638</v>
      </c>
      <c r="C1595" s="1">
        <v>2023</v>
      </c>
      <c r="D1595" s="4">
        <v>0.4</v>
      </c>
      <c r="E1595" s="4">
        <v>80</v>
      </c>
      <c r="F1595" s="4">
        <v>15</v>
      </c>
      <c r="G1595" s="4">
        <v>92377.06</v>
      </c>
    </row>
    <row r="1596" spans="1:7" ht="17.25" customHeight="1" outlineLevel="2" x14ac:dyDescent="0.3">
      <c r="A1596" s="2" t="s">
        <v>185</v>
      </c>
      <c r="B1596" s="3" t="s">
        <v>2639</v>
      </c>
      <c r="C1596" s="1">
        <v>2023</v>
      </c>
      <c r="D1596" s="4">
        <v>0.4</v>
      </c>
      <c r="E1596" s="4">
        <v>156</v>
      </c>
      <c r="F1596" s="4">
        <v>15</v>
      </c>
      <c r="G1596" s="4">
        <v>344674.59</v>
      </c>
    </row>
    <row r="1597" spans="1:7" ht="17.25" customHeight="1" outlineLevel="2" x14ac:dyDescent="0.3">
      <c r="A1597" s="2" t="s">
        <v>185</v>
      </c>
      <c r="B1597" s="3" t="s">
        <v>2640</v>
      </c>
      <c r="C1597" s="1">
        <v>2023</v>
      </c>
      <c r="D1597" s="4">
        <v>0.4</v>
      </c>
      <c r="E1597" s="4">
        <v>20</v>
      </c>
      <c r="F1597" s="4">
        <v>15</v>
      </c>
      <c r="G1597" s="4">
        <v>181810.84</v>
      </c>
    </row>
    <row r="1598" spans="1:7" ht="17.25" customHeight="1" outlineLevel="2" x14ac:dyDescent="0.3">
      <c r="A1598" s="2" t="s">
        <v>185</v>
      </c>
      <c r="B1598" s="3" t="s">
        <v>2641</v>
      </c>
      <c r="C1598" s="1">
        <v>2023</v>
      </c>
      <c r="D1598" s="4">
        <v>0.4</v>
      </c>
      <c r="E1598" s="4">
        <v>113</v>
      </c>
      <c r="F1598" s="4">
        <v>5</v>
      </c>
      <c r="G1598" s="4">
        <v>327997.24</v>
      </c>
    </row>
    <row r="1599" spans="1:7" ht="17.25" customHeight="1" outlineLevel="2" x14ac:dyDescent="0.3">
      <c r="A1599" s="2" t="s">
        <v>185</v>
      </c>
      <c r="B1599" s="3" t="s">
        <v>2642</v>
      </c>
      <c r="C1599" s="1">
        <v>2023</v>
      </c>
      <c r="D1599" s="4">
        <v>0.4</v>
      </c>
      <c r="E1599" s="4">
        <v>168</v>
      </c>
      <c r="F1599" s="4">
        <v>8</v>
      </c>
      <c r="G1599" s="4">
        <v>348737.24</v>
      </c>
    </row>
    <row r="1600" spans="1:7" ht="17.25" customHeight="1" outlineLevel="2" x14ac:dyDescent="0.3">
      <c r="A1600" s="2" t="s">
        <v>185</v>
      </c>
      <c r="B1600" s="3" t="s">
        <v>2643</v>
      </c>
      <c r="C1600" s="1">
        <v>2023</v>
      </c>
      <c r="D1600" s="4">
        <v>0.4</v>
      </c>
      <c r="E1600" s="4">
        <v>153</v>
      </c>
      <c r="F1600" s="4">
        <v>15</v>
      </c>
      <c r="G1600" s="4">
        <v>445070.57</v>
      </c>
    </row>
    <row r="1601" spans="1:7" ht="17.25" customHeight="1" outlineLevel="2" x14ac:dyDescent="0.3">
      <c r="A1601" s="2" t="s">
        <v>185</v>
      </c>
      <c r="B1601" s="3" t="s">
        <v>2644</v>
      </c>
      <c r="C1601" s="1">
        <v>2023</v>
      </c>
      <c r="D1601" s="4">
        <v>0.4</v>
      </c>
      <c r="E1601" s="4">
        <v>173</v>
      </c>
      <c r="F1601" s="4">
        <v>8</v>
      </c>
      <c r="G1601" s="4">
        <v>428903.96</v>
      </c>
    </row>
    <row r="1602" spans="1:7" ht="17.25" customHeight="1" outlineLevel="2" x14ac:dyDescent="0.3">
      <c r="A1602" s="2" t="s">
        <v>185</v>
      </c>
      <c r="B1602" s="3" t="s">
        <v>2645</v>
      </c>
      <c r="C1602" s="1">
        <v>2023</v>
      </c>
      <c r="D1602" s="4">
        <v>0.4</v>
      </c>
      <c r="E1602" s="4">
        <v>132</v>
      </c>
      <c r="F1602" s="4">
        <v>15</v>
      </c>
      <c r="G1602" s="4">
        <v>337338.43</v>
      </c>
    </row>
    <row r="1603" spans="1:7" ht="17.25" customHeight="1" outlineLevel="2" x14ac:dyDescent="0.3">
      <c r="A1603" s="2" t="s">
        <v>185</v>
      </c>
      <c r="B1603" s="3" t="s">
        <v>2646</v>
      </c>
      <c r="C1603" s="1">
        <v>2023</v>
      </c>
      <c r="D1603" s="4">
        <v>0.4</v>
      </c>
      <c r="E1603" s="4">
        <v>64</v>
      </c>
      <c r="F1603" s="4">
        <v>25</v>
      </c>
      <c r="G1603" s="4">
        <v>153370.23999999999</v>
      </c>
    </row>
    <row r="1604" spans="1:7" ht="17.25" customHeight="1" outlineLevel="2" x14ac:dyDescent="0.3">
      <c r="A1604" s="2" t="s">
        <v>185</v>
      </c>
      <c r="B1604" s="3" t="s">
        <v>2647</v>
      </c>
      <c r="C1604" s="1">
        <v>2023</v>
      </c>
      <c r="D1604" s="4">
        <v>0.4</v>
      </c>
      <c r="E1604" s="4">
        <v>30</v>
      </c>
      <c r="F1604" s="4">
        <v>30</v>
      </c>
      <c r="G1604" s="4">
        <v>81301.75</v>
      </c>
    </row>
    <row r="1605" spans="1:7" ht="17.25" customHeight="1" outlineLevel="2" x14ac:dyDescent="0.3">
      <c r="A1605" s="2" t="s">
        <v>185</v>
      </c>
      <c r="B1605" s="3" t="s">
        <v>2648</v>
      </c>
      <c r="C1605" s="1">
        <v>2023</v>
      </c>
      <c r="D1605" s="4">
        <v>0.4</v>
      </c>
      <c r="E1605" s="4">
        <v>350</v>
      </c>
      <c r="F1605" s="4">
        <v>85</v>
      </c>
      <c r="G1605" s="4">
        <v>330792.49</v>
      </c>
    </row>
    <row r="1606" spans="1:7" ht="17.25" customHeight="1" outlineLevel="2" x14ac:dyDescent="0.3">
      <c r="A1606" s="2" t="s">
        <v>185</v>
      </c>
      <c r="B1606" s="3" t="s">
        <v>2649</v>
      </c>
      <c r="C1606" s="1">
        <v>2023</v>
      </c>
      <c r="D1606" s="4">
        <v>0.4</v>
      </c>
      <c r="E1606" s="4">
        <v>200</v>
      </c>
      <c r="F1606" s="4">
        <v>15</v>
      </c>
      <c r="G1606" s="4">
        <v>300241.33</v>
      </c>
    </row>
    <row r="1607" spans="1:7" ht="17.25" customHeight="1" outlineLevel="2" x14ac:dyDescent="0.3">
      <c r="A1607" s="2" t="s">
        <v>185</v>
      </c>
      <c r="B1607" s="3" t="s">
        <v>2650</v>
      </c>
      <c r="C1607" s="1">
        <v>2023</v>
      </c>
      <c r="D1607" s="4">
        <v>0.4</v>
      </c>
      <c r="E1607" s="4">
        <v>131</v>
      </c>
      <c r="F1607" s="4">
        <v>10</v>
      </c>
      <c r="G1607" s="4">
        <v>301343.35999999999</v>
      </c>
    </row>
    <row r="1608" spans="1:7" ht="17.25" customHeight="1" outlineLevel="2" x14ac:dyDescent="0.3">
      <c r="A1608" s="2" t="s">
        <v>185</v>
      </c>
      <c r="B1608" s="3" t="s">
        <v>2651</v>
      </c>
      <c r="C1608" s="1">
        <v>2023</v>
      </c>
      <c r="D1608" s="4">
        <v>0.4</v>
      </c>
      <c r="E1608" s="4">
        <v>200</v>
      </c>
      <c r="F1608" s="4">
        <v>2</v>
      </c>
      <c r="G1608" s="4">
        <v>619762.93000000005</v>
      </c>
    </row>
    <row r="1609" spans="1:7" ht="17.25" customHeight="1" outlineLevel="2" x14ac:dyDescent="0.3">
      <c r="A1609" s="2" t="s">
        <v>185</v>
      </c>
      <c r="B1609" s="3" t="s">
        <v>2652</v>
      </c>
      <c r="C1609" s="1">
        <v>2023</v>
      </c>
      <c r="D1609" s="4">
        <v>0.4</v>
      </c>
      <c r="E1609" s="4">
        <v>110</v>
      </c>
      <c r="F1609" s="4">
        <v>15</v>
      </c>
      <c r="G1609" s="4">
        <v>337470.65</v>
      </c>
    </row>
    <row r="1610" spans="1:7" ht="17.25" customHeight="1" outlineLevel="2" x14ac:dyDescent="0.3">
      <c r="A1610" s="2" t="s">
        <v>185</v>
      </c>
      <c r="B1610" s="3" t="s">
        <v>56</v>
      </c>
      <c r="C1610" s="1">
        <v>2023</v>
      </c>
      <c r="D1610" s="4">
        <v>0.4</v>
      </c>
      <c r="E1610" s="4">
        <v>100</v>
      </c>
      <c r="F1610" s="4">
        <v>15</v>
      </c>
      <c r="G1610" s="4">
        <v>232040.05</v>
      </c>
    </row>
    <row r="1611" spans="1:7" ht="17.25" customHeight="1" outlineLevel="2" x14ac:dyDescent="0.3">
      <c r="A1611" s="2" t="s">
        <v>185</v>
      </c>
      <c r="B1611" s="3" t="s">
        <v>2653</v>
      </c>
      <c r="C1611" s="1">
        <v>2023</v>
      </c>
      <c r="D1611" s="4">
        <v>0.4</v>
      </c>
      <c r="E1611" s="4">
        <v>70</v>
      </c>
      <c r="F1611" s="4">
        <v>15</v>
      </c>
      <c r="G1611" s="4">
        <v>229027.29</v>
      </c>
    </row>
    <row r="1612" spans="1:7" ht="17.25" customHeight="1" outlineLevel="2" x14ac:dyDescent="0.3">
      <c r="A1612" s="2" t="s">
        <v>185</v>
      </c>
      <c r="B1612" s="3" t="s">
        <v>2654</v>
      </c>
      <c r="C1612" s="1">
        <v>2023</v>
      </c>
      <c r="D1612" s="4">
        <v>0.4</v>
      </c>
      <c r="E1612" s="4">
        <v>34</v>
      </c>
      <c r="F1612" s="4">
        <v>15</v>
      </c>
      <c r="G1612" s="4">
        <v>432757.69</v>
      </c>
    </row>
    <row r="1613" spans="1:7" ht="17.25" customHeight="1" outlineLevel="2" x14ac:dyDescent="0.3">
      <c r="A1613" s="2" t="s">
        <v>185</v>
      </c>
      <c r="B1613" s="3" t="s">
        <v>2655</v>
      </c>
      <c r="C1613" s="1">
        <v>2023</v>
      </c>
      <c r="D1613" s="4">
        <v>0.4</v>
      </c>
      <c r="E1613" s="4">
        <v>20</v>
      </c>
      <c r="F1613" s="4">
        <v>7.5</v>
      </c>
      <c r="G1613" s="4">
        <v>175601.28</v>
      </c>
    </row>
    <row r="1614" spans="1:7" ht="17.25" customHeight="1" outlineLevel="2" x14ac:dyDescent="0.3">
      <c r="A1614" s="2" t="s">
        <v>185</v>
      </c>
      <c r="B1614" s="3" t="s">
        <v>2656</v>
      </c>
      <c r="C1614" s="1">
        <v>2023</v>
      </c>
      <c r="D1614" s="4">
        <v>0.4</v>
      </c>
      <c r="E1614" s="4">
        <v>40</v>
      </c>
      <c r="F1614" s="4">
        <v>5</v>
      </c>
      <c r="G1614" s="4">
        <v>143212.70000000001</v>
      </c>
    </row>
    <row r="1615" spans="1:7" ht="17.25" customHeight="1" outlineLevel="2" x14ac:dyDescent="0.3">
      <c r="A1615" s="2" t="s">
        <v>185</v>
      </c>
      <c r="B1615" s="3" t="s">
        <v>2657</v>
      </c>
      <c r="C1615" s="1">
        <v>2023</v>
      </c>
      <c r="D1615" s="4">
        <v>0.4</v>
      </c>
      <c r="E1615" s="4">
        <v>50</v>
      </c>
      <c r="F1615" s="4">
        <v>15</v>
      </c>
      <c r="G1615" s="4">
        <v>267551.84999999998</v>
      </c>
    </row>
    <row r="1616" spans="1:7" ht="17.25" customHeight="1" outlineLevel="2" x14ac:dyDescent="0.3">
      <c r="A1616" s="2" t="s">
        <v>185</v>
      </c>
      <c r="B1616" s="3" t="s">
        <v>12</v>
      </c>
      <c r="C1616" s="1">
        <v>2023</v>
      </c>
      <c r="D1616" s="4">
        <v>0.4</v>
      </c>
      <c r="E1616" s="4">
        <v>20</v>
      </c>
      <c r="F1616" s="4">
        <v>8</v>
      </c>
      <c r="G1616" s="4">
        <v>216154.47</v>
      </c>
    </row>
    <row r="1617" spans="1:7" ht="17.25" customHeight="1" outlineLevel="2" x14ac:dyDescent="0.3">
      <c r="A1617" s="2" t="s">
        <v>185</v>
      </c>
      <c r="B1617" s="3" t="s">
        <v>2632</v>
      </c>
      <c r="C1617" s="1">
        <v>2023</v>
      </c>
      <c r="D1617" s="4">
        <v>0.4</v>
      </c>
      <c r="E1617" s="4">
        <v>80</v>
      </c>
      <c r="F1617" s="4">
        <v>6</v>
      </c>
      <c r="G1617" s="4">
        <v>359516.31</v>
      </c>
    </row>
    <row r="1618" spans="1:7" ht="17.25" customHeight="1" outlineLevel="2" x14ac:dyDescent="0.3">
      <c r="A1618" s="2" t="s">
        <v>185</v>
      </c>
      <c r="B1618" s="3" t="s">
        <v>186</v>
      </c>
      <c r="C1618" s="1">
        <v>2023</v>
      </c>
      <c r="D1618" s="4">
        <v>0.4</v>
      </c>
      <c r="E1618" s="4">
        <v>22</v>
      </c>
      <c r="F1618" s="4">
        <v>15</v>
      </c>
      <c r="G1618" s="4">
        <v>279864.21999999997</v>
      </c>
    </row>
    <row r="1619" spans="1:7" ht="17.25" customHeight="1" outlineLevel="2" x14ac:dyDescent="0.3">
      <c r="A1619" s="2" t="s">
        <v>185</v>
      </c>
      <c r="B1619" s="3" t="s">
        <v>2658</v>
      </c>
      <c r="C1619" s="1">
        <v>2023</v>
      </c>
      <c r="D1619" s="4">
        <v>0.4</v>
      </c>
      <c r="E1619" s="4">
        <v>110</v>
      </c>
      <c r="F1619" s="4">
        <v>15</v>
      </c>
      <c r="G1619" s="4">
        <v>347989.37</v>
      </c>
    </row>
    <row r="1620" spans="1:7" ht="17.25" customHeight="1" outlineLevel="2" x14ac:dyDescent="0.3">
      <c r="A1620" s="2" t="s">
        <v>185</v>
      </c>
      <c r="B1620" s="3" t="s">
        <v>2659</v>
      </c>
      <c r="C1620" s="1">
        <v>2023</v>
      </c>
      <c r="D1620" s="4">
        <v>0.4</v>
      </c>
      <c r="E1620" s="4">
        <v>30</v>
      </c>
      <c r="F1620" s="4">
        <v>15</v>
      </c>
      <c r="G1620" s="4">
        <v>209953.99</v>
      </c>
    </row>
    <row r="1621" spans="1:7" ht="17.25" customHeight="1" outlineLevel="2" x14ac:dyDescent="0.3">
      <c r="A1621" s="2" t="s">
        <v>185</v>
      </c>
      <c r="B1621" s="3" t="s">
        <v>2660</v>
      </c>
      <c r="C1621" s="1">
        <v>2023</v>
      </c>
      <c r="D1621" s="4">
        <v>0.4</v>
      </c>
      <c r="E1621" s="4">
        <v>16</v>
      </c>
      <c r="F1621" s="4">
        <v>8</v>
      </c>
      <c r="G1621" s="4">
        <v>124497.97</v>
      </c>
    </row>
    <row r="1622" spans="1:7" ht="17.25" customHeight="1" outlineLevel="2" x14ac:dyDescent="0.3">
      <c r="A1622" s="2" t="s">
        <v>185</v>
      </c>
      <c r="B1622" s="3" t="s">
        <v>2661</v>
      </c>
      <c r="C1622" s="1">
        <v>2023</v>
      </c>
      <c r="D1622" s="4">
        <v>0.4</v>
      </c>
      <c r="E1622" s="4">
        <v>25</v>
      </c>
      <c r="F1622" s="4">
        <v>15</v>
      </c>
      <c r="G1622" s="4">
        <v>61035.24</v>
      </c>
    </row>
    <row r="1623" spans="1:7" ht="17.25" customHeight="1" outlineLevel="2" x14ac:dyDescent="0.3">
      <c r="A1623" s="2" t="s">
        <v>185</v>
      </c>
      <c r="B1623" s="3" t="s">
        <v>2662</v>
      </c>
      <c r="C1623" s="1">
        <v>2023</v>
      </c>
      <c r="D1623" s="4">
        <v>0.4</v>
      </c>
      <c r="E1623" s="4">
        <v>40</v>
      </c>
      <c r="F1623" s="4">
        <v>15</v>
      </c>
      <c r="G1623" s="4">
        <v>121196.82</v>
      </c>
    </row>
    <row r="1624" spans="1:7" ht="17.25" customHeight="1" outlineLevel="2" x14ac:dyDescent="0.3">
      <c r="A1624" s="2" t="s">
        <v>185</v>
      </c>
      <c r="B1624" s="3" t="s">
        <v>2663</v>
      </c>
      <c r="C1624" s="1">
        <v>2023</v>
      </c>
      <c r="D1624" s="4">
        <v>0.4</v>
      </c>
      <c r="E1624" s="4">
        <v>250</v>
      </c>
      <c r="F1624" s="4">
        <v>15</v>
      </c>
      <c r="G1624" s="4">
        <v>479593.06</v>
      </c>
    </row>
    <row r="1625" spans="1:7" ht="17.25" customHeight="1" outlineLevel="2" x14ac:dyDescent="0.3">
      <c r="A1625" s="2" t="s">
        <v>185</v>
      </c>
      <c r="B1625" s="3" t="s">
        <v>2664</v>
      </c>
      <c r="C1625" s="1">
        <v>2023</v>
      </c>
      <c r="D1625" s="4">
        <v>0.4</v>
      </c>
      <c r="E1625" s="4">
        <v>22</v>
      </c>
      <c r="F1625" s="4">
        <v>15</v>
      </c>
      <c r="G1625" s="4">
        <v>152032.12</v>
      </c>
    </row>
    <row r="1626" spans="1:7" ht="17.25" customHeight="1" outlineLevel="2" x14ac:dyDescent="0.3">
      <c r="A1626" s="2" t="s">
        <v>185</v>
      </c>
      <c r="B1626" s="3" t="s">
        <v>2665</v>
      </c>
      <c r="C1626" s="1">
        <v>2023</v>
      </c>
      <c r="D1626" s="4">
        <v>0.4</v>
      </c>
      <c r="E1626" s="4">
        <v>170</v>
      </c>
      <c r="F1626" s="4">
        <v>15</v>
      </c>
      <c r="G1626" s="4">
        <v>383854.84</v>
      </c>
    </row>
    <row r="1627" spans="1:7" ht="17.25" customHeight="1" outlineLevel="2" x14ac:dyDescent="0.3">
      <c r="A1627" s="2" t="s">
        <v>185</v>
      </c>
      <c r="B1627" s="3" t="s">
        <v>2666</v>
      </c>
      <c r="C1627" s="1">
        <v>2023</v>
      </c>
      <c r="D1627" s="4">
        <v>0.4</v>
      </c>
      <c r="E1627" s="4">
        <v>110</v>
      </c>
      <c r="F1627" s="4">
        <v>15</v>
      </c>
      <c r="G1627" s="4">
        <v>201417.69</v>
      </c>
    </row>
    <row r="1628" spans="1:7" ht="17.25" customHeight="1" outlineLevel="2" x14ac:dyDescent="0.3">
      <c r="A1628" s="2" t="s">
        <v>185</v>
      </c>
      <c r="B1628" s="3" t="s">
        <v>2667</v>
      </c>
      <c r="C1628" s="1">
        <v>2023</v>
      </c>
      <c r="D1628" s="4">
        <v>0.4</v>
      </c>
      <c r="E1628" s="4">
        <v>281</v>
      </c>
      <c r="F1628" s="4">
        <v>15</v>
      </c>
      <c r="G1628" s="4">
        <v>624143.68999999994</v>
      </c>
    </row>
    <row r="1629" spans="1:7" ht="17.25" customHeight="1" outlineLevel="2" x14ac:dyDescent="0.3">
      <c r="A1629" s="2" t="s">
        <v>185</v>
      </c>
      <c r="B1629" s="3" t="s">
        <v>2668</v>
      </c>
      <c r="C1629" s="1">
        <v>2023</v>
      </c>
      <c r="D1629" s="4">
        <v>0.4</v>
      </c>
      <c r="E1629" s="4">
        <v>43</v>
      </c>
      <c r="F1629" s="4">
        <v>15</v>
      </c>
      <c r="G1629" s="4">
        <v>100544.92</v>
      </c>
    </row>
    <row r="1630" spans="1:7" ht="17.25" customHeight="1" outlineLevel="2" x14ac:dyDescent="0.3">
      <c r="A1630" s="2" t="s">
        <v>185</v>
      </c>
      <c r="B1630" s="3" t="s">
        <v>2669</v>
      </c>
      <c r="C1630" s="1">
        <v>2023</v>
      </c>
      <c r="D1630" s="4">
        <v>0.4</v>
      </c>
      <c r="E1630" s="4">
        <v>140</v>
      </c>
      <c r="F1630" s="4">
        <v>15</v>
      </c>
      <c r="G1630" s="4">
        <v>269306.67</v>
      </c>
    </row>
    <row r="1631" spans="1:7" ht="17.25" customHeight="1" outlineLevel="2" x14ac:dyDescent="0.3">
      <c r="A1631" s="2" t="s">
        <v>185</v>
      </c>
      <c r="B1631" s="3" t="s">
        <v>2670</v>
      </c>
      <c r="C1631" s="1">
        <v>2023</v>
      </c>
      <c r="D1631" s="4">
        <v>0.4</v>
      </c>
      <c r="E1631" s="4">
        <v>100</v>
      </c>
      <c r="F1631" s="4">
        <v>15</v>
      </c>
      <c r="G1631" s="4">
        <v>428346.1</v>
      </c>
    </row>
    <row r="1632" spans="1:7" ht="17.25" customHeight="1" outlineLevel="2" x14ac:dyDescent="0.3">
      <c r="A1632" s="2" t="s">
        <v>185</v>
      </c>
      <c r="B1632" s="3" t="s">
        <v>2671</v>
      </c>
      <c r="C1632" s="1">
        <v>2023</v>
      </c>
      <c r="D1632" s="4">
        <v>0.4</v>
      </c>
      <c r="E1632" s="4">
        <v>300</v>
      </c>
      <c r="F1632" s="4">
        <v>15</v>
      </c>
      <c r="G1632" s="4">
        <v>633197.32999999996</v>
      </c>
    </row>
    <row r="1633" spans="1:7" ht="17.25" customHeight="1" outlineLevel="2" x14ac:dyDescent="0.3">
      <c r="A1633" s="2" t="s">
        <v>185</v>
      </c>
      <c r="B1633" s="3" t="s">
        <v>2672</v>
      </c>
      <c r="C1633" s="1">
        <v>2023</v>
      </c>
      <c r="D1633" s="4">
        <v>0.4</v>
      </c>
      <c r="E1633" s="4">
        <v>110</v>
      </c>
      <c r="F1633" s="4">
        <v>10</v>
      </c>
      <c r="G1633" s="4">
        <v>193187.73</v>
      </c>
    </row>
    <row r="1634" spans="1:7" ht="17.25" customHeight="1" outlineLevel="2" x14ac:dyDescent="0.3">
      <c r="A1634" s="2" t="s">
        <v>185</v>
      </c>
      <c r="B1634" s="3" t="s">
        <v>2673</v>
      </c>
      <c r="C1634" s="1">
        <v>2023</v>
      </c>
      <c r="D1634" s="4">
        <v>0.4</v>
      </c>
      <c r="E1634" s="4">
        <v>10</v>
      </c>
      <c r="F1634" s="4">
        <v>15</v>
      </c>
      <c r="G1634" s="4">
        <v>81579.95</v>
      </c>
    </row>
    <row r="1635" spans="1:7" ht="17.25" customHeight="1" outlineLevel="2" x14ac:dyDescent="0.3">
      <c r="A1635" s="2" t="s">
        <v>185</v>
      </c>
      <c r="B1635" s="3" t="s">
        <v>2674</v>
      </c>
      <c r="C1635" s="1">
        <v>2023</v>
      </c>
      <c r="D1635" s="4">
        <v>0.4</v>
      </c>
      <c r="E1635" s="4">
        <v>70</v>
      </c>
      <c r="F1635" s="4">
        <v>15</v>
      </c>
      <c r="G1635" s="4">
        <v>173615.34</v>
      </c>
    </row>
    <row r="1636" spans="1:7" ht="17.25" customHeight="1" outlineLevel="2" x14ac:dyDescent="0.3">
      <c r="A1636" s="2" t="s">
        <v>185</v>
      </c>
      <c r="B1636" s="3" t="s">
        <v>552</v>
      </c>
      <c r="C1636" s="1">
        <v>2023</v>
      </c>
      <c r="D1636" s="4">
        <v>0.4</v>
      </c>
      <c r="E1636" s="4">
        <v>10</v>
      </c>
      <c r="F1636" s="4">
        <v>15</v>
      </c>
      <c r="G1636" s="4">
        <v>79228.33</v>
      </c>
    </row>
    <row r="1637" spans="1:7" ht="17.25" customHeight="1" outlineLevel="2" x14ac:dyDescent="0.3">
      <c r="A1637" s="2" t="s">
        <v>185</v>
      </c>
      <c r="B1637" s="3" t="s">
        <v>2675</v>
      </c>
      <c r="C1637" s="1">
        <v>2023</v>
      </c>
      <c r="D1637" s="4">
        <v>0.4</v>
      </c>
      <c r="E1637" s="4">
        <v>218</v>
      </c>
      <c r="F1637" s="4">
        <v>15</v>
      </c>
      <c r="G1637" s="4">
        <v>366002.27</v>
      </c>
    </row>
    <row r="1638" spans="1:7" ht="17.25" customHeight="1" outlineLevel="2" x14ac:dyDescent="0.3">
      <c r="A1638" s="2" t="s">
        <v>185</v>
      </c>
      <c r="B1638" s="3" t="s">
        <v>2676</v>
      </c>
      <c r="C1638" s="1">
        <v>2023</v>
      </c>
      <c r="D1638" s="4">
        <v>0.4</v>
      </c>
      <c r="E1638" s="4">
        <v>20</v>
      </c>
      <c r="F1638" s="4">
        <v>15</v>
      </c>
      <c r="G1638" s="4">
        <v>193680.36</v>
      </c>
    </row>
    <row r="1639" spans="1:7" ht="17.25" customHeight="1" outlineLevel="2" x14ac:dyDescent="0.3">
      <c r="A1639" s="2" t="s">
        <v>185</v>
      </c>
      <c r="B1639" s="3" t="s">
        <v>2677</v>
      </c>
      <c r="C1639" s="1">
        <v>2023</v>
      </c>
      <c r="D1639" s="4">
        <v>0.4</v>
      </c>
      <c r="E1639" s="4">
        <v>445</v>
      </c>
      <c r="F1639" s="4">
        <v>60</v>
      </c>
      <c r="G1639" s="4">
        <v>342028.55</v>
      </c>
    </row>
    <row r="1640" spans="1:7" ht="17.25" customHeight="1" outlineLevel="2" x14ac:dyDescent="0.3">
      <c r="A1640" s="2" t="s">
        <v>185</v>
      </c>
      <c r="B1640" s="3" t="s">
        <v>2646</v>
      </c>
      <c r="C1640" s="1">
        <v>2023</v>
      </c>
      <c r="D1640" s="4">
        <v>0.4</v>
      </c>
      <c r="E1640" s="4">
        <v>120</v>
      </c>
      <c r="F1640" s="4">
        <v>60</v>
      </c>
      <c r="G1640" s="4">
        <v>186406.88</v>
      </c>
    </row>
    <row r="1641" spans="1:7" ht="17.25" customHeight="1" outlineLevel="2" x14ac:dyDescent="0.3">
      <c r="A1641" s="2" t="s">
        <v>185</v>
      </c>
      <c r="B1641" s="3" t="s">
        <v>2678</v>
      </c>
      <c r="C1641" s="1">
        <v>2023</v>
      </c>
      <c r="D1641" s="4">
        <v>0.4</v>
      </c>
      <c r="E1641" s="4">
        <v>20</v>
      </c>
      <c r="F1641" s="4">
        <v>15</v>
      </c>
      <c r="G1641" s="4">
        <v>141532.10999999999</v>
      </c>
    </row>
    <row r="1642" spans="1:7" ht="17.25" customHeight="1" outlineLevel="2" x14ac:dyDescent="0.3">
      <c r="A1642" s="2" t="s">
        <v>185</v>
      </c>
      <c r="B1642" s="3" t="s">
        <v>2679</v>
      </c>
      <c r="C1642" s="1">
        <v>2023</v>
      </c>
      <c r="D1642" s="4">
        <v>0.4</v>
      </c>
      <c r="E1642" s="4">
        <v>230</v>
      </c>
      <c r="F1642" s="4">
        <v>15</v>
      </c>
      <c r="G1642" s="4">
        <v>352272.17</v>
      </c>
    </row>
    <row r="1643" spans="1:7" ht="17.25" customHeight="1" outlineLevel="2" x14ac:dyDescent="0.3">
      <c r="A1643" s="2" t="s">
        <v>185</v>
      </c>
      <c r="B1643" s="3" t="s">
        <v>2680</v>
      </c>
      <c r="C1643" s="1">
        <v>2023</v>
      </c>
      <c r="D1643" s="4">
        <v>0.4</v>
      </c>
      <c r="E1643" s="4">
        <v>70</v>
      </c>
      <c r="F1643" s="4">
        <v>10</v>
      </c>
      <c r="G1643" s="4">
        <v>121030.54</v>
      </c>
    </row>
    <row r="1644" spans="1:7" ht="17.25" customHeight="1" outlineLevel="2" x14ac:dyDescent="0.3">
      <c r="A1644" s="2" t="s">
        <v>185</v>
      </c>
      <c r="B1644" s="3" t="s">
        <v>2681</v>
      </c>
      <c r="C1644" s="1">
        <v>2023</v>
      </c>
      <c r="D1644" s="4">
        <v>0.4</v>
      </c>
      <c r="E1644" s="4">
        <v>20</v>
      </c>
      <c r="F1644" s="4">
        <v>1</v>
      </c>
      <c r="G1644" s="4">
        <v>127567</v>
      </c>
    </row>
    <row r="1645" spans="1:7" ht="17.25" customHeight="1" outlineLevel="2" x14ac:dyDescent="0.3">
      <c r="A1645" s="2" t="s">
        <v>185</v>
      </c>
      <c r="B1645" s="3" t="s">
        <v>2682</v>
      </c>
      <c r="C1645" s="1">
        <v>2023</v>
      </c>
      <c r="D1645" s="4">
        <v>0.4</v>
      </c>
      <c r="E1645" s="4">
        <v>19</v>
      </c>
      <c r="F1645" s="4">
        <v>15</v>
      </c>
      <c r="G1645" s="4">
        <v>244026.85</v>
      </c>
    </row>
    <row r="1646" spans="1:7" ht="17.25" customHeight="1" outlineLevel="2" x14ac:dyDescent="0.3">
      <c r="A1646" s="2" t="s">
        <v>185</v>
      </c>
      <c r="B1646" s="3" t="s">
        <v>2683</v>
      </c>
      <c r="C1646" s="1">
        <v>2023</v>
      </c>
      <c r="D1646" s="4">
        <v>0.4</v>
      </c>
      <c r="E1646" s="4">
        <v>240</v>
      </c>
      <c r="F1646" s="4">
        <v>15</v>
      </c>
      <c r="G1646" s="4">
        <v>359199.01</v>
      </c>
    </row>
    <row r="1647" spans="1:7" ht="17.25" customHeight="1" outlineLevel="2" x14ac:dyDescent="0.3">
      <c r="A1647" s="2" t="s">
        <v>185</v>
      </c>
      <c r="B1647" s="3" t="s">
        <v>2684</v>
      </c>
      <c r="C1647" s="1">
        <v>2023</v>
      </c>
      <c r="D1647" s="4">
        <v>0.4</v>
      </c>
      <c r="E1647" s="4">
        <v>35</v>
      </c>
      <c r="F1647" s="4">
        <v>15</v>
      </c>
      <c r="G1647" s="4">
        <v>83461.84</v>
      </c>
    </row>
    <row r="1648" spans="1:7" ht="17.25" customHeight="1" outlineLevel="2" x14ac:dyDescent="0.3">
      <c r="A1648" s="2" t="s">
        <v>185</v>
      </c>
      <c r="B1648" s="3" t="s">
        <v>2685</v>
      </c>
      <c r="C1648" s="1">
        <v>2023</v>
      </c>
      <c r="D1648" s="4">
        <v>0.4</v>
      </c>
      <c r="E1648" s="4">
        <v>29</v>
      </c>
      <c r="F1648" s="4">
        <v>15</v>
      </c>
      <c r="G1648" s="4">
        <v>196547.4</v>
      </c>
    </row>
    <row r="1649" spans="1:7" ht="17.25" customHeight="1" outlineLevel="2" x14ac:dyDescent="0.3">
      <c r="A1649" s="2" t="s">
        <v>185</v>
      </c>
      <c r="B1649" s="3" t="s">
        <v>2686</v>
      </c>
      <c r="C1649" s="1">
        <v>2023</v>
      </c>
      <c r="D1649" s="4">
        <v>0.4</v>
      </c>
      <c r="E1649" s="4">
        <v>211</v>
      </c>
      <c r="F1649" s="4">
        <v>15</v>
      </c>
      <c r="G1649" s="4">
        <v>496298.22</v>
      </c>
    </row>
    <row r="1650" spans="1:7" ht="17.25" customHeight="1" outlineLevel="2" x14ac:dyDescent="0.3">
      <c r="A1650" s="2" t="s">
        <v>185</v>
      </c>
      <c r="B1650" s="3" t="s">
        <v>2687</v>
      </c>
      <c r="C1650" s="1">
        <v>2023</v>
      </c>
      <c r="D1650" s="4">
        <v>0.4</v>
      </c>
      <c r="E1650" s="4">
        <v>11</v>
      </c>
      <c r="F1650" s="4">
        <v>15</v>
      </c>
      <c r="G1650" s="4">
        <v>116684.75</v>
      </c>
    </row>
    <row r="1651" spans="1:7" ht="17.25" customHeight="1" outlineLevel="2" x14ac:dyDescent="0.3">
      <c r="A1651" s="2" t="s">
        <v>185</v>
      </c>
      <c r="B1651" s="3" t="s">
        <v>2688</v>
      </c>
      <c r="C1651" s="1">
        <v>2023</v>
      </c>
      <c r="D1651" s="4">
        <v>0.4</v>
      </c>
      <c r="E1651" s="4">
        <v>59</v>
      </c>
      <c r="F1651" s="4">
        <v>15</v>
      </c>
      <c r="G1651" s="4">
        <v>245908.7</v>
      </c>
    </row>
    <row r="1652" spans="1:7" ht="17.25" customHeight="1" outlineLevel="2" x14ac:dyDescent="0.3">
      <c r="A1652" s="2" t="s">
        <v>185</v>
      </c>
      <c r="B1652" s="3" t="s">
        <v>2689</v>
      </c>
      <c r="C1652" s="1">
        <v>2023</v>
      </c>
      <c r="D1652" s="4">
        <v>0.4</v>
      </c>
      <c r="E1652" s="4">
        <v>160</v>
      </c>
      <c r="F1652" s="4">
        <v>15</v>
      </c>
      <c r="G1652" s="4">
        <v>297610.78999999998</v>
      </c>
    </row>
    <row r="1653" spans="1:7" ht="17.25" customHeight="1" outlineLevel="2" x14ac:dyDescent="0.3">
      <c r="A1653" s="2" t="s">
        <v>185</v>
      </c>
      <c r="B1653" s="3" t="s">
        <v>2690</v>
      </c>
      <c r="C1653" s="1">
        <v>2023</v>
      </c>
      <c r="D1653" s="4">
        <v>0.4</v>
      </c>
      <c r="E1653" s="4">
        <v>30</v>
      </c>
      <c r="F1653" s="4">
        <v>15</v>
      </c>
      <c r="G1653" s="4">
        <v>212478.16</v>
      </c>
    </row>
    <row r="1654" spans="1:7" ht="17.25" customHeight="1" outlineLevel="2" x14ac:dyDescent="0.3">
      <c r="A1654" s="2" t="s">
        <v>185</v>
      </c>
      <c r="B1654" s="3" t="s">
        <v>2691</v>
      </c>
      <c r="C1654" s="1">
        <v>2023</v>
      </c>
      <c r="D1654" s="4">
        <v>0.4</v>
      </c>
      <c r="E1654" s="4">
        <v>235</v>
      </c>
      <c r="F1654" s="4">
        <v>15</v>
      </c>
      <c r="G1654" s="4">
        <v>317221.31</v>
      </c>
    </row>
    <row r="1655" spans="1:7" ht="17.25" customHeight="1" outlineLevel="2" x14ac:dyDescent="0.3">
      <c r="A1655" s="2" t="s">
        <v>185</v>
      </c>
      <c r="B1655" s="3" t="s">
        <v>160</v>
      </c>
      <c r="C1655" s="1">
        <v>2023</v>
      </c>
      <c r="D1655" s="4">
        <v>0.4</v>
      </c>
      <c r="E1655" s="4">
        <v>17</v>
      </c>
      <c r="F1655" s="4">
        <v>10</v>
      </c>
      <c r="G1655" s="4">
        <v>516706.64</v>
      </c>
    </row>
    <row r="1656" spans="1:7" ht="17.25" customHeight="1" outlineLevel="2" x14ac:dyDescent="0.3">
      <c r="A1656" s="2" t="s">
        <v>185</v>
      </c>
      <c r="B1656" s="3" t="s">
        <v>2692</v>
      </c>
      <c r="C1656" s="1">
        <v>2023</v>
      </c>
      <c r="D1656" s="4">
        <v>0.4</v>
      </c>
      <c r="E1656" s="4">
        <v>235</v>
      </c>
      <c r="F1656" s="4">
        <v>15</v>
      </c>
      <c r="G1656" s="4">
        <v>309440.93</v>
      </c>
    </row>
    <row r="1657" spans="1:7" ht="17.25" customHeight="1" outlineLevel="2" x14ac:dyDescent="0.3">
      <c r="A1657" s="2" t="s">
        <v>185</v>
      </c>
      <c r="B1657" s="3" t="s">
        <v>2693</v>
      </c>
      <c r="C1657" s="1">
        <v>2023</v>
      </c>
      <c r="D1657" s="4">
        <v>0.4</v>
      </c>
      <c r="E1657" s="4">
        <v>30</v>
      </c>
      <c r="F1657" s="4">
        <v>15</v>
      </c>
      <c r="G1657" s="4">
        <v>118967.29</v>
      </c>
    </row>
    <row r="1658" spans="1:7" ht="17.25" customHeight="1" outlineLevel="2" x14ac:dyDescent="0.3">
      <c r="A1658" s="2" t="s">
        <v>185</v>
      </c>
      <c r="B1658" s="3" t="s">
        <v>2694</v>
      </c>
      <c r="C1658" s="1">
        <v>2023</v>
      </c>
      <c r="D1658" s="4">
        <v>0.4</v>
      </c>
      <c r="E1658" s="4">
        <v>67</v>
      </c>
      <c r="F1658" s="4">
        <v>15</v>
      </c>
      <c r="G1658" s="4">
        <v>130681.46</v>
      </c>
    </row>
    <row r="1659" spans="1:7" ht="17.25" customHeight="1" outlineLevel="2" x14ac:dyDescent="0.3">
      <c r="A1659" s="2" t="s">
        <v>185</v>
      </c>
      <c r="B1659" s="3" t="s">
        <v>2695</v>
      </c>
      <c r="C1659" s="1">
        <v>2023</v>
      </c>
      <c r="D1659" s="4">
        <v>0.4</v>
      </c>
      <c r="E1659" s="4">
        <v>42</v>
      </c>
      <c r="F1659" s="4">
        <v>10</v>
      </c>
      <c r="G1659" s="4">
        <v>258323.42</v>
      </c>
    </row>
    <row r="1660" spans="1:7" ht="17.25" customHeight="1" outlineLevel="2" x14ac:dyDescent="0.3">
      <c r="A1660" s="2" t="s">
        <v>185</v>
      </c>
      <c r="B1660" s="3" t="s">
        <v>2696</v>
      </c>
      <c r="C1660" s="1">
        <v>2023</v>
      </c>
      <c r="D1660" s="4">
        <v>0.4</v>
      </c>
      <c r="E1660" s="4">
        <v>18</v>
      </c>
      <c r="F1660" s="4">
        <v>10</v>
      </c>
      <c r="G1660" s="4">
        <v>112735.87</v>
      </c>
    </row>
    <row r="1661" spans="1:7" ht="17.25" customHeight="1" outlineLevel="2" x14ac:dyDescent="0.3">
      <c r="A1661" s="2" t="s">
        <v>185</v>
      </c>
      <c r="B1661" s="3" t="s">
        <v>12</v>
      </c>
      <c r="C1661" s="1">
        <v>2023</v>
      </c>
      <c r="D1661" s="4">
        <v>0.4</v>
      </c>
      <c r="E1661" s="4">
        <v>25</v>
      </c>
      <c r="F1661" s="4">
        <v>8</v>
      </c>
      <c r="G1661" s="4">
        <v>116462.27</v>
      </c>
    </row>
    <row r="1662" spans="1:7" ht="17.25" customHeight="1" outlineLevel="2" x14ac:dyDescent="0.3">
      <c r="A1662" s="2" t="s">
        <v>185</v>
      </c>
      <c r="B1662" s="3" t="s">
        <v>2697</v>
      </c>
      <c r="C1662" s="1">
        <v>2023</v>
      </c>
      <c r="D1662" s="4">
        <v>0.4</v>
      </c>
      <c r="E1662" s="4">
        <v>140</v>
      </c>
      <c r="F1662" s="4">
        <v>5</v>
      </c>
      <c r="G1662" s="4">
        <v>303651.18</v>
      </c>
    </row>
    <row r="1663" spans="1:7" ht="17.25" customHeight="1" outlineLevel="2" x14ac:dyDescent="0.3">
      <c r="A1663" s="2" t="s">
        <v>185</v>
      </c>
      <c r="B1663" s="3" t="s">
        <v>2698</v>
      </c>
      <c r="C1663" s="1">
        <v>2023</v>
      </c>
      <c r="D1663" s="4">
        <v>0.4</v>
      </c>
      <c r="E1663" s="4">
        <v>18</v>
      </c>
      <c r="F1663" s="4">
        <v>15</v>
      </c>
      <c r="G1663" s="4">
        <v>108767.29</v>
      </c>
    </row>
    <row r="1664" spans="1:7" ht="17.25" customHeight="1" outlineLevel="2" x14ac:dyDescent="0.3">
      <c r="A1664" s="2" t="s">
        <v>185</v>
      </c>
      <c r="B1664" s="3" t="s">
        <v>12</v>
      </c>
      <c r="C1664" s="1">
        <v>2023</v>
      </c>
      <c r="D1664" s="4">
        <v>0.4</v>
      </c>
      <c r="E1664" s="4">
        <v>355</v>
      </c>
      <c r="F1664" s="4">
        <v>8</v>
      </c>
      <c r="G1664" s="4">
        <v>626068.31000000006</v>
      </c>
    </row>
    <row r="1665" spans="1:7" ht="17.25" customHeight="1" outlineLevel="2" x14ac:dyDescent="0.3">
      <c r="A1665" s="2" t="s">
        <v>185</v>
      </c>
      <c r="B1665" s="3" t="s">
        <v>2699</v>
      </c>
      <c r="C1665" s="1">
        <v>2023</v>
      </c>
      <c r="D1665" s="4">
        <v>0.4</v>
      </c>
      <c r="E1665" s="4">
        <v>39</v>
      </c>
      <c r="F1665" s="4">
        <v>5</v>
      </c>
      <c r="G1665" s="4">
        <v>161883.14000000001</v>
      </c>
    </row>
    <row r="1666" spans="1:7" ht="17.25" customHeight="1" outlineLevel="2" x14ac:dyDescent="0.3">
      <c r="A1666" s="2" t="s">
        <v>185</v>
      </c>
      <c r="B1666" s="3" t="s">
        <v>2700</v>
      </c>
      <c r="C1666" s="1">
        <v>2023</v>
      </c>
      <c r="D1666" s="4">
        <v>0.4</v>
      </c>
      <c r="E1666" s="4">
        <v>14</v>
      </c>
      <c r="F1666" s="4">
        <v>15</v>
      </c>
      <c r="G1666" s="4">
        <v>186631.83</v>
      </c>
    </row>
    <row r="1667" spans="1:7" ht="17.25" customHeight="1" outlineLevel="2" x14ac:dyDescent="0.3">
      <c r="A1667" s="2" t="s">
        <v>185</v>
      </c>
      <c r="B1667" s="3" t="s">
        <v>2701</v>
      </c>
      <c r="C1667" s="1">
        <v>2023</v>
      </c>
      <c r="D1667" s="4">
        <v>0.4</v>
      </c>
      <c r="E1667" s="4">
        <v>126</v>
      </c>
      <c r="F1667" s="4">
        <v>15</v>
      </c>
      <c r="G1667" s="4">
        <v>153439.04999999999</v>
      </c>
    </row>
    <row r="1668" spans="1:7" ht="17.25" customHeight="1" outlineLevel="2" x14ac:dyDescent="0.3">
      <c r="A1668" s="2" t="s">
        <v>185</v>
      </c>
      <c r="B1668" s="3" t="s">
        <v>2702</v>
      </c>
      <c r="C1668" s="1">
        <v>2023</v>
      </c>
      <c r="D1668" s="4">
        <v>0.4</v>
      </c>
      <c r="E1668" s="4">
        <v>16.5</v>
      </c>
      <c r="F1668" s="4">
        <v>15</v>
      </c>
      <c r="G1668" s="4">
        <v>172369.72</v>
      </c>
    </row>
    <row r="1669" spans="1:7" ht="17.25" customHeight="1" outlineLevel="2" x14ac:dyDescent="0.3">
      <c r="A1669" s="2" t="s">
        <v>185</v>
      </c>
      <c r="B1669" s="3" t="s">
        <v>2703</v>
      </c>
      <c r="C1669" s="1">
        <v>2023</v>
      </c>
      <c r="D1669" s="4">
        <v>0.4</v>
      </c>
      <c r="E1669" s="4">
        <v>80</v>
      </c>
      <c r="F1669" s="4">
        <v>5</v>
      </c>
      <c r="G1669" s="4">
        <v>238672.34</v>
      </c>
    </row>
    <row r="1670" spans="1:7" ht="17.25" customHeight="1" outlineLevel="2" x14ac:dyDescent="0.3">
      <c r="A1670" s="2" t="s">
        <v>185</v>
      </c>
      <c r="B1670" s="3" t="s">
        <v>2704</v>
      </c>
      <c r="C1670" s="1">
        <v>2023</v>
      </c>
      <c r="D1670" s="4">
        <v>0.4</v>
      </c>
      <c r="E1670" s="4">
        <v>266</v>
      </c>
      <c r="F1670" s="4">
        <v>20</v>
      </c>
      <c r="G1670" s="4">
        <v>510197.85</v>
      </c>
    </row>
    <row r="1671" spans="1:7" ht="17.25" customHeight="1" outlineLevel="2" x14ac:dyDescent="0.3">
      <c r="A1671" s="2" t="s">
        <v>185</v>
      </c>
      <c r="B1671" s="3" t="s">
        <v>2705</v>
      </c>
      <c r="C1671" s="1">
        <v>2023</v>
      </c>
      <c r="D1671" s="4">
        <v>0.4</v>
      </c>
      <c r="E1671" s="4">
        <v>70</v>
      </c>
      <c r="F1671" s="4">
        <v>14</v>
      </c>
      <c r="G1671" s="4">
        <v>173678.07</v>
      </c>
    </row>
    <row r="1672" spans="1:7" ht="17.25" customHeight="1" outlineLevel="2" x14ac:dyDescent="0.3">
      <c r="A1672" s="2" t="s">
        <v>185</v>
      </c>
      <c r="B1672" s="3" t="s">
        <v>2706</v>
      </c>
      <c r="C1672" s="1">
        <v>2023</v>
      </c>
      <c r="D1672" s="4">
        <v>0.4</v>
      </c>
      <c r="E1672" s="4">
        <v>16</v>
      </c>
      <c r="F1672" s="4">
        <v>6</v>
      </c>
      <c r="G1672" s="4">
        <v>257478.85</v>
      </c>
    </row>
    <row r="1673" spans="1:7" ht="17.25" customHeight="1" outlineLevel="2" x14ac:dyDescent="0.3">
      <c r="A1673" s="2" t="s">
        <v>185</v>
      </c>
      <c r="B1673" s="3" t="s">
        <v>2707</v>
      </c>
      <c r="C1673" s="1">
        <v>2023</v>
      </c>
      <c r="D1673" s="4">
        <v>0.4</v>
      </c>
      <c r="E1673" s="4">
        <v>82</v>
      </c>
      <c r="F1673" s="4">
        <v>9</v>
      </c>
      <c r="G1673" s="4">
        <v>123408.56</v>
      </c>
    </row>
    <row r="1674" spans="1:7" ht="17.25" customHeight="1" outlineLevel="2" x14ac:dyDescent="0.3">
      <c r="A1674" s="2" t="s">
        <v>185</v>
      </c>
      <c r="B1674" s="3" t="s">
        <v>2708</v>
      </c>
      <c r="C1674" s="1">
        <v>2023</v>
      </c>
      <c r="D1674" s="4">
        <v>0.4</v>
      </c>
      <c r="E1674" s="4">
        <v>30</v>
      </c>
      <c r="F1674" s="4">
        <v>15</v>
      </c>
      <c r="G1674" s="4">
        <v>179037.39</v>
      </c>
    </row>
    <row r="1675" spans="1:7" ht="17.25" customHeight="1" outlineLevel="2" x14ac:dyDescent="0.3">
      <c r="A1675" s="2" t="s">
        <v>185</v>
      </c>
      <c r="B1675" s="3" t="s">
        <v>2709</v>
      </c>
      <c r="C1675" s="1">
        <v>2023</v>
      </c>
      <c r="D1675" s="4">
        <v>0.4</v>
      </c>
      <c r="E1675" s="4">
        <v>620</v>
      </c>
      <c r="F1675" s="4">
        <v>453</v>
      </c>
      <c r="G1675" s="4">
        <v>2036144.58</v>
      </c>
    </row>
    <row r="1676" spans="1:7" ht="17.25" customHeight="1" outlineLevel="2" x14ac:dyDescent="0.3">
      <c r="A1676" s="2" t="s">
        <v>185</v>
      </c>
      <c r="B1676" s="3" t="s">
        <v>2710</v>
      </c>
      <c r="C1676" s="1">
        <v>2023</v>
      </c>
      <c r="D1676" s="4">
        <v>0.4</v>
      </c>
      <c r="E1676" s="4">
        <v>25</v>
      </c>
      <c r="F1676" s="4">
        <v>10</v>
      </c>
      <c r="G1676" s="4">
        <v>136652.51</v>
      </c>
    </row>
    <row r="1677" spans="1:7" ht="17.25" customHeight="1" outlineLevel="2" x14ac:dyDescent="0.3">
      <c r="A1677" s="2" t="s">
        <v>185</v>
      </c>
      <c r="B1677" s="3" t="s">
        <v>2711</v>
      </c>
      <c r="C1677" s="1">
        <v>2023</v>
      </c>
      <c r="D1677" s="4">
        <v>0.4</v>
      </c>
      <c r="E1677" s="4">
        <v>30</v>
      </c>
      <c r="F1677" s="4">
        <v>15</v>
      </c>
      <c r="G1677" s="4">
        <v>143980.71</v>
      </c>
    </row>
    <row r="1678" spans="1:7" ht="17.25" customHeight="1" outlineLevel="2" x14ac:dyDescent="0.3">
      <c r="A1678" s="2" t="s">
        <v>185</v>
      </c>
      <c r="B1678" s="3" t="s">
        <v>2712</v>
      </c>
      <c r="C1678" s="1">
        <v>2023</v>
      </c>
      <c r="D1678" s="4">
        <v>0.4</v>
      </c>
      <c r="E1678" s="4">
        <v>40</v>
      </c>
      <c r="F1678" s="4">
        <v>10</v>
      </c>
      <c r="G1678" s="4">
        <v>98945.57</v>
      </c>
    </row>
    <row r="1679" spans="1:7" ht="17.25" customHeight="1" outlineLevel="2" x14ac:dyDescent="0.3">
      <c r="A1679" s="2" t="s">
        <v>185</v>
      </c>
      <c r="B1679" s="3" t="s">
        <v>2713</v>
      </c>
      <c r="C1679" s="1">
        <v>2023</v>
      </c>
      <c r="D1679" s="4">
        <v>0.4</v>
      </c>
      <c r="E1679" s="4">
        <v>106</v>
      </c>
      <c r="F1679" s="4">
        <v>5</v>
      </c>
      <c r="G1679" s="4">
        <v>344918.42</v>
      </c>
    </row>
    <row r="1680" spans="1:7" ht="17.25" customHeight="1" outlineLevel="2" x14ac:dyDescent="0.3">
      <c r="A1680" s="2" t="s">
        <v>185</v>
      </c>
      <c r="B1680" s="3" t="s">
        <v>2714</v>
      </c>
      <c r="C1680" s="1">
        <v>2023</v>
      </c>
      <c r="D1680" s="4">
        <v>0.4</v>
      </c>
      <c r="E1680" s="4">
        <v>30</v>
      </c>
      <c r="F1680" s="4">
        <v>3</v>
      </c>
      <c r="G1680" s="4">
        <v>102870.04</v>
      </c>
    </row>
    <row r="1681" spans="1:7" ht="17.25" customHeight="1" outlineLevel="2" x14ac:dyDescent="0.3">
      <c r="A1681" s="2" t="s">
        <v>185</v>
      </c>
      <c r="B1681" s="3" t="s">
        <v>2715</v>
      </c>
      <c r="C1681" s="1">
        <v>2023</v>
      </c>
      <c r="D1681" s="4">
        <v>0.4</v>
      </c>
      <c r="E1681" s="4">
        <v>70</v>
      </c>
      <c r="F1681" s="4">
        <v>1</v>
      </c>
      <c r="G1681" s="4">
        <v>83111.600000000006</v>
      </c>
    </row>
    <row r="1682" spans="1:7" ht="17.25" customHeight="1" outlineLevel="2" x14ac:dyDescent="0.3">
      <c r="A1682" s="2" t="s">
        <v>185</v>
      </c>
      <c r="B1682" s="3" t="s">
        <v>2716</v>
      </c>
      <c r="C1682" s="1">
        <v>2023</v>
      </c>
      <c r="D1682" s="4">
        <v>0.4</v>
      </c>
      <c r="E1682" s="4">
        <v>50</v>
      </c>
      <c r="F1682" s="4">
        <v>15</v>
      </c>
      <c r="G1682" s="4">
        <v>146353.44</v>
      </c>
    </row>
    <row r="1683" spans="1:7" ht="17.25" customHeight="1" outlineLevel="2" x14ac:dyDescent="0.3">
      <c r="A1683" s="2" t="s">
        <v>185</v>
      </c>
      <c r="B1683" s="3" t="s">
        <v>2717</v>
      </c>
      <c r="C1683" s="1">
        <v>2023</v>
      </c>
      <c r="D1683" s="4">
        <v>0.4</v>
      </c>
      <c r="E1683" s="4">
        <v>135</v>
      </c>
      <c r="F1683" s="4">
        <v>7</v>
      </c>
      <c r="G1683" s="4">
        <v>113024.8</v>
      </c>
    </row>
    <row r="1684" spans="1:7" ht="17.25" customHeight="1" outlineLevel="2" x14ac:dyDescent="0.3">
      <c r="A1684" s="2" t="s">
        <v>185</v>
      </c>
      <c r="B1684" s="3" t="s">
        <v>2718</v>
      </c>
      <c r="C1684" s="1">
        <v>2023</v>
      </c>
      <c r="D1684" s="4">
        <v>0.4</v>
      </c>
      <c r="E1684" s="4">
        <v>25</v>
      </c>
      <c r="F1684" s="4">
        <v>15</v>
      </c>
      <c r="G1684" s="4">
        <v>45162.720000000001</v>
      </c>
    </row>
    <row r="1685" spans="1:7" ht="17.25" customHeight="1" outlineLevel="2" x14ac:dyDescent="0.3">
      <c r="A1685" s="2" t="s">
        <v>185</v>
      </c>
      <c r="B1685" s="3" t="s">
        <v>2719</v>
      </c>
      <c r="C1685" s="1">
        <v>2023</v>
      </c>
      <c r="D1685" s="4">
        <v>0.4</v>
      </c>
      <c r="E1685" s="4">
        <v>10</v>
      </c>
      <c r="F1685" s="4">
        <v>15</v>
      </c>
      <c r="G1685" s="4">
        <v>41773.089999999997</v>
      </c>
    </row>
    <row r="1686" spans="1:7" ht="17.25" customHeight="1" outlineLevel="2" x14ac:dyDescent="0.3">
      <c r="A1686" s="2" t="s">
        <v>185</v>
      </c>
      <c r="B1686" s="3" t="s">
        <v>2720</v>
      </c>
      <c r="C1686" s="1">
        <v>2023</v>
      </c>
      <c r="D1686" s="4">
        <v>0.4</v>
      </c>
      <c r="E1686" s="4">
        <v>25</v>
      </c>
      <c r="F1686" s="4">
        <v>10</v>
      </c>
      <c r="G1686" s="4">
        <v>44275.4</v>
      </c>
    </row>
    <row r="1687" spans="1:7" ht="17.25" customHeight="1" outlineLevel="2" x14ac:dyDescent="0.3">
      <c r="A1687" s="2" t="s">
        <v>185</v>
      </c>
      <c r="B1687" s="3" t="s">
        <v>2721</v>
      </c>
      <c r="C1687" s="1">
        <v>2023</v>
      </c>
      <c r="D1687" s="4">
        <v>0.4</v>
      </c>
      <c r="E1687" s="4">
        <v>20</v>
      </c>
      <c r="F1687" s="4">
        <v>15</v>
      </c>
      <c r="G1687" s="4">
        <v>194499.37</v>
      </c>
    </row>
    <row r="1688" spans="1:7" ht="17.25" customHeight="1" outlineLevel="2" x14ac:dyDescent="0.3">
      <c r="A1688" s="2" t="s">
        <v>185</v>
      </c>
      <c r="B1688" s="3" t="s">
        <v>2722</v>
      </c>
      <c r="C1688" s="1">
        <v>2023</v>
      </c>
      <c r="D1688" s="4">
        <v>0.4</v>
      </c>
      <c r="E1688" s="4">
        <v>62</v>
      </c>
      <c r="F1688" s="4">
        <v>15</v>
      </c>
      <c r="G1688" s="4">
        <v>150555.87</v>
      </c>
    </row>
    <row r="1689" spans="1:7" ht="17.25" customHeight="1" outlineLevel="2" x14ac:dyDescent="0.3">
      <c r="A1689" s="2" t="s">
        <v>185</v>
      </c>
      <c r="B1689" s="3" t="s">
        <v>2723</v>
      </c>
      <c r="C1689" s="1">
        <v>2023</v>
      </c>
      <c r="D1689" s="4">
        <v>0.4</v>
      </c>
      <c r="E1689" s="4">
        <v>170</v>
      </c>
      <c r="F1689" s="4">
        <v>5.5</v>
      </c>
      <c r="G1689" s="4">
        <v>239365.85</v>
      </c>
    </row>
    <row r="1690" spans="1:7" ht="17.25" customHeight="1" outlineLevel="2" x14ac:dyDescent="0.3">
      <c r="A1690" s="2" t="s">
        <v>185</v>
      </c>
      <c r="B1690" s="3" t="s">
        <v>2724</v>
      </c>
      <c r="C1690" s="1">
        <v>2023</v>
      </c>
      <c r="D1690" s="4">
        <v>0.4</v>
      </c>
      <c r="E1690" s="4">
        <v>39</v>
      </c>
      <c r="F1690" s="4">
        <v>15</v>
      </c>
      <c r="G1690" s="4">
        <v>43428.66</v>
      </c>
    </row>
    <row r="1691" spans="1:7" ht="17.25" customHeight="1" outlineLevel="2" x14ac:dyDescent="0.3">
      <c r="A1691" s="2" t="s">
        <v>185</v>
      </c>
      <c r="B1691" s="3" t="s">
        <v>2725</v>
      </c>
      <c r="C1691" s="1">
        <v>2023</v>
      </c>
      <c r="D1691" s="4">
        <v>0.4</v>
      </c>
      <c r="E1691" s="4">
        <v>91</v>
      </c>
      <c r="F1691" s="4">
        <v>5</v>
      </c>
      <c r="G1691" s="4">
        <v>272633.73</v>
      </c>
    </row>
    <row r="1692" spans="1:7" ht="17.25" customHeight="1" outlineLevel="2" x14ac:dyDescent="0.3">
      <c r="A1692" s="2" t="s">
        <v>185</v>
      </c>
      <c r="B1692" s="3" t="s">
        <v>2726</v>
      </c>
      <c r="C1692" s="1">
        <v>2023</v>
      </c>
      <c r="D1692" s="4">
        <v>0.4</v>
      </c>
      <c r="E1692" s="4">
        <v>14</v>
      </c>
      <c r="F1692" s="4">
        <v>5</v>
      </c>
      <c r="G1692" s="4">
        <v>99731.86</v>
      </c>
    </row>
    <row r="1693" spans="1:7" ht="17.25" customHeight="1" outlineLevel="2" x14ac:dyDescent="0.3">
      <c r="A1693" s="2" t="s">
        <v>185</v>
      </c>
      <c r="B1693" s="3" t="s">
        <v>2727</v>
      </c>
      <c r="C1693" s="1">
        <v>2023</v>
      </c>
      <c r="D1693" s="4">
        <v>0.4</v>
      </c>
      <c r="E1693" s="4">
        <v>20</v>
      </c>
      <c r="F1693" s="4">
        <v>9</v>
      </c>
      <c r="G1693" s="4">
        <v>296884.3</v>
      </c>
    </row>
    <row r="1694" spans="1:7" ht="17.25" customHeight="1" outlineLevel="2" x14ac:dyDescent="0.3">
      <c r="A1694" s="2" t="s">
        <v>185</v>
      </c>
      <c r="B1694" s="3" t="s">
        <v>2728</v>
      </c>
      <c r="C1694" s="1">
        <v>2023</v>
      </c>
      <c r="D1694" s="4">
        <v>0.4</v>
      </c>
      <c r="E1694" s="4">
        <v>25</v>
      </c>
      <c r="F1694" s="4">
        <v>1</v>
      </c>
      <c r="G1694" s="4">
        <v>44915.44</v>
      </c>
    </row>
    <row r="1695" spans="1:7" ht="17.25" customHeight="1" outlineLevel="2" x14ac:dyDescent="0.3">
      <c r="A1695" s="2" t="s">
        <v>185</v>
      </c>
      <c r="B1695" s="3" t="s">
        <v>2729</v>
      </c>
      <c r="C1695" s="1">
        <v>2023</v>
      </c>
      <c r="D1695" s="4">
        <v>0.4</v>
      </c>
      <c r="E1695" s="4">
        <v>200</v>
      </c>
      <c r="F1695" s="4">
        <v>11</v>
      </c>
      <c r="G1695" s="4">
        <v>225583.79</v>
      </c>
    </row>
    <row r="1696" spans="1:7" ht="17.25" customHeight="1" outlineLevel="2" x14ac:dyDescent="0.3">
      <c r="A1696" s="2" t="s">
        <v>185</v>
      </c>
      <c r="B1696" s="3" t="s">
        <v>2730</v>
      </c>
      <c r="C1696" s="1">
        <v>2023</v>
      </c>
      <c r="D1696" s="4">
        <v>0.4</v>
      </c>
      <c r="E1696" s="4">
        <v>300</v>
      </c>
      <c r="F1696" s="4">
        <v>15</v>
      </c>
      <c r="G1696" s="4">
        <v>535137.27</v>
      </c>
    </row>
    <row r="1697" spans="1:7" ht="17.25" customHeight="1" outlineLevel="2" x14ac:dyDescent="0.3">
      <c r="A1697" s="2" t="s">
        <v>185</v>
      </c>
      <c r="B1697" s="3" t="s">
        <v>2731</v>
      </c>
      <c r="C1697" s="1">
        <v>2023</v>
      </c>
      <c r="D1697" s="4">
        <v>0.4</v>
      </c>
      <c r="E1697" s="4">
        <v>65</v>
      </c>
      <c r="F1697" s="4">
        <v>10</v>
      </c>
      <c r="G1697" s="4">
        <v>130116.46</v>
      </c>
    </row>
    <row r="1698" spans="1:7" ht="17.25" customHeight="1" outlineLevel="2" x14ac:dyDescent="0.3">
      <c r="A1698" s="2" t="s">
        <v>185</v>
      </c>
      <c r="B1698" s="3" t="s">
        <v>2732</v>
      </c>
      <c r="C1698" s="1">
        <v>2023</v>
      </c>
      <c r="D1698" s="4">
        <v>0.4</v>
      </c>
      <c r="E1698" s="4">
        <v>200</v>
      </c>
      <c r="F1698" s="4">
        <v>15</v>
      </c>
      <c r="G1698" s="4">
        <v>345935.18</v>
      </c>
    </row>
    <row r="1699" spans="1:7" ht="17.25" customHeight="1" outlineLevel="2" x14ac:dyDescent="0.3">
      <c r="A1699" s="2" t="s">
        <v>185</v>
      </c>
      <c r="B1699" s="3" t="s">
        <v>2733</v>
      </c>
      <c r="C1699" s="1">
        <v>2023</v>
      </c>
      <c r="D1699" s="4">
        <v>0.4</v>
      </c>
      <c r="E1699" s="4">
        <v>453</v>
      </c>
      <c r="F1699" s="4">
        <v>15</v>
      </c>
      <c r="G1699" s="4">
        <v>695725.82</v>
      </c>
    </row>
    <row r="1700" spans="1:7" ht="17.25" customHeight="1" outlineLevel="2" x14ac:dyDescent="0.3">
      <c r="A1700" s="2" t="s">
        <v>185</v>
      </c>
      <c r="B1700" s="3" t="s">
        <v>2734</v>
      </c>
      <c r="C1700" s="1">
        <v>2023</v>
      </c>
      <c r="D1700" s="4">
        <v>0.4</v>
      </c>
      <c r="E1700" s="4">
        <v>113</v>
      </c>
      <c r="F1700" s="4">
        <v>15</v>
      </c>
      <c r="G1700" s="4">
        <v>256944.62</v>
      </c>
    </row>
    <row r="1701" spans="1:7" ht="17.25" customHeight="1" outlineLevel="2" x14ac:dyDescent="0.3">
      <c r="A1701" s="2" t="s">
        <v>185</v>
      </c>
      <c r="B1701" s="3" t="s">
        <v>2735</v>
      </c>
      <c r="C1701" s="1">
        <v>2023</v>
      </c>
      <c r="D1701" s="4">
        <v>0.4</v>
      </c>
      <c r="E1701" s="4">
        <v>30</v>
      </c>
      <c r="F1701" s="4">
        <v>1</v>
      </c>
      <c r="G1701" s="4">
        <v>132850.76999999999</v>
      </c>
    </row>
    <row r="1702" spans="1:7" ht="17.25" customHeight="1" outlineLevel="2" x14ac:dyDescent="0.3">
      <c r="A1702" s="2" t="s">
        <v>185</v>
      </c>
      <c r="B1702" s="3" t="s">
        <v>2736</v>
      </c>
      <c r="C1702" s="1">
        <v>2023</v>
      </c>
      <c r="D1702" s="4">
        <v>0.4</v>
      </c>
      <c r="E1702" s="4">
        <v>30</v>
      </c>
      <c r="F1702" s="4">
        <v>15</v>
      </c>
      <c r="G1702" s="4">
        <v>127308.97</v>
      </c>
    </row>
    <row r="1703" spans="1:7" ht="17.25" customHeight="1" outlineLevel="2" x14ac:dyDescent="0.3">
      <c r="A1703" s="2" t="s">
        <v>185</v>
      </c>
      <c r="B1703" s="3" t="s">
        <v>2737</v>
      </c>
      <c r="C1703" s="1">
        <v>2023</v>
      </c>
      <c r="D1703" s="4">
        <v>0.4</v>
      </c>
      <c r="E1703" s="4">
        <v>20</v>
      </c>
      <c r="F1703" s="4">
        <v>15</v>
      </c>
      <c r="G1703" s="4">
        <v>47320.24</v>
      </c>
    </row>
    <row r="1704" spans="1:7" ht="17.25" customHeight="1" outlineLevel="2" x14ac:dyDescent="0.3">
      <c r="A1704" s="2" t="s">
        <v>185</v>
      </c>
      <c r="B1704" s="3" t="s">
        <v>2738</v>
      </c>
      <c r="C1704" s="1">
        <v>2023</v>
      </c>
      <c r="D1704" s="4">
        <v>0.4</v>
      </c>
      <c r="E1704" s="4">
        <v>107</v>
      </c>
      <c r="F1704" s="4">
        <v>15</v>
      </c>
      <c r="G1704" s="4">
        <v>268651.82</v>
      </c>
    </row>
    <row r="1705" spans="1:7" ht="17.25" customHeight="1" outlineLevel="2" x14ac:dyDescent="0.3">
      <c r="A1705" s="2" t="s">
        <v>185</v>
      </c>
      <c r="B1705" s="3" t="s">
        <v>2739</v>
      </c>
      <c r="C1705" s="1">
        <v>2023</v>
      </c>
      <c r="D1705" s="4">
        <v>0.4</v>
      </c>
      <c r="E1705" s="4">
        <v>38</v>
      </c>
      <c r="F1705" s="4">
        <v>3</v>
      </c>
      <c r="G1705" s="4">
        <v>53239.72</v>
      </c>
    </row>
    <row r="1706" spans="1:7" ht="17.25" customHeight="1" outlineLevel="2" x14ac:dyDescent="0.3">
      <c r="A1706" s="2" t="s">
        <v>185</v>
      </c>
      <c r="B1706" s="3" t="s">
        <v>2740</v>
      </c>
      <c r="C1706" s="1">
        <v>2023</v>
      </c>
      <c r="D1706" s="4">
        <v>0.4</v>
      </c>
      <c r="E1706" s="4">
        <v>16</v>
      </c>
      <c r="F1706" s="4">
        <v>15</v>
      </c>
      <c r="G1706" s="4">
        <v>111581.46</v>
      </c>
    </row>
    <row r="1707" spans="1:7" ht="17.25" customHeight="1" outlineLevel="2" x14ac:dyDescent="0.3">
      <c r="A1707" s="2" t="s">
        <v>185</v>
      </c>
      <c r="B1707" s="3" t="s">
        <v>2741</v>
      </c>
      <c r="C1707" s="1">
        <v>2023</v>
      </c>
      <c r="D1707" s="4">
        <v>0.4</v>
      </c>
      <c r="E1707" s="4">
        <v>16</v>
      </c>
      <c r="F1707" s="4">
        <v>15</v>
      </c>
      <c r="G1707" s="4">
        <v>120037.1</v>
      </c>
    </row>
    <row r="1708" spans="1:7" ht="17.25" customHeight="1" outlineLevel="2" x14ac:dyDescent="0.3">
      <c r="A1708" s="2" t="s">
        <v>185</v>
      </c>
      <c r="B1708" s="3" t="s">
        <v>2742</v>
      </c>
      <c r="C1708" s="1">
        <v>2023</v>
      </c>
      <c r="D1708" s="4">
        <v>0.4</v>
      </c>
      <c r="E1708" s="4">
        <v>19</v>
      </c>
      <c r="F1708" s="4">
        <v>15</v>
      </c>
      <c r="G1708" s="4">
        <v>77975.929999999993</v>
      </c>
    </row>
    <row r="1709" spans="1:7" ht="17.25" customHeight="1" outlineLevel="2" x14ac:dyDescent="0.3">
      <c r="A1709" s="2" t="s">
        <v>185</v>
      </c>
      <c r="B1709" s="3" t="s">
        <v>2743</v>
      </c>
      <c r="C1709" s="1">
        <v>2023</v>
      </c>
      <c r="D1709" s="4">
        <v>0.4</v>
      </c>
      <c r="E1709" s="4">
        <v>14</v>
      </c>
      <c r="F1709" s="4">
        <v>5</v>
      </c>
      <c r="G1709" s="4">
        <v>143716.79</v>
      </c>
    </row>
    <row r="1710" spans="1:7" ht="17.25" customHeight="1" outlineLevel="2" x14ac:dyDescent="0.3">
      <c r="A1710" s="2" t="s">
        <v>185</v>
      </c>
      <c r="B1710" s="3" t="s">
        <v>2744</v>
      </c>
      <c r="C1710" s="1">
        <v>2023</v>
      </c>
      <c r="D1710" s="4">
        <v>0.4</v>
      </c>
      <c r="E1710" s="4">
        <v>7</v>
      </c>
      <c r="F1710" s="4">
        <v>10</v>
      </c>
      <c r="G1710" s="4">
        <v>196101.21</v>
      </c>
    </row>
    <row r="1711" spans="1:7" ht="17.25" customHeight="1" outlineLevel="2" x14ac:dyDescent="0.3">
      <c r="A1711" s="2" t="s">
        <v>185</v>
      </c>
      <c r="B1711" s="3" t="s">
        <v>2745</v>
      </c>
      <c r="C1711" s="1">
        <v>2023</v>
      </c>
      <c r="D1711" s="4">
        <v>0.4</v>
      </c>
      <c r="E1711" s="4">
        <v>25</v>
      </c>
      <c r="F1711" s="4">
        <v>15</v>
      </c>
      <c r="G1711" s="4">
        <v>121622.71</v>
      </c>
    </row>
    <row r="1712" spans="1:7" ht="17.25" customHeight="1" outlineLevel="2" x14ac:dyDescent="0.3">
      <c r="A1712" s="2" t="s">
        <v>185</v>
      </c>
      <c r="B1712" s="3" t="s">
        <v>2746</v>
      </c>
      <c r="C1712" s="1">
        <v>2023</v>
      </c>
      <c r="D1712" s="4">
        <v>0.4</v>
      </c>
      <c r="E1712" s="4">
        <v>15</v>
      </c>
      <c r="F1712" s="4">
        <v>2</v>
      </c>
      <c r="G1712" s="4">
        <v>137556.99</v>
      </c>
    </row>
    <row r="1713" spans="1:7" ht="17.25" customHeight="1" outlineLevel="2" x14ac:dyDescent="0.3">
      <c r="A1713" s="2" t="s">
        <v>185</v>
      </c>
      <c r="B1713" s="3" t="s">
        <v>2747</v>
      </c>
      <c r="C1713" s="1">
        <v>2023</v>
      </c>
      <c r="D1713" s="4">
        <v>0.4</v>
      </c>
      <c r="E1713" s="4">
        <v>60</v>
      </c>
      <c r="F1713" s="4">
        <v>0.4</v>
      </c>
      <c r="G1713" s="4">
        <v>173086.66</v>
      </c>
    </row>
    <row r="1714" spans="1:7" ht="17.25" customHeight="1" outlineLevel="2" x14ac:dyDescent="0.3">
      <c r="A1714" s="2" t="s">
        <v>185</v>
      </c>
      <c r="B1714" s="3" t="s">
        <v>2748</v>
      </c>
      <c r="C1714" s="1">
        <v>2023</v>
      </c>
      <c r="D1714" s="4">
        <v>0.4</v>
      </c>
      <c r="E1714" s="4">
        <v>15</v>
      </c>
      <c r="F1714" s="4">
        <v>15</v>
      </c>
      <c r="G1714" s="4">
        <v>120632.72</v>
      </c>
    </row>
    <row r="1715" spans="1:7" ht="17.25" customHeight="1" outlineLevel="2" x14ac:dyDescent="0.3">
      <c r="A1715" s="2" t="s">
        <v>185</v>
      </c>
      <c r="B1715" s="3" t="s">
        <v>2749</v>
      </c>
      <c r="C1715" s="1">
        <v>2023</v>
      </c>
      <c r="D1715" s="4">
        <v>0.4</v>
      </c>
      <c r="E1715" s="4">
        <v>10</v>
      </c>
      <c r="F1715" s="4">
        <v>15</v>
      </c>
      <c r="G1715" s="4">
        <v>90921.73</v>
      </c>
    </row>
    <row r="1716" spans="1:7" ht="17.25" customHeight="1" outlineLevel="2" x14ac:dyDescent="0.3">
      <c r="A1716" s="2" t="s">
        <v>185</v>
      </c>
      <c r="B1716" s="3" t="s">
        <v>2750</v>
      </c>
      <c r="C1716" s="1">
        <v>2023</v>
      </c>
      <c r="D1716" s="4">
        <v>0.4</v>
      </c>
      <c r="E1716" s="4">
        <v>8</v>
      </c>
      <c r="F1716" s="4">
        <v>15</v>
      </c>
      <c r="G1716" s="4">
        <v>91969.66</v>
      </c>
    </row>
    <row r="1717" spans="1:7" ht="17.25" customHeight="1" outlineLevel="2" x14ac:dyDescent="0.3">
      <c r="A1717" s="2" t="s">
        <v>185</v>
      </c>
      <c r="B1717" s="3" t="s">
        <v>2751</v>
      </c>
      <c r="C1717" s="1">
        <v>2023</v>
      </c>
      <c r="D1717" s="4">
        <v>0.4</v>
      </c>
      <c r="E1717" s="4">
        <v>30</v>
      </c>
      <c r="F1717" s="4">
        <v>15</v>
      </c>
      <c r="G1717" s="4">
        <v>73595.7</v>
      </c>
    </row>
    <row r="1718" spans="1:7" ht="17.25" customHeight="1" outlineLevel="2" x14ac:dyDescent="0.3">
      <c r="A1718" s="2" t="s">
        <v>185</v>
      </c>
      <c r="B1718" s="3" t="s">
        <v>2752</v>
      </c>
      <c r="C1718" s="1">
        <v>2023</v>
      </c>
      <c r="D1718" s="4">
        <v>0.4</v>
      </c>
      <c r="E1718" s="4">
        <v>38</v>
      </c>
      <c r="F1718" s="4">
        <v>15</v>
      </c>
      <c r="G1718" s="4">
        <v>142215.98000000001</v>
      </c>
    </row>
    <row r="1719" spans="1:7" ht="17.25" customHeight="1" outlineLevel="2" x14ac:dyDescent="0.3">
      <c r="A1719" s="2" t="s">
        <v>185</v>
      </c>
      <c r="B1719" s="3" t="s">
        <v>2753</v>
      </c>
      <c r="C1719" s="1">
        <v>2023</v>
      </c>
      <c r="D1719" s="4">
        <v>0.4</v>
      </c>
      <c r="E1719" s="4">
        <v>15</v>
      </c>
      <c r="F1719" s="4">
        <v>3</v>
      </c>
      <c r="G1719" s="4">
        <v>124678.59</v>
      </c>
    </row>
    <row r="1720" spans="1:7" ht="17.25" customHeight="1" outlineLevel="2" x14ac:dyDescent="0.3">
      <c r="A1720" s="2" t="s">
        <v>185</v>
      </c>
      <c r="B1720" s="3" t="s">
        <v>2754</v>
      </c>
      <c r="C1720" s="1">
        <v>2023</v>
      </c>
      <c r="D1720" s="4">
        <v>0.4</v>
      </c>
      <c r="E1720" s="4">
        <v>9</v>
      </c>
      <c r="F1720" s="4">
        <v>15</v>
      </c>
      <c r="G1720" s="4">
        <v>100804.67</v>
      </c>
    </row>
    <row r="1721" spans="1:7" ht="17.25" customHeight="1" outlineLevel="2" x14ac:dyDescent="0.3">
      <c r="A1721" s="2" t="s">
        <v>185</v>
      </c>
      <c r="B1721" s="3" t="s">
        <v>2755</v>
      </c>
      <c r="C1721" s="1">
        <v>2023</v>
      </c>
      <c r="D1721" s="4">
        <v>0.4</v>
      </c>
      <c r="E1721" s="4">
        <v>20</v>
      </c>
      <c r="F1721" s="4">
        <v>15</v>
      </c>
      <c r="G1721" s="4">
        <v>63006.34</v>
      </c>
    </row>
    <row r="1722" spans="1:7" ht="17.25" customHeight="1" outlineLevel="2" x14ac:dyDescent="0.3">
      <c r="A1722" s="2" t="s">
        <v>185</v>
      </c>
      <c r="B1722" s="3" t="s">
        <v>2756</v>
      </c>
      <c r="C1722" s="1">
        <v>2023</v>
      </c>
      <c r="D1722" s="4">
        <v>0.4</v>
      </c>
      <c r="E1722" s="4">
        <v>176</v>
      </c>
      <c r="F1722" s="4">
        <v>15</v>
      </c>
      <c r="G1722" s="4">
        <v>300141.40000000002</v>
      </c>
    </row>
    <row r="1723" spans="1:7" ht="17.25" customHeight="1" outlineLevel="2" x14ac:dyDescent="0.3">
      <c r="A1723" s="2" t="s">
        <v>185</v>
      </c>
      <c r="B1723" s="3" t="s">
        <v>2757</v>
      </c>
      <c r="C1723" s="1">
        <v>2023</v>
      </c>
      <c r="D1723" s="4">
        <v>0.4</v>
      </c>
      <c r="E1723" s="4">
        <v>34</v>
      </c>
      <c r="F1723" s="4">
        <v>15</v>
      </c>
      <c r="G1723" s="4">
        <v>163571.09</v>
      </c>
    </row>
    <row r="1724" spans="1:7" ht="17.25" customHeight="1" outlineLevel="2" x14ac:dyDescent="0.3">
      <c r="A1724" s="2" t="s">
        <v>185</v>
      </c>
      <c r="B1724" s="3" t="s">
        <v>2758</v>
      </c>
      <c r="C1724" s="1">
        <v>2023</v>
      </c>
      <c r="D1724" s="4">
        <v>0.4</v>
      </c>
      <c r="E1724" s="4">
        <v>100</v>
      </c>
      <c r="F1724" s="4">
        <v>15</v>
      </c>
      <c r="G1724" s="4">
        <v>368877.45</v>
      </c>
    </row>
    <row r="1725" spans="1:7" ht="17.25" customHeight="1" outlineLevel="2" x14ac:dyDescent="0.3">
      <c r="A1725" s="2" t="s">
        <v>185</v>
      </c>
      <c r="B1725" s="3" t="s">
        <v>2759</v>
      </c>
      <c r="C1725" s="1">
        <v>2023</v>
      </c>
      <c r="D1725" s="4">
        <v>0.4</v>
      </c>
      <c r="E1725" s="4">
        <v>26</v>
      </c>
      <c r="F1725" s="4">
        <v>10</v>
      </c>
      <c r="G1725" s="4">
        <v>130044.12</v>
      </c>
    </row>
    <row r="1726" spans="1:7" ht="17.25" customHeight="1" outlineLevel="2" x14ac:dyDescent="0.3">
      <c r="A1726" s="2" t="s">
        <v>185</v>
      </c>
      <c r="B1726" s="3" t="s">
        <v>2760</v>
      </c>
      <c r="C1726" s="1">
        <v>2023</v>
      </c>
      <c r="D1726" s="4">
        <v>0.4</v>
      </c>
      <c r="E1726" s="4">
        <v>35</v>
      </c>
      <c r="F1726" s="4">
        <v>15</v>
      </c>
      <c r="G1726" s="4">
        <v>157651.94</v>
      </c>
    </row>
    <row r="1727" spans="1:7" ht="17.25" customHeight="1" outlineLevel="2" x14ac:dyDescent="0.3">
      <c r="A1727" s="2" t="s">
        <v>185</v>
      </c>
      <c r="B1727" s="3" t="s">
        <v>2761</v>
      </c>
      <c r="C1727" s="1">
        <v>2023</v>
      </c>
      <c r="D1727" s="4">
        <v>0.4</v>
      </c>
      <c r="E1727" s="4">
        <v>18</v>
      </c>
      <c r="F1727" s="4">
        <v>8</v>
      </c>
      <c r="G1727" s="4">
        <v>42567.44</v>
      </c>
    </row>
    <row r="1728" spans="1:7" ht="17.25" customHeight="1" outlineLevel="2" x14ac:dyDescent="0.3">
      <c r="A1728" s="2" t="s">
        <v>185</v>
      </c>
      <c r="B1728" s="3" t="s">
        <v>2762</v>
      </c>
      <c r="C1728" s="1">
        <v>2023</v>
      </c>
      <c r="D1728" s="4">
        <v>0.4</v>
      </c>
      <c r="E1728" s="4">
        <v>60</v>
      </c>
      <c r="F1728" s="4">
        <v>15</v>
      </c>
      <c r="G1728" s="4">
        <v>120918.35</v>
      </c>
    </row>
    <row r="1729" spans="1:7" ht="17.25" customHeight="1" outlineLevel="2" x14ac:dyDescent="0.3">
      <c r="A1729" s="2" t="s">
        <v>185</v>
      </c>
      <c r="B1729" s="3" t="s">
        <v>2763</v>
      </c>
      <c r="C1729" s="1">
        <v>2023</v>
      </c>
      <c r="D1729" s="4">
        <v>0.4</v>
      </c>
      <c r="E1729" s="4">
        <v>25</v>
      </c>
      <c r="F1729" s="4">
        <v>15</v>
      </c>
      <c r="G1729" s="4">
        <v>94349.51</v>
      </c>
    </row>
    <row r="1730" spans="1:7" ht="17.25" customHeight="1" outlineLevel="2" x14ac:dyDescent="0.3">
      <c r="A1730" s="2" t="s">
        <v>185</v>
      </c>
      <c r="B1730" s="3" t="s">
        <v>2764</v>
      </c>
      <c r="C1730" s="1">
        <v>2023</v>
      </c>
      <c r="D1730" s="4">
        <v>0.4</v>
      </c>
      <c r="E1730" s="4">
        <v>30</v>
      </c>
      <c r="F1730" s="4">
        <v>15</v>
      </c>
      <c r="G1730" s="4">
        <v>108163.07</v>
      </c>
    </row>
    <row r="1731" spans="1:7" ht="17.25" customHeight="1" outlineLevel="2" x14ac:dyDescent="0.3">
      <c r="A1731" s="2" t="s">
        <v>185</v>
      </c>
      <c r="B1731" s="3" t="s">
        <v>2765</v>
      </c>
      <c r="C1731" s="1">
        <v>2023</v>
      </c>
      <c r="D1731" s="4">
        <v>0.4</v>
      </c>
      <c r="E1731" s="4">
        <v>21</v>
      </c>
      <c r="F1731" s="4">
        <v>15</v>
      </c>
      <c r="G1731" s="4">
        <v>73175.23</v>
      </c>
    </row>
    <row r="1732" spans="1:7" ht="17.25" customHeight="1" outlineLevel="2" x14ac:dyDescent="0.3">
      <c r="A1732" s="2" t="s">
        <v>185</v>
      </c>
      <c r="B1732" s="3" t="s">
        <v>2766</v>
      </c>
      <c r="C1732" s="1">
        <v>2023</v>
      </c>
      <c r="D1732" s="4">
        <v>0.4</v>
      </c>
      <c r="E1732" s="4">
        <v>320</v>
      </c>
      <c r="F1732" s="4">
        <v>15</v>
      </c>
      <c r="G1732" s="4">
        <v>255624.71</v>
      </c>
    </row>
    <row r="1733" spans="1:7" ht="17.25" customHeight="1" outlineLevel="2" x14ac:dyDescent="0.3">
      <c r="A1733" s="2" t="s">
        <v>185</v>
      </c>
      <c r="B1733" s="3" t="s">
        <v>2767</v>
      </c>
      <c r="C1733" s="1">
        <v>2023</v>
      </c>
      <c r="D1733" s="4">
        <v>0.4</v>
      </c>
      <c r="E1733" s="4">
        <v>9</v>
      </c>
      <c r="F1733" s="4">
        <v>15</v>
      </c>
      <c r="G1733" s="4">
        <v>83508.25</v>
      </c>
    </row>
    <row r="1734" spans="1:7" ht="17.25" customHeight="1" outlineLevel="2" x14ac:dyDescent="0.3">
      <c r="A1734" s="2" t="s">
        <v>185</v>
      </c>
      <c r="B1734" s="3" t="s">
        <v>2768</v>
      </c>
      <c r="C1734" s="1">
        <v>2023</v>
      </c>
      <c r="D1734" s="4">
        <v>0.4</v>
      </c>
      <c r="E1734" s="4">
        <v>15</v>
      </c>
      <c r="F1734" s="4">
        <v>5</v>
      </c>
      <c r="G1734" s="4">
        <v>40816.97</v>
      </c>
    </row>
    <row r="1735" spans="1:7" ht="17.25" customHeight="1" outlineLevel="2" x14ac:dyDescent="0.3">
      <c r="A1735" s="2" t="s">
        <v>185</v>
      </c>
      <c r="B1735" s="3" t="s">
        <v>2769</v>
      </c>
      <c r="C1735" s="1">
        <v>2023</v>
      </c>
      <c r="D1735" s="4">
        <v>0.4</v>
      </c>
      <c r="E1735" s="4">
        <v>20</v>
      </c>
      <c r="F1735" s="4">
        <v>15</v>
      </c>
      <c r="G1735" s="4">
        <v>49356.3</v>
      </c>
    </row>
    <row r="1736" spans="1:7" ht="17.25" customHeight="1" outlineLevel="2" x14ac:dyDescent="0.3">
      <c r="A1736" s="2" t="s">
        <v>185</v>
      </c>
      <c r="B1736" s="3" t="s">
        <v>57</v>
      </c>
      <c r="C1736" s="1">
        <v>2023</v>
      </c>
      <c r="D1736" s="4">
        <v>0.4</v>
      </c>
      <c r="E1736" s="4">
        <v>20</v>
      </c>
      <c r="F1736" s="4">
        <v>15</v>
      </c>
      <c r="G1736" s="4">
        <v>43014.31</v>
      </c>
    </row>
    <row r="1737" spans="1:7" ht="17.25" customHeight="1" outlineLevel="2" x14ac:dyDescent="0.3">
      <c r="A1737" s="2" t="s">
        <v>185</v>
      </c>
      <c r="B1737" s="3" t="s">
        <v>2759</v>
      </c>
      <c r="C1737" s="1">
        <v>2023</v>
      </c>
      <c r="D1737" s="4">
        <v>0.4</v>
      </c>
      <c r="E1737" s="4">
        <v>16</v>
      </c>
      <c r="F1737" s="4">
        <v>15</v>
      </c>
      <c r="G1737" s="4">
        <v>79894.509999999995</v>
      </c>
    </row>
    <row r="1738" spans="1:7" ht="17.25" customHeight="1" outlineLevel="2" x14ac:dyDescent="0.3">
      <c r="A1738" s="2" t="s">
        <v>185</v>
      </c>
      <c r="B1738" s="3" t="s">
        <v>2770</v>
      </c>
      <c r="C1738" s="1">
        <v>2023</v>
      </c>
      <c r="D1738" s="4">
        <v>0.4</v>
      </c>
      <c r="E1738" s="4">
        <v>8</v>
      </c>
      <c r="F1738" s="4">
        <v>15</v>
      </c>
      <c r="G1738" s="4">
        <v>77602.13</v>
      </c>
    </row>
    <row r="1739" spans="1:7" ht="17.25" customHeight="1" outlineLevel="2" x14ac:dyDescent="0.3">
      <c r="A1739" s="2" t="s">
        <v>185</v>
      </c>
      <c r="B1739" s="3" t="s">
        <v>2771</v>
      </c>
      <c r="C1739" s="1">
        <v>2023</v>
      </c>
      <c r="D1739" s="4">
        <v>0.4</v>
      </c>
      <c r="E1739" s="4">
        <v>250</v>
      </c>
      <c r="F1739" s="4">
        <v>15</v>
      </c>
      <c r="G1739" s="4">
        <v>462008.71</v>
      </c>
    </row>
    <row r="1740" spans="1:7" ht="17.25" customHeight="1" outlineLevel="2" x14ac:dyDescent="0.3">
      <c r="A1740" s="2" t="s">
        <v>185</v>
      </c>
      <c r="B1740" s="3" t="s">
        <v>2772</v>
      </c>
      <c r="C1740" s="1">
        <v>2023</v>
      </c>
      <c r="D1740" s="4">
        <v>0.4</v>
      </c>
      <c r="E1740" s="4">
        <v>15</v>
      </c>
      <c r="F1740" s="4">
        <v>15</v>
      </c>
      <c r="G1740" s="4">
        <v>82712.69</v>
      </c>
    </row>
    <row r="1741" spans="1:7" ht="17.25" customHeight="1" outlineLevel="2" x14ac:dyDescent="0.3">
      <c r="A1741" s="2" t="s">
        <v>185</v>
      </c>
      <c r="B1741" s="3" t="s">
        <v>2773</v>
      </c>
      <c r="C1741" s="1">
        <v>2023</v>
      </c>
      <c r="D1741" s="4">
        <v>0.4</v>
      </c>
      <c r="E1741" s="4">
        <v>20</v>
      </c>
      <c r="F1741" s="4">
        <v>10</v>
      </c>
      <c r="G1741" s="4">
        <v>54711.08</v>
      </c>
    </row>
    <row r="1742" spans="1:7" ht="17.25" customHeight="1" outlineLevel="2" x14ac:dyDescent="0.3">
      <c r="A1742" s="2" t="s">
        <v>185</v>
      </c>
      <c r="B1742" s="3" t="s">
        <v>2774</v>
      </c>
      <c r="C1742" s="1">
        <v>2023</v>
      </c>
      <c r="D1742" s="4">
        <v>0.4</v>
      </c>
      <c r="E1742" s="4">
        <v>15</v>
      </c>
      <c r="F1742" s="4">
        <v>10</v>
      </c>
      <c r="G1742" s="4">
        <v>88464.91</v>
      </c>
    </row>
    <row r="1743" spans="1:7" ht="17.25" customHeight="1" outlineLevel="2" x14ac:dyDescent="0.3">
      <c r="A1743" s="2" t="s">
        <v>185</v>
      </c>
      <c r="B1743" s="3" t="s">
        <v>2775</v>
      </c>
      <c r="C1743" s="1">
        <v>2023</v>
      </c>
      <c r="D1743" s="4">
        <v>0.4</v>
      </c>
      <c r="E1743" s="4">
        <v>15</v>
      </c>
      <c r="F1743" s="4">
        <v>10</v>
      </c>
      <c r="G1743" s="4">
        <v>93298.41</v>
      </c>
    </row>
    <row r="1744" spans="1:7" ht="17.25" customHeight="1" outlineLevel="2" x14ac:dyDescent="0.3">
      <c r="A1744" s="2" t="s">
        <v>185</v>
      </c>
      <c r="B1744" s="3" t="s">
        <v>2776</v>
      </c>
      <c r="C1744" s="1">
        <v>2023</v>
      </c>
      <c r="D1744" s="4">
        <v>0.4</v>
      </c>
      <c r="E1744" s="4">
        <v>20</v>
      </c>
      <c r="F1744" s="4">
        <v>15</v>
      </c>
      <c r="G1744" s="4">
        <v>126803.84</v>
      </c>
    </row>
    <row r="1745" spans="1:7" ht="17.25" customHeight="1" outlineLevel="2" x14ac:dyDescent="0.3">
      <c r="A1745" s="2" t="s">
        <v>185</v>
      </c>
      <c r="B1745" s="3" t="s">
        <v>2777</v>
      </c>
      <c r="C1745" s="1">
        <v>2023</v>
      </c>
      <c r="D1745" s="4">
        <v>0.4</v>
      </c>
      <c r="E1745" s="4">
        <v>30</v>
      </c>
      <c r="F1745" s="4">
        <v>15</v>
      </c>
      <c r="G1745" s="4">
        <v>161539.45000000001</v>
      </c>
    </row>
    <row r="1746" spans="1:7" ht="17.25" customHeight="1" outlineLevel="2" x14ac:dyDescent="0.3">
      <c r="A1746" s="2" t="s">
        <v>185</v>
      </c>
      <c r="B1746" s="3" t="s">
        <v>2778</v>
      </c>
      <c r="C1746" s="1">
        <v>2023</v>
      </c>
      <c r="D1746" s="4">
        <v>0.4</v>
      </c>
      <c r="E1746" s="4">
        <v>27</v>
      </c>
      <c r="F1746" s="4">
        <v>10</v>
      </c>
      <c r="G1746" s="4">
        <v>147334.44</v>
      </c>
    </row>
    <row r="1747" spans="1:7" ht="17.25" customHeight="1" outlineLevel="2" x14ac:dyDescent="0.3">
      <c r="A1747" s="2" t="s">
        <v>185</v>
      </c>
      <c r="B1747" s="3" t="s">
        <v>2779</v>
      </c>
      <c r="C1747" s="1">
        <v>2023</v>
      </c>
      <c r="D1747" s="4">
        <v>0.4</v>
      </c>
      <c r="E1747" s="4">
        <v>15</v>
      </c>
      <c r="F1747" s="4">
        <v>15</v>
      </c>
      <c r="G1747" s="4">
        <v>111339.12</v>
      </c>
    </row>
    <row r="1748" spans="1:7" ht="17.25" customHeight="1" outlineLevel="2" x14ac:dyDescent="0.3">
      <c r="A1748" s="2" t="s">
        <v>185</v>
      </c>
      <c r="B1748" s="3" t="s">
        <v>2780</v>
      </c>
      <c r="C1748" s="1">
        <v>2023</v>
      </c>
      <c r="D1748" s="4">
        <v>0.4</v>
      </c>
      <c r="E1748" s="4">
        <v>30</v>
      </c>
      <c r="F1748" s="4">
        <v>1</v>
      </c>
      <c r="G1748" s="4">
        <v>113963.78</v>
      </c>
    </row>
    <row r="1749" spans="1:7" ht="17.25" customHeight="1" outlineLevel="2" x14ac:dyDescent="0.3">
      <c r="A1749" s="2" t="s">
        <v>185</v>
      </c>
      <c r="B1749" s="3" t="s">
        <v>2781</v>
      </c>
      <c r="C1749" s="1">
        <v>2023</v>
      </c>
      <c r="D1749" s="4">
        <v>0.4</v>
      </c>
      <c r="E1749" s="4">
        <v>86</v>
      </c>
      <c r="F1749" s="4">
        <v>15</v>
      </c>
      <c r="G1749" s="4">
        <v>192405.04</v>
      </c>
    </row>
    <row r="1750" spans="1:7" ht="17.25" customHeight="1" outlineLevel="2" x14ac:dyDescent="0.3">
      <c r="A1750" s="2" t="s">
        <v>185</v>
      </c>
      <c r="B1750" s="3" t="s">
        <v>2782</v>
      </c>
      <c r="C1750" s="1">
        <v>2023</v>
      </c>
      <c r="D1750" s="4">
        <v>0.4</v>
      </c>
      <c r="E1750" s="4">
        <v>50</v>
      </c>
      <c r="F1750" s="4">
        <v>15</v>
      </c>
      <c r="G1750" s="4">
        <v>340667.16</v>
      </c>
    </row>
    <row r="1751" spans="1:7" ht="17.25" customHeight="1" outlineLevel="2" x14ac:dyDescent="0.3">
      <c r="A1751" s="2" t="s">
        <v>185</v>
      </c>
      <c r="B1751" s="3" t="s">
        <v>2783</v>
      </c>
      <c r="C1751" s="1">
        <v>2023</v>
      </c>
      <c r="D1751" s="4">
        <v>0.4</v>
      </c>
      <c r="E1751" s="4">
        <v>450</v>
      </c>
      <c r="F1751" s="4">
        <v>15</v>
      </c>
      <c r="G1751" s="4">
        <v>649202.65</v>
      </c>
    </row>
    <row r="1752" spans="1:7" ht="17.25" customHeight="1" outlineLevel="2" x14ac:dyDescent="0.3">
      <c r="A1752" s="2" t="s">
        <v>185</v>
      </c>
      <c r="B1752" s="3" t="s">
        <v>2784</v>
      </c>
      <c r="C1752" s="1">
        <v>2023</v>
      </c>
      <c r="D1752" s="4">
        <v>0.4</v>
      </c>
      <c r="E1752" s="4">
        <v>25</v>
      </c>
      <c r="F1752" s="4">
        <v>15</v>
      </c>
      <c r="G1752" s="4">
        <v>194635.24</v>
      </c>
    </row>
    <row r="1753" spans="1:7" ht="17.25" customHeight="1" outlineLevel="2" x14ac:dyDescent="0.3">
      <c r="A1753" s="2" t="s">
        <v>185</v>
      </c>
      <c r="B1753" s="3" t="s">
        <v>2785</v>
      </c>
      <c r="C1753" s="1">
        <v>2023</v>
      </c>
      <c r="D1753" s="4">
        <v>0.4</v>
      </c>
      <c r="E1753" s="4">
        <v>260</v>
      </c>
      <c r="F1753" s="4">
        <v>15</v>
      </c>
      <c r="G1753" s="4">
        <v>387518.85</v>
      </c>
    </row>
    <row r="1754" spans="1:7" ht="17.25" customHeight="1" outlineLevel="2" x14ac:dyDescent="0.3">
      <c r="A1754" s="2" t="s">
        <v>185</v>
      </c>
      <c r="B1754" s="3" t="s">
        <v>2786</v>
      </c>
      <c r="C1754" s="1">
        <v>2023</v>
      </c>
      <c r="D1754" s="4">
        <v>0.4</v>
      </c>
      <c r="E1754" s="4">
        <v>176</v>
      </c>
      <c r="F1754" s="4">
        <v>15</v>
      </c>
      <c r="G1754" s="4">
        <v>360034.28</v>
      </c>
    </row>
    <row r="1755" spans="1:7" ht="17.25" customHeight="1" outlineLevel="2" x14ac:dyDescent="0.3">
      <c r="A1755" s="2" t="s">
        <v>185</v>
      </c>
      <c r="B1755" s="3" t="s">
        <v>2787</v>
      </c>
      <c r="C1755" s="1">
        <v>2023</v>
      </c>
      <c r="D1755" s="4">
        <v>0.4</v>
      </c>
      <c r="E1755" s="4">
        <v>19</v>
      </c>
      <c r="F1755" s="4">
        <v>15</v>
      </c>
      <c r="G1755" s="4">
        <v>208783.01</v>
      </c>
    </row>
    <row r="1756" spans="1:7" ht="17.25" customHeight="1" outlineLevel="2" x14ac:dyDescent="0.3">
      <c r="A1756" s="2" t="s">
        <v>185</v>
      </c>
      <c r="B1756" s="3" t="s">
        <v>2788</v>
      </c>
      <c r="C1756" s="1">
        <v>2023</v>
      </c>
      <c r="D1756" s="4">
        <v>0.4</v>
      </c>
      <c r="E1756" s="4">
        <v>40</v>
      </c>
      <c r="F1756" s="4">
        <v>15</v>
      </c>
      <c r="G1756" s="4">
        <v>212186.35</v>
      </c>
    </row>
    <row r="1757" spans="1:7" ht="17.25" customHeight="1" outlineLevel="2" x14ac:dyDescent="0.3">
      <c r="A1757" s="2" t="s">
        <v>185</v>
      </c>
      <c r="B1757" s="3" t="s">
        <v>2789</v>
      </c>
      <c r="C1757" s="1">
        <v>2023</v>
      </c>
      <c r="D1757" s="4">
        <v>0.4</v>
      </c>
      <c r="E1757" s="4">
        <v>50</v>
      </c>
      <c r="F1757" s="4">
        <v>15</v>
      </c>
      <c r="G1757" s="4">
        <v>198758.66</v>
      </c>
    </row>
    <row r="1758" spans="1:7" ht="17.25" customHeight="1" outlineLevel="2" x14ac:dyDescent="0.3">
      <c r="A1758" s="2" t="s">
        <v>185</v>
      </c>
      <c r="B1758" s="3" t="s">
        <v>2790</v>
      </c>
      <c r="C1758" s="1">
        <v>2023</v>
      </c>
      <c r="D1758" s="4">
        <v>0.4</v>
      </c>
      <c r="E1758" s="4">
        <v>70</v>
      </c>
      <c r="F1758" s="4">
        <v>15</v>
      </c>
      <c r="G1758" s="4">
        <v>221930.97</v>
      </c>
    </row>
    <row r="1759" spans="1:7" ht="17.25" customHeight="1" outlineLevel="2" x14ac:dyDescent="0.3">
      <c r="A1759" s="2" t="s">
        <v>185</v>
      </c>
      <c r="B1759" s="3" t="s">
        <v>2791</v>
      </c>
      <c r="C1759" s="1">
        <v>2023</v>
      </c>
      <c r="D1759" s="4">
        <v>0.4</v>
      </c>
      <c r="E1759" s="4">
        <v>180</v>
      </c>
      <c r="F1759" s="4">
        <v>15</v>
      </c>
      <c r="G1759" s="4">
        <v>352328.72</v>
      </c>
    </row>
    <row r="1760" spans="1:7" ht="17.25" customHeight="1" outlineLevel="2" x14ac:dyDescent="0.3">
      <c r="A1760" s="2" t="s">
        <v>185</v>
      </c>
      <c r="B1760" s="3" t="s">
        <v>2792</v>
      </c>
      <c r="C1760" s="1">
        <v>2023</v>
      </c>
      <c r="D1760" s="4">
        <v>0.4</v>
      </c>
      <c r="E1760" s="4">
        <v>60</v>
      </c>
      <c r="F1760" s="4">
        <v>15</v>
      </c>
      <c r="G1760" s="4">
        <v>146325.64000000001</v>
      </c>
    </row>
    <row r="1761" spans="1:7" ht="17.25" customHeight="1" outlineLevel="2" x14ac:dyDescent="0.3">
      <c r="A1761" s="2" t="s">
        <v>185</v>
      </c>
      <c r="B1761" s="3" t="s">
        <v>340</v>
      </c>
      <c r="C1761" s="1">
        <v>2023</v>
      </c>
      <c r="D1761" s="4">
        <v>0.4</v>
      </c>
      <c r="E1761" s="4">
        <v>25</v>
      </c>
      <c r="F1761" s="4">
        <v>10</v>
      </c>
      <c r="G1761" s="4">
        <v>171206.07</v>
      </c>
    </row>
    <row r="1762" spans="1:7" ht="17.25" customHeight="1" outlineLevel="2" x14ac:dyDescent="0.3">
      <c r="A1762" s="2" t="s">
        <v>185</v>
      </c>
      <c r="B1762" s="3" t="s">
        <v>28</v>
      </c>
      <c r="C1762" s="1">
        <v>2023</v>
      </c>
      <c r="D1762" s="4">
        <v>0.4</v>
      </c>
      <c r="E1762" s="4">
        <v>68</v>
      </c>
      <c r="F1762" s="4">
        <v>10</v>
      </c>
      <c r="G1762" s="4">
        <v>116451.52</v>
      </c>
    </row>
    <row r="1763" spans="1:7" ht="17.25" customHeight="1" outlineLevel="2" x14ac:dyDescent="0.3">
      <c r="A1763" s="2" t="s">
        <v>185</v>
      </c>
      <c r="B1763" s="3" t="s">
        <v>2793</v>
      </c>
      <c r="C1763" s="1">
        <v>2023</v>
      </c>
      <c r="D1763" s="4">
        <v>0.4</v>
      </c>
      <c r="E1763" s="4">
        <v>110</v>
      </c>
      <c r="F1763" s="4">
        <v>5</v>
      </c>
      <c r="G1763" s="4">
        <v>198534.28</v>
      </c>
    </row>
    <row r="1764" spans="1:7" ht="17.25" customHeight="1" outlineLevel="2" x14ac:dyDescent="0.3">
      <c r="A1764" s="2" t="s">
        <v>185</v>
      </c>
      <c r="B1764" s="3" t="s">
        <v>2794</v>
      </c>
      <c r="C1764" s="1">
        <v>2023</v>
      </c>
      <c r="D1764" s="4">
        <v>0.4</v>
      </c>
      <c r="E1764" s="4">
        <v>18</v>
      </c>
      <c r="F1764" s="4">
        <v>15</v>
      </c>
      <c r="G1764" s="4">
        <v>123707.72</v>
      </c>
    </row>
    <row r="1765" spans="1:7" ht="17.25" customHeight="1" outlineLevel="2" x14ac:dyDescent="0.3">
      <c r="A1765" s="2" t="s">
        <v>185</v>
      </c>
      <c r="B1765" s="3" t="s">
        <v>2795</v>
      </c>
      <c r="C1765" s="1">
        <v>2023</v>
      </c>
      <c r="D1765" s="4">
        <v>0.4</v>
      </c>
      <c r="E1765" s="4">
        <v>222</v>
      </c>
      <c r="F1765" s="4">
        <v>10</v>
      </c>
      <c r="G1765" s="4">
        <v>564891.85</v>
      </c>
    </row>
    <row r="1766" spans="1:7" ht="17.25" customHeight="1" outlineLevel="2" x14ac:dyDescent="0.3">
      <c r="A1766" s="2" t="s">
        <v>185</v>
      </c>
      <c r="B1766" s="3" t="s">
        <v>2796</v>
      </c>
      <c r="C1766" s="1">
        <v>2023</v>
      </c>
      <c r="D1766" s="4">
        <v>0.4</v>
      </c>
      <c r="E1766" s="4">
        <v>32</v>
      </c>
      <c r="F1766" s="4">
        <v>15</v>
      </c>
      <c r="G1766" s="4">
        <v>114836.37</v>
      </c>
    </row>
    <row r="1767" spans="1:7" ht="17.25" customHeight="1" outlineLevel="2" x14ac:dyDescent="0.3">
      <c r="A1767" s="2" t="s">
        <v>185</v>
      </c>
      <c r="B1767" s="3" t="s">
        <v>53</v>
      </c>
      <c r="C1767" s="1">
        <v>2023</v>
      </c>
      <c r="D1767" s="4">
        <v>0.4</v>
      </c>
      <c r="E1767" s="4">
        <v>60</v>
      </c>
      <c r="F1767" s="4">
        <v>5</v>
      </c>
      <c r="G1767" s="4">
        <v>137630.07</v>
      </c>
    </row>
    <row r="1768" spans="1:7" ht="17.25" customHeight="1" outlineLevel="2" x14ac:dyDescent="0.3">
      <c r="A1768" s="2" t="s">
        <v>185</v>
      </c>
      <c r="B1768" s="3" t="s">
        <v>2797</v>
      </c>
      <c r="C1768" s="1">
        <v>2023</v>
      </c>
      <c r="D1768" s="4">
        <v>0.4</v>
      </c>
      <c r="E1768" s="4">
        <v>108</v>
      </c>
      <c r="F1768" s="4">
        <v>10</v>
      </c>
      <c r="G1768" s="4">
        <v>94135.01</v>
      </c>
    </row>
    <row r="1769" spans="1:7" ht="17.25" customHeight="1" outlineLevel="2" x14ac:dyDescent="0.3">
      <c r="A1769" s="2" t="s">
        <v>185</v>
      </c>
      <c r="B1769" s="3" t="s">
        <v>2798</v>
      </c>
      <c r="C1769" s="1">
        <v>2023</v>
      </c>
      <c r="D1769" s="4">
        <v>0.4</v>
      </c>
      <c r="E1769" s="4">
        <v>128</v>
      </c>
      <c r="F1769" s="4">
        <v>15</v>
      </c>
      <c r="G1769" s="4">
        <v>290701.46000000002</v>
      </c>
    </row>
    <row r="1770" spans="1:7" ht="17.25" customHeight="1" outlineLevel="2" x14ac:dyDescent="0.3">
      <c r="A1770" s="2" t="s">
        <v>185</v>
      </c>
      <c r="B1770" s="3" t="s">
        <v>2799</v>
      </c>
      <c r="C1770" s="1">
        <v>2023</v>
      </c>
      <c r="D1770" s="4">
        <v>0.4</v>
      </c>
      <c r="E1770" s="4">
        <v>16</v>
      </c>
      <c r="F1770" s="4">
        <v>4</v>
      </c>
      <c r="G1770" s="4">
        <v>74517.08</v>
      </c>
    </row>
    <row r="1771" spans="1:7" ht="17.25" customHeight="1" outlineLevel="2" x14ac:dyDescent="0.3">
      <c r="A1771" s="2" t="s">
        <v>185</v>
      </c>
      <c r="B1771" s="3" t="s">
        <v>509</v>
      </c>
      <c r="C1771" s="1">
        <v>2023</v>
      </c>
      <c r="D1771" s="4">
        <v>0.4</v>
      </c>
      <c r="E1771" s="4">
        <v>13</v>
      </c>
      <c r="F1771" s="4">
        <v>5</v>
      </c>
      <c r="G1771" s="4">
        <v>73582.77</v>
      </c>
    </row>
    <row r="1772" spans="1:7" ht="17.25" customHeight="1" outlineLevel="2" x14ac:dyDescent="0.3">
      <c r="A1772" s="2" t="s">
        <v>185</v>
      </c>
      <c r="B1772" s="3" t="s">
        <v>2800</v>
      </c>
      <c r="C1772" s="1">
        <v>2023</v>
      </c>
      <c r="D1772" s="4">
        <v>0.4</v>
      </c>
      <c r="E1772" s="4">
        <v>150</v>
      </c>
      <c r="F1772" s="4">
        <v>5</v>
      </c>
      <c r="G1772" s="4">
        <v>251351.99</v>
      </c>
    </row>
    <row r="1773" spans="1:7" ht="17.25" customHeight="1" outlineLevel="2" x14ac:dyDescent="0.3">
      <c r="A1773" s="2" t="s">
        <v>185</v>
      </c>
      <c r="B1773" s="3" t="s">
        <v>2603</v>
      </c>
      <c r="C1773" s="1">
        <v>2023</v>
      </c>
      <c r="D1773" s="4">
        <v>0.4</v>
      </c>
      <c r="E1773" s="4">
        <v>30</v>
      </c>
      <c r="F1773" s="4">
        <v>15</v>
      </c>
      <c r="G1773" s="4">
        <v>26306.6</v>
      </c>
    </row>
    <row r="1774" spans="1:7" ht="17.25" customHeight="1" outlineLevel="2" x14ac:dyDescent="0.3">
      <c r="A1774" s="2" t="s">
        <v>185</v>
      </c>
      <c r="B1774" s="3" t="s">
        <v>2801</v>
      </c>
      <c r="C1774" s="1">
        <v>2023</v>
      </c>
      <c r="D1774" s="4">
        <v>0.4</v>
      </c>
      <c r="E1774" s="4">
        <v>25</v>
      </c>
      <c r="F1774" s="4">
        <v>5</v>
      </c>
      <c r="G1774" s="4">
        <v>35394.089999999997</v>
      </c>
    </row>
    <row r="1775" spans="1:7" ht="17.25" customHeight="1" outlineLevel="2" x14ac:dyDescent="0.3">
      <c r="A1775" s="2" t="s">
        <v>185</v>
      </c>
      <c r="B1775" s="3" t="s">
        <v>2802</v>
      </c>
      <c r="C1775" s="1">
        <v>2023</v>
      </c>
      <c r="D1775" s="4">
        <v>0.4</v>
      </c>
      <c r="E1775" s="4">
        <v>160</v>
      </c>
      <c r="F1775" s="4">
        <v>50</v>
      </c>
      <c r="G1775" s="4">
        <v>563872.85</v>
      </c>
    </row>
    <row r="1776" spans="1:7" ht="17.25" customHeight="1" outlineLevel="2" x14ac:dyDescent="0.3">
      <c r="A1776" s="2" t="s">
        <v>185</v>
      </c>
      <c r="B1776" s="3" t="s">
        <v>2803</v>
      </c>
      <c r="C1776" s="1">
        <v>2023</v>
      </c>
      <c r="D1776" s="4">
        <v>0.4</v>
      </c>
      <c r="E1776" s="4">
        <v>170</v>
      </c>
      <c r="F1776" s="4">
        <v>80</v>
      </c>
      <c r="G1776" s="4">
        <v>555333.31000000006</v>
      </c>
    </row>
    <row r="1777" spans="1:7" ht="17.25" customHeight="1" outlineLevel="2" x14ac:dyDescent="0.3">
      <c r="A1777" s="2" t="s">
        <v>185</v>
      </c>
      <c r="B1777" s="3" t="s">
        <v>2804</v>
      </c>
      <c r="C1777" s="1">
        <v>2023</v>
      </c>
      <c r="D1777" s="4">
        <v>0.4</v>
      </c>
      <c r="E1777" s="4">
        <v>70</v>
      </c>
      <c r="F1777" s="4">
        <v>95</v>
      </c>
      <c r="G1777" s="4">
        <v>423758.58</v>
      </c>
    </row>
    <row r="1778" spans="1:7" ht="17.25" customHeight="1" outlineLevel="2" x14ac:dyDescent="0.3">
      <c r="A1778" s="2" t="s">
        <v>185</v>
      </c>
      <c r="B1778" s="3" t="s">
        <v>2805</v>
      </c>
      <c r="C1778" s="1">
        <v>2023</v>
      </c>
      <c r="D1778" s="4">
        <v>0.4</v>
      </c>
      <c r="E1778" s="4">
        <v>25</v>
      </c>
      <c r="F1778" s="4">
        <v>50</v>
      </c>
      <c r="G1778" s="4">
        <v>100908.66</v>
      </c>
    </row>
    <row r="1779" spans="1:7" ht="17.25" customHeight="1" outlineLevel="2" x14ac:dyDescent="0.3">
      <c r="A1779" s="2" t="s">
        <v>185</v>
      </c>
      <c r="B1779" s="3" t="s">
        <v>2806</v>
      </c>
      <c r="C1779" s="1">
        <v>2023</v>
      </c>
      <c r="D1779" s="4">
        <v>0.4</v>
      </c>
      <c r="E1779" s="4">
        <v>30</v>
      </c>
      <c r="F1779" s="4">
        <v>30</v>
      </c>
      <c r="G1779" s="4">
        <v>88712.27</v>
      </c>
    </row>
    <row r="1780" spans="1:7" ht="17.25" customHeight="1" outlineLevel="2" x14ac:dyDescent="0.3">
      <c r="A1780" s="2" t="s">
        <v>185</v>
      </c>
      <c r="B1780" s="3" t="s">
        <v>2807</v>
      </c>
      <c r="C1780" s="1">
        <v>2023</v>
      </c>
      <c r="D1780" s="4">
        <v>0.4</v>
      </c>
      <c r="E1780" s="4">
        <v>85</v>
      </c>
      <c r="F1780" s="4">
        <v>30</v>
      </c>
      <c r="G1780" s="4">
        <v>170624.3</v>
      </c>
    </row>
    <row r="1781" spans="1:7" ht="17.25" customHeight="1" outlineLevel="2" x14ac:dyDescent="0.3">
      <c r="A1781" s="2" t="s">
        <v>185</v>
      </c>
      <c r="B1781" s="3" t="s">
        <v>2808</v>
      </c>
      <c r="C1781" s="1">
        <v>2023</v>
      </c>
      <c r="D1781" s="4">
        <v>0.4</v>
      </c>
      <c r="E1781" s="4">
        <v>20</v>
      </c>
      <c r="F1781" s="4">
        <v>10</v>
      </c>
      <c r="G1781" s="4">
        <v>131826.41</v>
      </c>
    </row>
    <row r="1782" spans="1:7" ht="17.25" customHeight="1" outlineLevel="2" x14ac:dyDescent="0.3">
      <c r="A1782" s="2" t="s">
        <v>185</v>
      </c>
      <c r="B1782" s="3" t="s">
        <v>2809</v>
      </c>
      <c r="C1782" s="1">
        <v>2023</v>
      </c>
      <c r="D1782" s="4">
        <v>0.4</v>
      </c>
      <c r="E1782" s="4">
        <v>80</v>
      </c>
      <c r="F1782" s="4">
        <v>15</v>
      </c>
      <c r="G1782" s="4">
        <v>299743.92</v>
      </c>
    </row>
    <row r="1783" spans="1:7" ht="17.25" customHeight="1" outlineLevel="2" x14ac:dyDescent="0.3">
      <c r="A1783" s="2" t="s">
        <v>185</v>
      </c>
      <c r="B1783" s="3" t="s">
        <v>2810</v>
      </c>
      <c r="C1783" s="1">
        <v>2023</v>
      </c>
      <c r="D1783" s="4">
        <v>0.4</v>
      </c>
      <c r="E1783" s="4">
        <v>23</v>
      </c>
      <c r="F1783" s="4">
        <v>9</v>
      </c>
      <c r="G1783" s="4">
        <v>83996.95</v>
      </c>
    </row>
    <row r="1784" spans="1:7" ht="17.25" customHeight="1" outlineLevel="2" x14ac:dyDescent="0.3">
      <c r="A1784" s="2" t="s">
        <v>185</v>
      </c>
      <c r="B1784" s="3" t="s">
        <v>2811</v>
      </c>
      <c r="C1784" s="1">
        <v>2023</v>
      </c>
      <c r="D1784" s="4">
        <v>0.4</v>
      </c>
      <c r="E1784" s="4">
        <v>192</v>
      </c>
      <c r="F1784" s="4">
        <v>15</v>
      </c>
      <c r="G1784" s="4">
        <v>332502.40000000002</v>
      </c>
    </row>
    <row r="1785" spans="1:7" ht="17.25" customHeight="1" outlineLevel="2" x14ac:dyDescent="0.3">
      <c r="A1785" s="2" t="s">
        <v>185</v>
      </c>
      <c r="B1785" s="3" t="s">
        <v>2812</v>
      </c>
      <c r="C1785" s="1">
        <v>2023</v>
      </c>
      <c r="D1785" s="4">
        <v>0.4</v>
      </c>
      <c r="E1785" s="4">
        <v>178</v>
      </c>
      <c r="F1785" s="4">
        <v>15</v>
      </c>
      <c r="G1785" s="4">
        <v>316144.12</v>
      </c>
    </row>
    <row r="1786" spans="1:7" ht="17.25" customHeight="1" outlineLevel="2" x14ac:dyDescent="0.3">
      <c r="A1786" s="2" t="s">
        <v>185</v>
      </c>
      <c r="B1786" s="3" t="s">
        <v>2813</v>
      </c>
      <c r="C1786" s="1">
        <v>2023</v>
      </c>
      <c r="D1786" s="4">
        <v>0.4</v>
      </c>
      <c r="E1786" s="4">
        <v>36</v>
      </c>
      <c r="F1786" s="4">
        <v>15</v>
      </c>
      <c r="G1786" s="4">
        <v>118080.74</v>
      </c>
    </row>
    <row r="1787" spans="1:7" ht="17.25" customHeight="1" outlineLevel="2" x14ac:dyDescent="0.3">
      <c r="A1787" s="2" t="s">
        <v>185</v>
      </c>
      <c r="B1787" s="3" t="s">
        <v>2814</v>
      </c>
      <c r="C1787" s="1">
        <v>2023</v>
      </c>
      <c r="D1787" s="4">
        <v>0.4</v>
      </c>
      <c r="E1787" s="4">
        <v>15</v>
      </c>
      <c r="F1787" s="4">
        <v>15</v>
      </c>
      <c r="G1787" s="4">
        <v>110466.51</v>
      </c>
    </row>
    <row r="1788" spans="1:7" ht="17.25" customHeight="1" outlineLevel="2" x14ac:dyDescent="0.3">
      <c r="A1788" s="2" t="s">
        <v>185</v>
      </c>
      <c r="B1788" s="3" t="s">
        <v>2815</v>
      </c>
      <c r="C1788" s="1">
        <v>2023</v>
      </c>
      <c r="D1788" s="4">
        <v>0.4</v>
      </c>
      <c r="E1788" s="4">
        <v>25</v>
      </c>
      <c r="F1788" s="4">
        <v>15</v>
      </c>
      <c r="G1788" s="4">
        <v>122381.43</v>
      </c>
    </row>
    <row r="1789" spans="1:7" ht="17.25" customHeight="1" outlineLevel="2" x14ac:dyDescent="0.3">
      <c r="A1789" s="2" t="s">
        <v>185</v>
      </c>
      <c r="B1789" s="3" t="s">
        <v>2816</v>
      </c>
      <c r="C1789" s="1">
        <v>2023</v>
      </c>
      <c r="D1789" s="4">
        <v>0.4</v>
      </c>
      <c r="E1789" s="4">
        <v>84</v>
      </c>
      <c r="F1789" s="4">
        <v>15</v>
      </c>
      <c r="G1789" s="4">
        <v>156516.15</v>
      </c>
    </row>
    <row r="1790" spans="1:7" ht="17.25" customHeight="1" outlineLevel="2" x14ac:dyDescent="0.3">
      <c r="A1790" s="2" t="s">
        <v>185</v>
      </c>
      <c r="B1790" s="3" t="s">
        <v>2817</v>
      </c>
      <c r="C1790" s="1">
        <v>2023</v>
      </c>
      <c r="D1790" s="4">
        <v>0.4</v>
      </c>
      <c r="E1790" s="4">
        <v>75</v>
      </c>
      <c r="F1790" s="4">
        <v>3</v>
      </c>
      <c r="G1790" s="4">
        <v>353324.69</v>
      </c>
    </row>
    <row r="1791" spans="1:7" ht="17.25" customHeight="1" outlineLevel="2" x14ac:dyDescent="0.3">
      <c r="A1791" s="2" t="s">
        <v>185</v>
      </c>
      <c r="B1791" s="3" t="s">
        <v>2818</v>
      </c>
      <c r="C1791" s="1">
        <v>2023</v>
      </c>
      <c r="D1791" s="4">
        <v>0.4</v>
      </c>
      <c r="E1791" s="4">
        <v>60</v>
      </c>
      <c r="F1791" s="4">
        <v>15</v>
      </c>
      <c r="G1791" s="4">
        <v>134756.99</v>
      </c>
    </row>
    <row r="1792" spans="1:7" ht="17.25" customHeight="1" outlineLevel="2" x14ac:dyDescent="0.3">
      <c r="A1792" s="2" t="s">
        <v>185</v>
      </c>
      <c r="B1792" s="3" t="s">
        <v>2819</v>
      </c>
      <c r="C1792" s="1">
        <v>2023</v>
      </c>
      <c r="D1792" s="4">
        <v>0.4</v>
      </c>
      <c r="E1792" s="4">
        <v>40</v>
      </c>
      <c r="F1792" s="4">
        <v>10</v>
      </c>
      <c r="G1792" s="4">
        <v>68950.880000000005</v>
      </c>
    </row>
    <row r="1793" spans="1:7" ht="17.25" customHeight="1" outlineLevel="2" x14ac:dyDescent="0.3">
      <c r="A1793" s="2" t="s">
        <v>185</v>
      </c>
      <c r="B1793" s="3" t="s">
        <v>2820</v>
      </c>
      <c r="C1793" s="1">
        <v>2023</v>
      </c>
      <c r="D1793" s="4">
        <v>0.4</v>
      </c>
      <c r="E1793" s="4">
        <v>26</v>
      </c>
      <c r="F1793" s="4">
        <v>15</v>
      </c>
      <c r="G1793" s="4">
        <v>69941.850000000006</v>
      </c>
    </row>
    <row r="1794" spans="1:7" ht="17.25" customHeight="1" outlineLevel="2" x14ac:dyDescent="0.3">
      <c r="A1794" s="2" t="s">
        <v>185</v>
      </c>
      <c r="B1794" s="3" t="s">
        <v>2821</v>
      </c>
      <c r="C1794" s="1">
        <v>2023</v>
      </c>
      <c r="D1794" s="4">
        <v>0.4</v>
      </c>
      <c r="E1794" s="4">
        <v>72</v>
      </c>
      <c r="F1794" s="4">
        <v>15</v>
      </c>
      <c r="G1794" s="4">
        <v>233533.51</v>
      </c>
    </row>
    <row r="1795" spans="1:7" ht="17.25" customHeight="1" outlineLevel="1" x14ac:dyDescent="0.3">
      <c r="A1795" s="2" t="s">
        <v>190</v>
      </c>
      <c r="B1795" s="3" t="s">
        <v>14</v>
      </c>
      <c r="C1795" s="1"/>
      <c r="D1795" s="4"/>
      <c r="E1795" s="4">
        <f>E1796</f>
        <v>10993</v>
      </c>
      <c r="F1795" s="4">
        <f>F1796</f>
        <v>4120.2</v>
      </c>
      <c r="G1795" s="4">
        <f>G1796</f>
        <v>21827707.800000004</v>
      </c>
    </row>
    <row r="1796" spans="1:7" ht="17.25" customHeight="1" outlineLevel="1" x14ac:dyDescent="0.3">
      <c r="A1796" s="2" t="s">
        <v>191</v>
      </c>
      <c r="B1796" s="3" t="s">
        <v>10</v>
      </c>
      <c r="C1796" s="1"/>
      <c r="D1796" s="4"/>
      <c r="E1796" s="4">
        <f>SUBTOTAL(9,E1797:E1843)</f>
        <v>10993</v>
      </c>
      <c r="F1796" s="4">
        <f>SUBTOTAL(9,F1797:F1843)</f>
        <v>4120.2</v>
      </c>
      <c r="G1796" s="4">
        <f>SUBTOTAL(9,G1797:G1843)</f>
        <v>21827707.800000004</v>
      </c>
    </row>
    <row r="1797" spans="1:7" ht="17.25" customHeight="1" outlineLevel="2" x14ac:dyDescent="0.3">
      <c r="A1797" s="2" t="s">
        <v>191</v>
      </c>
      <c r="B1797" s="131" t="s">
        <v>4957</v>
      </c>
      <c r="C1797" s="1">
        <v>2024</v>
      </c>
      <c r="D1797" s="4">
        <v>0.4</v>
      </c>
      <c r="E1797" s="4">
        <v>350</v>
      </c>
      <c r="F1797" s="4">
        <v>390</v>
      </c>
      <c r="G1797" s="4">
        <v>734919.94</v>
      </c>
    </row>
    <row r="1798" spans="1:7" ht="17.25" customHeight="1" outlineLevel="2" x14ac:dyDescent="0.3">
      <c r="A1798" s="2" t="s">
        <v>191</v>
      </c>
      <c r="B1798" s="131" t="s">
        <v>4958</v>
      </c>
      <c r="C1798" s="1">
        <v>2024</v>
      </c>
      <c r="D1798" s="4">
        <v>0.4</v>
      </c>
      <c r="E1798" s="4">
        <v>171</v>
      </c>
      <c r="F1798" s="4">
        <v>200</v>
      </c>
      <c r="G1798" s="4">
        <v>407644.24</v>
      </c>
    </row>
    <row r="1799" spans="1:7" ht="17.25" customHeight="1" outlineLevel="2" x14ac:dyDescent="0.3">
      <c r="A1799" s="2" t="s">
        <v>191</v>
      </c>
      <c r="B1799" s="131" t="s">
        <v>4959</v>
      </c>
      <c r="C1799" s="1">
        <v>2024</v>
      </c>
      <c r="D1799" s="4">
        <v>0.4</v>
      </c>
      <c r="E1799" s="4">
        <v>50</v>
      </c>
      <c r="F1799" s="4">
        <v>15</v>
      </c>
      <c r="G1799" s="4">
        <v>253571.85</v>
      </c>
    </row>
    <row r="1800" spans="1:7" ht="17.25" customHeight="1" outlineLevel="2" x14ac:dyDescent="0.3">
      <c r="A1800" s="2" t="s">
        <v>191</v>
      </c>
      <c r="B1800" s="131" t="s">
        <v>4960</v>
      </c>
      <c r="C1800" s="1">
        <v>2024</v>
      </c>
      <c r="D1800" s="4">
        <v>0.4</v>
      </c>
      <c r="E1800" s="4">
        <v>120</v>
      </c>
      <c r="F1800" s="4">
        <v>15</v>
      </c>
      <c r="G1800" s="4">
        <v>308004.90999999997</v>
      </c>
    </row>
    <row r="1801" spans="1:7" ht="17.25" customHeight="1" outlineLevel="2" x14ac:dyDescent="0.3">
      <c r="A1801" s="2" t="s">
        <v>191</v>
      </c>
      <c r="B1801" s="131" t="s">
        <v>4961</v>
      </c>
      <c r="C1801" s="1">
        <v>2024</v>
      </c>
      <c r="D1801" s="4">
        <v>0.4</v>
      </c>
      <c r="E1801" s="4">
        <v>350</v>
      </c>
      <c r="F1801" s="4">
        <v>150</v>
      </c>
      <c r="G1801" s="4">
        <v>743230.72</v>
      </c>
    </row>
    <row r="1802" spans="1:7" ht="17.25" customHeight="1" outlineLevel="2" x14ac:dyDescent="0.3">
      <c r="A1802" s="2" t="s">
        <v>191</v>
      </c>
      <c r="B1802" s="131" t="s">
        <v>4962</v>
      </c>
      <c r="C1802" s="1">
        <v>2024</v>
      </c>
      <c r="D1802" s="4">
        <v>0.4</v>
      </c>
      <c r="E1802" s="4">
        <v>15</v>
      </c>
      <c r="F1802" s="4">
        <v>122</v>
      </c>
      <c r="G1802" s="4">
        <v>224653.91</v>
      </c>
    </row>
    <row r="1803" spans="1:7" ht="17.25" customHeight="1" outlineLevel="2" x14ac:dyDescent="0.3">
      <c r="A1803" s="2" t="s">
        <v>191</v>
      </c>
      <c r="B1803" s="131" t="s">
        <v>4963</v>
      </c>
      <c r="C1803" s="1">
        <v>2024</v>
      </c>
      <c r="D1803" s="4">
        <v>0.4</v>
      </c>
      <c r="E1803" s="4">
        <v>45</v>
      </c>
      <c r="F1803" s="4">
        <v>150</v>
      </c>
      <c r="G1803" s="4">
        <v>411624.52</v>
      </c>
    </row>
    <row r="1804" spans="1:7" ht="17.25" customHeight="1" outlineLevel="2" x14ac:dyDescent="0.3">
      <c r="A1804" s="2" t="s">
        <v>191</v>
      </c>
      <c r="B1804" s="131" t="s">
        <v>4964</v>
      </c>
      <c r="C1804" s="1">
        <v>2024</v>
      </c>
      <c r="D1804" s="4">
        <v>0.4</v>
      </c>
      <c r="E1804" s="4">
        <v>170</v>
      </c>
      <c r="F1804" s="4">
        <v>200</v>
      </c>
      <c r="G1804" s="4">
        <v>101529.22</v>
      </c>
    </row>
    <row r="1805" spans="1:7" ht="17.25" customHeight="1" outlineLevel="2" x14ac:dyDescent="0.3">
      <c r="A1805" s="2" t="s">
        <v>191</v>
      </c>
      <c r="B1805" s="131" t="s">
        <v>4965</v>
      </c>
      <c r="C1805" s="1">
        <v>2024</v>
      </c>
      <c r="D1805" s="4">
        <v>0.4</v>
      </c>
      <c r="E1805" s="4">
        <v>350</v>
      </c>
      <c r="F1805" s="4">
        <v>120</v>
      </c>
      <c r="G1805" s="4">
        <v>409479.63</v>
      </c>
    </row>
    <row r="1806" spans="1:7" ht="17.25" customHeight="1" outlineLevel="2" x14ac:dyDescent="0.3">
      <c r="A1806" s="2" t="s">
        <v>191</v>
      </c>
      <c r="B1806" s="131" t="s">
        <v>4966</v>
      </c>
      <c r="C1806" s="1">
        <v>2024</v>
      </c>
      <c r="D1806" s="4">
        <v>0.4</v>
      </c>
      <c r="E1806" s="4">
        <v>276</v>
      </c>
      <c r="F1806" s="4">
        <v>150</v>
      </c>
      <c r="G1806" s="4">
        <v>251962.95</v>
      </c>
    </row>
    <row r="1807" spans="1:7" ht="17.25" customHeight="1" outlineLevel="2" x14ac:dyDescent="0.3">
      <c r="A1807" s="2" t="s">
        <v>191</v>
      </c>
      <c r="B1807" s="131" t="s">
        <v>4967</v>
      </c>
      <c r="C1807" s="1">
        <v>2024</v>
      </c>
      <c r="D1807" s="4">
        <v>0.4</v>
      </c>
      <c r="E1807" s="4">
        <v>250</v>
      </c>
      <c r="F1807" s="4">
        <v>60</v>
      </c>
      <c r="G1807" s="4">
        <v>162473.14000000001</v>
      </c>
    </row>
    <row r="1808" spans="1:7" ht="17.25" customHeight="1" outlineLevel="2" x14ac:dyDescent="0.3">
      <c r="A1808" s="2" t="s">
        <v>191</v>
      </c>
      <c r="B1808" s="131" t="s">
        <v>4968</v>
      </c>
      <c r="C1808" s="1">
        <v>2024</v>
      </c>
      <c r="D1808" s="4">
        <v>0.4</v>
      </c>
      <c r="E1808" s="4">
        <v>302</v>
      </c>
      <c r="F1808" s="4">
        <v>296</v>
      </c>
      <c r="G1808" s="4">
        <v>1740451.61</v>
      </c>
    </row>
    <row r="1809" spans="1:7" ht="17.25" customHeight="1" outlineLevel="2" x14ac:dyDescent="0.3">
      <c r="A1809" s="2" t="s">
        <v>191</v>
      </c>
      <c r="B1809" s="131" t="s">
        <v>4969</v>
      </c>
      <c r="C1809" s="1">
        <v>2024</v>
      </c>
      <c r="D1809" s="4">
        <v>0.4</v>
      </c>
      <c r="E1809" s="4">
        <v>505</v>
      </c>
      <c r="F1809" s="4">
        <v>15</v>
      </c>
      <c r="G1809" s="4">
        <v>282283.68</v>
      </c>
    </row>
    <row r="1810" spans="1:7" ht="17.25" customHeight="1" outlineLevel="2" x14ac:dyDescent="0.3">
      <c r="A1810" s="2" t="s">
        <v>191</v>
      </c>
      <c r="B1810" s="131" t="s">
        <v>4970</v>
      </c>
      <c r="C1810" s="1">
        <v>2024</v>
      </c>
      <c r="D1810" s="4">
        <v>0.4</v>
      </c>
      <c r="E1810" s="4">
        <v>23</v>
      </c>
      <c r="F1810" s="4">
        <v>150</v>
      </c>
      <c r="G1810" s="4">
        <v>272440.49</v>
      </c>
    </row>
    <row r="1811" spans="1:7" ht="17.25" customHeight="1" outlineLevel="2" x14ac:dyDescent="0.3">
      <c r="A1811" s="2" t="s">
        <v>191</v>
      </c>
      <c r="B1811" s="131" t="s">
        <v>4971</v>
      </c>
      <c r="C1811" s="1">
        <v>2024</v>
      </c>
      <c r="D1811" s="4">
        <v>0.4</v>
      </c>
      <c r="E1811" s="4">
        <v>70</v>
      </c>
      <c r="F1811" s="4">
        <v>150</v>
      </c>
      <c r="G1811" s="4">
        <v>282903.15000000002</v>
      </c>
    </row>
    <row r="1812" spans="1:7" ht="17.25" customHeight="1" outlineLevel="2" x14ac:dyDescent="0.3">
      <c r="A1812" s="2" t="s">
        <v>191</v>
      </c>
      <c r="B1812" s="3"/>
      <c r="C1812" s="1"/>
      <c r="D1812" s="4"/>
      <c r="E1812" s="4"/>
      <c r="F1812" s="4"/>
      <c r="G1812" s="4"/>
    </row>
    <row r="1813" spans="1:7" ht="17.25" customHeight="1" outlineLevel="2" x14ac:dyDescent="0.3">
      <c r="A1813" s="2" t="s">
        <v>191</v>
      </c>
      <c r="B1813" s="3" t="s">
        <v>29</v>
      </c>
      <c r="C1813" s="1">
        <v>2022</v>
      </c>
      <c r="D1813" s="4">
        <v>0.4</v>
      </c>
      <c r="E1813" s="4">
        <v>160</v>
      </c>
      <c r="F1813" s="4">
        <v>108</v>
      </c>
      <c r="G1813" s="4">
        <v>625436.24</v>
      </c>
    </row>
    <row r="1814" spans="1:7" ht="17.25" customHeight="1" outlineLevel="2" x14ac:dyDescent="0.3">
      <c r="A1814" s="2" t="s">
        <v>191</v>
      </c>
      <c r="B1814" s="3" t="s">
        <v>857</v>
      </c>
      <c r="C1814" s="1">
        <v>2022</v>
      </c>
      <c r="D1814" s="4">
        <v>0.4</v>
      </c>
      <c r="E1814" s="4">
        <v>251</v>
      </c>
      <c r="F1814" s="4">
        <v>100</v>
      </c>
      <c r="G1814" s="4">
        <v>230291.41</v>
      </c>
    </row>
    <row r="1815" spans="1:7" ht="17.25" customHeight="1" outlineLevel="2" x14ac:dyDescent="0.3">
      <c r="A1815" s="2" t="s">
        <v>191</v>
      </c>
      <c r="B1815" s="3" t="s">
        <v>858</v>
      </c>
      <c r="C1815" s="1">
        <v>2022</v>
      </c>
      <c r="D1815" s="4">
        <v>0.4</v>
      </c>
      <c r="E1815" s="4">
        <v>125</v>
      </c>
      <c r="F1815" s="4">
        <v>125</v>
      </c>
      <c r="G1815" s="4">
        <v>288411.61</v>
      </c>
    </row>
    <row r="1816" spans="1:7" ht="17.25" customHeight="1" outlineLevel="2" x14ac:dyDescent="0.3">
      <c r="A1816" s="2" t="s">
        <v>191</v>
      </c>
      <c r="B1816" s="3" t="s">
        <v>859</v>
      </c>
      <c r="C1816" s="1">
        <v>2022</v>
      </c>
      <c r="D1816" s="4">
        <v>0.4</v>
      </c>
      <c r="E1816" s="4">
        <v>300</v>
      </c>
      <c r="F1816" s="4">
        <v>160</v>
      </c>
      <c r="G1816" s="4">
        <v>195751.46</v>
      </c>
    </row>
    <row r="1817" spans="1:7" ht="17.25" customHeight="1" outlineLevel="2" x14ac:dyDescent="0.3">
      <c r="A1817" s="2" t="s">
        <v>191</v>
      </c>
      <c r="B1817" s="3" t="s">
        <v>860</v>
      </c>
      <c r="C1817" s="1">
        <v>2022</v>
      </c>
      <c r="D1817" s="4">
        <v>0.4</v>
      </c>
      <c r="E1817" s="4">
        <v>302</v>
      </c>
      <c r="F1817" s="4">
        <v>140</v>
      </c>
      <c r="G1817" s="4">
        <v>825516.24</v>
      </c>
    </row>
    <row r="1818" spans="1:7" ht="17.25" customHeight="1" outlineLevel="2" x14ac:dyDescent="0.3">
      <c r="A1818" s="2" t="s">
        <v>191</v>
      </c>
      <c r="B1818" s="3" t="s">
        <v>861</v>
      </c>
      <c r="C1818" s="1">
        <v>2022</v>
      </c>
      <c r="D1818" s="4">
        <v>0.4</v>
      </c>
      <c r="E1818" s="4">
        <v>113</v>
      </c>
      <c r="F1818" s="4">
        <v>34.200000000000003</v>
      </c>
      <c r="G1818" s="4">
        <v>697738.83000000007</v>
      </c>
    </row>
    <row r="1819" spans="1:7" ht="17.25" customHeight="1" outlineLevel="2" x14ac:dyDescent="0.3">
      <c r="A1819" s="2" t="s">
        <v>191</v>
      </c>
      <c r="B1819" s="3" t="s">
        <v>12</v>
      </c>
      <c r="C1819" s="1">
        <v>2022</v>
      </c>
      <c r="D1819" s="4">
        <v>0.4</v>
      </c>
      <c r="E1819" s="4">
        <v>162</v>
      </c>
      <c r="F1819" s="4">
        <v>8</v>
      </c>
      <c r="G1819" s="4">
        <v>399612.51</v>
      </c>
    </row>
    <row r="1820" spans="1:7" ht="17.25" customHeight="1" outlineLevel="2" x14ac:dyDescent="0.3">
      <c r="A1820" s="2" t="s">
        <v>191</v>
      </c>
      <c r="B1820" s="3" t="s">
        <v>862</v>
      </c>
      <c r="C1820" s="1">
        <v>2022</v>
      </c>
      <c r="D1820" s="4">
        <v>0.23</v>
      </c>
      <c r="E1820" s="4">
        <v>84</v>
      </c>
      <c r="F1820" s="4">
        <v>15</v>
      </c>
      <c r="G1820" s="4">
        <v>265419.55</v>
      </c>
    </row>
    <row r="1821" spans="1:7" ht="17.25" customHeight="1" outlineLevel="2" x14ac:dyDescent="0.3">
      <c r="A1821" s="2" t="s">
        <v>191</v>
      </c>
      <c r="B1821" s="3" t="s">
        <v>863</v>
      </c>
      <c r="C1821" s="1">
        <v>2022</v>
      </c>
      <c r="D1821" s="4">
        <v>0.4</v>
      </c>
      <c r="E1821" s="4">
        <v>500</v>
      </c>
      <c r="F1821" s="4">
        <v>60</v>
      </c>
      <c r="G1821" s="4">
        <v>458190.74</v>
      </c>
    </row>
    <row r="1822" spans="1:7" ht="17.25" customHeight="1" outlineLevel="2" x14ac:dyDescent="0.3">
      <c r="A1822" s="2" t="s">
        <v>191</v>
      </c>
      <c r="B1822" s="3" t="s">
        <v>864</v>
      </c>
      <c r="C1822" s="1">
        <v>2022</v>
      </c>
      <c r="D1822" s="4">
        <v>0.4</v>
      </c>
      <c r="E1822" s="4">
        <v>93</v>
      </c>
      <c r="F1822" s="4">
        <v>15</v>
      </c>
      <c r="G1822" s="4">
        <v>201051.54</v>
      </c>
    </row>
    <row r="1823" spans="1:7" ht="17.25" customHeight="1" outlineLevel="2" x14ac:dyDescent="0.3">
      <c r="A1823" s="2" t="s">
        <v>191</v>
      </c>
      <c r="B1823" s="3" t="s">
        <v>2822</v>
      </c>
      <c r="C1823" s="1">
        <v>2023</v>
      </c>
      <c r="D1823" s="4">
        <v>0.4</v>
      </c>
      <c r="E1823" s="4">
        <v>370</v>
      </c>
      <c r="F1823" s="4">
        <v>9</v>
      </c>
      <c r="G1823" s="4">
        <v>756355.98</v>
      </c>
    </row>
    <row r="1824" spans="1:7" ht="17.25" customHeight="1" outlineLevel="2" x14ac:dyDescent="0.3">
      <c r="A1824" s="2" t="s">
        <v>191</v>
      </c>
      <c r="B1824" s="3" t="s">
        <v>2823</v>
      </c>
      <c r="C1824" s="1">
        <v>2023</v>
      </c>
      <c r="D1824" s="4">
        <v>0.4</v>
      </c>
      <c r="E1824" s="4">
        <v>220</v>
      </c>
      <c r="F1824" s="4">
        <v>15</v>
      </c>
      <c r="G1824" s="4">
        <v>243616.8</v>
      </c>
    </row>
    <row r="1825" spans="1:7" ht="17.25" customHeight="1" outlineLevel="2" x14ac:dyDescent="0.3">
      <c r="A1825" s="2" t="s">
        <v>191</v>
      </c>
      <c r="B1825" s="3" t="s">
        <v>2824</v>
      </c>
      <c r="C1825" s="1">
        <v>2023</v>
      </c>
      <c r="D1825" s="4">
        <v>0.4</v>
      </c>
      <c r="E1825" s="4">
        <v>280</v>
      </c>
      <c r="F1825" s="4">
        <v>100</v>
      </c>
      <c r="G1825" s="4">
        <v>699304.58</v>
      </c>
    </row>
    <row r="1826" spans="1:7" ht="17.25" customHeight="1" outlineLevel="2" x14ac:dyDescent="0.3">
      <c r="A1826" s="2" t="s">
        <v>191</v>
      </c>
      <c r="B1826" s="3" t="s">
        <v>2595</v>
      </c>
      <c r="C1826" s="1">
        <v>2023</v>
      </c>
      <c r="D1826" s="4">
        <v>0.4</v>
      </c>
      <c r="E1826" s="4">
        <v>521</v>
      </c>
      <c r="F1826" s="4">
        <v>76</v>
      </c>
      <c r="G1826" s="4">
        <v>1356570.02</v>
      </c>
    </row>
    <row r="1827" spans="1:7" ht="17.25" customHeight="1" outlineLevel="2" x14ac:dyDescent="0.3">
      <c r="A1827" s="2" t="s">
        <v>191</v>
      </c>
      <c r="B1827" s="3" t="s">
        <v>2825</v>
      </c>
      <c r="C1827" s="1">
        <v>2023</v>
      </c>
      <c r="D1827" s="4">
        <v>0.4</v>
      </c>
      <c r="E1827" s="4">
        <v>16</v>
      </c>
      <c r="F1827" s="4">
        <v>149</v>
      </c>
      <c r="G1827" s="4">
        <v>186200.65</v>
      </c>
    </row>
    <row r="1828" spans="1:7" ht="17.25" customHeight="1" outlineLevel="2" x14ac:dyDescent="0.3">
      <c r="A1828" s="2" t="s">
        <v>191</v>
      </c>
      <c r="B1828" s="3" t="s">
        <v>2826</v>
      </c>
      <c r="C1828" s="1">
        <v>2023</v>
      </c>
      <c r="D1828" s="4">
        <v>0.4</v>
      </c>
      <c r="E1828" s="4">
        <v>530</v>
      </c>
      <c r="F1828" s="4">
        <v>100</v>
      </c>
      <c r="G1828" s="4">
        <v>696263.08</v>
      </c>
    </row>
    <row r="1829" spans="1:7" ht="17.25" customHeight="1" outlineLevel="2" x14ac:dyDescent="0.3">
      <c r="A1829" s="2" t="s">
        <v>191</v>
      </c>
      <c r="B1829" s="3" t="s">
        <v>2827</v>
      </c>
      <c r="C1829" s="1">
        <v>2023</v>
      </c>
      <c r="D1829" s="4">
        <v>0.4</v>
      </c>
      <c r="E1829" s="4">
        <v>200</v>
      </c>
      <c r="F1829" s="4">
        <v>15</v>
      </c>
      <c r="G1829" s="4">
        <v>371236.82</v>
      </c>
    </row>
    <row r="1830" spans="1:7" ht="17.25" customHeight="1" outlineLevel="2" x14ac:dyDescent="0.3">
      <c r="A1830" s="2" t="s">
        <v>191</v>
      </c>
      <c r="B1830" s="3" t="s">
        <v>2828</v>
      </c>
      <c r="C1830" s="1">
        <v>2023</v>
      </c>
      <c r="D1830" s="4">
        <v>0.4</v>
      </c>
      <c r="E1830" s="4">
        <v>250</v>
      </c>
      <c r="F1830" s="4">
        <v>15</v>
      </c>
      <c r="G1830" s="4">
        <v>477266.16</v>
      </c>
    </row>
    <row r="1831" spans="1:7" ht="17.25" customHeight="1" outlineLevel="2" x14ac:dyDescent="0.3">
      <c r="A1831" s="2" t="s">
        <v>191</v>
      </c>
      <c r="B1831" s="3" t="s">
        <v>2829</v>
      </c>
      <c r="C1831" s="1">
        <v>2023</v>
      </c>
      <c r="D1831" s="4">
        <v>0.4</v>
      </c>
      <c r="E1831" s="4">
        <v>120</v>
      </c>
      <c r="F1831" s="4">
        <v>15</v>
      </c>
      <c r="G1831" s="4">
        <v>442733.2</v>
      </c>
    </row>
    <row r="1832" spans="1:7" ht="17.25" customHeight="1" outlineLevel="2" x14ac:dyDescent="0.3">
      <c r="A1832" s="2" t="s">
        <v>191</v>
      </c>
      <c r="B1832" s="3" t="s">
        <v>2830</v>
      </c>
      <c r="C1832" s="1">
        <v>2023</v>
      </c>
      <c r="D1832" s="4">
        <v>0.4</v>
      </c>
      <c r="E1832" s="4">
        <v>270</v>
      </c>
      <c r="F1832" s="4">
        <v>14</v>
      </c>
      <c r="G1832" s="4">
        <v>444929.92</v>
      </c>
    </row>
    <row r="1833" spans="1:7" ht="17.25" customHeight="1" outlineLevel="2" x14ac:dyDescent="0.3">
      <c r="A1833" s="2" t="s">
        <v>191</v>
      </c>
      <c r="B1833" s="3" t="s">
        <v>2831</v>
      </c>
      <c r="C1833" s="1">
        <v>2023</v>
      </c>
      <c r="D1833" s="4">
        <v>0.4</v>
      </c>
      <c r="E1833" s="4">
        <v>238</v>
      </c>
      <c r="F1833" s="4">
        <v>15</v>
      </c>
      <c r="G1833" s="4">
        <v>477996.18</v>
      </c>
    </row>
    <row r="1834" spans="1:7" ht="17.25" customHeight="1" outlineLevel="2" x14ac:dyDescent="0.3">
      <c r="A1834" s="2" t="s">
        <v>191</v>
      </c>
      <c r="B1834" s="3" t="s">
        <v>2832</v>
      </c>
      <c r="C1834" s="1">
        <v>2023</v>
      </c>
      <c r="D1834" s="4">
        <v>0.4</v>
      </c>
      <c r="E1834" s="4">
        <v>37</v>
      </c>
      <c r="F1834" s="4">
        <v>100</v>
      </c>
      <c r="G1834" s="4">
        <v>247244.23</v>
      </c>
    </row>
    <row r="1835" spans="1:7" ht="17.25" customHeight="1" outlineLevel="2" x14ac:dyDescent="0.3">
      <c r="A1835" s="2" t="s">
        <v>191</v>
      </c>
      <c r="B1835" s="3" t="s">
        <v>2833</v>
      </c>
      <c r="C1835" s="1">
        <v>2023</v>
      </c>
      <c r="D1835" s="4">
        <v>0.4</v>
      </c>
      <c r="E1835" s="4">
        <v>10</v>
      </c>
      <c r="F1835" s="4">
        <v>149</v>
      </c>
      <c r="G1835" s="4">
        <v>273972.49</v>
      </c>
    </row>
    <row r="1836" spans="1:7" ht="17.25" customHeight="1" outlineLevel="2" x14ac:dyDescent="0.3">
      <c r="A1836" s="2" t="s">
        <v>191</v>
      </c>
      <c r="B1836" s="3" t="s">
        <v>2701</v>
      </c>
      <c r="C1836" s="1">
        <v>2023</v>
      </c>
      <c r="D1836" s="4">
        <v>0.4</v>
      </c>
      <c r="E1836" s="4">
        <v>500</v>
      </c>
      <c r="F1836" s="4">
        <v>15</v>
      </c>
      <c r="G1836" s="4">
        <v>608885.1</v>
      </c>
    </row>
    <row r="1837" spans="1:7" ht="17.25" customHeight="1" outlineLevel="2" x14ac:dyDescent="0.3">
      <c r="A1837" s="2" t="s">
        <v>191</v>
      </c>
      <c r="B1837" s="3" t="s">
        <v>2834</v>
      </c>
      <c r="C1837" s="1">
        <v>2023</v>
      </c>
      <c r="D1837" s="4">
        <v>0.4</v>
      </c>
      <c r="E1837" s="4">
        <v>300</v>
      </c>
      <c r="F1837" s="4">
        <v>100</v>
      </c>
      <c r="G1837" s="4">
        <v>390141.9</v>
      </c>
    </row>
    <row r="1838" spans="1:7" ht="17.25" customHeight="1" outlineLevel="2" x14ac:dyDescent="0.3">
      <c r="A1838" s="2" t="s">
        <v>191</v>
      </c>
      <c r="B1838" s="3" t="s">
        <v>2835</v>
      </c>
      <c r="C1838" s="1">
        <v>2023</v>
      </c>
      <c r="D1838" s="4">
        <v>0.4</v>
      </c>
      <c r="E1838" s="4">
        <v>30</v>
      </c>
      <c r="F1838" s="4">
        <v>15</v>
      </c>
      <c r="G1838" s="4">
        <v>247209.08</v>
      </c>
    </row>
    <row r="1839" spans="1:7" ht="17.25" customHeight="1" outlineLevel="2" x14ac:dyDescent="0.3">
      <c r="A1839" s="2" t="s">
        <v>191</v>
      </c>
      <c r="B1839" s="3" t="s">
        <v>2836</v>
      </c>
      <c r="C1839" s="1">
        <v>2023</v>
      </c>
      <c r="D1839" s="4">
        <v>0.4</v>
      </c>
      <c r="E1839" s="4">
        <v>163</v>
      </c>
      <c r="F1839" s="4">
        <v>15</v>
      </c>
      <c r="G1839" s="4">
        <v>376637.41</v>
      </c>
    </row>
    <row r="1840" spans="1:7" ht="17.25" customHeight="1" outlineLevel="2" x14ac:dyDescent="0.3">
      <c r="A1840" s="2" t="s">
        <v>191</v>
      </c>
      <c r="B1840" s="3" t="s">
        <v>2837</v>
      </c>
      <c r="C1840" s="1">
        <v>2023</v>
      </c>
      <c r="D1840" s="4">
        <v>0.4</v>
      </c>
      <c r="E1840" s="4">
        <v>184</v>
      </c>
      <c r="F1840" s="4">
        <v>15</v>
      </c>
      <c r="G1840" s="4">
        <v>308404.34999999998</v>
      </c>
    </row>
    <row r="1841" spans="1:7" ht="17.25" customHeight="1" outlineLevel="2" x14ac:dyDescent="0.3">
      <c r="A1841" s="2" t="s">
        <v>191</v>
      </c>
      <c r="B1841" s="3" t="s">
        <v>2838</v>
      </c>
      <c r="C1841" s="1">
        <v>2023</v>
      </c>
      <c r="D1841" s="4">
        <v>0.4</v>
      </c>
      <c r="E1841" s="4">
        <v>12</v>
      </c>
      <c r="F1841" s="4">
        <v>15</v>
      </c>
      <c r="G1841" s="4">
        <v>322839.07</v>
      </c>
    </row>
    <row r="1842" spans="1:7" ht="17.25" customHeight="1" outlineLevel="2" x14ac:dyDescent="0.3">
      <c r="A1842" s="2" t="s">
        <v>191</v>
      </c>
      <c r="B1842" s="3" t="s">
        <v>2839</v>
      </c>
      <c r="C1842" s="1">
        <v>2023</v>
      </c>
      <c r="D1842" s="4">
        <v>0.4</v>
      </c>
      <c r="E1842" s="4">
        <v>478</v>
      </c>
      <c r="F1842" s="4">
        <v>75</v>
      </c>
      <c r="G1842" s="4">
        <v>619261.81999999995</v>
      </c>
    </row>
    <row r="1843" spans="1:7" ht="17.25" customHeight="1" outlineLevel="2" x14ac:dyDescent="0.3">
      <c r="A1843" s="2" t="s">
        <v>191</v>
      </c>
      <c r="B1843" s="3" t="s">
        <v>2840</v>
      </c>
      <c r="C1843" s="1">
        <v>2023</v>
      </c>
      <c r="D1843" s="4">
        <v>0.4</v>
      </c>
      <c r="E1843" s="4">
        <v>1127</v>
      </c>
      <c r="F1843" s="4">
        <v>150</v>
      </c>
      <c r="G1843" s="4">
        <v>1506044.87</v>
      </c>
    </row>
    <row r="1844" spans="1:7" ht="17.25" customHeight="1" outlineLevel="1" x14ac:dyDescent="0.3">
      <c r="A1844" s="2" t="s">
        <v>192</v>
      </c>
      <c r="B1844" s="3" t="s">
        <v>16</v>
      </c>
      <c r="C1844" s="1"/>
      <c r="D1844" s="4"/>
      <c r="E1844" s="4">
        <f>E1845</f>
        <v>45692.966666666667</v>
      </c>
      <c r="F1844" s="4">
        <f>F1845</f>
        <v>12541.7</v>
      </c>
      <c r="G1844" s="4">
        <f>G1845</f>
        <v>73447452.900000021</v>
      </c>
    </row>
    <row r="1845" spans="1:7" ht="17.25" customHeight="1" outlineLevel="1" x14ac:dyDescent="0.3">
      <c r="A1845" s="2" t="s">
        <v>193</v>
      </c>
      <c r="B1845" s="3" t="s">
        <v>17</v>
      </c>
      <c r="C1845" s="1"/>
      <c r="D1845" s="4"/>
      <c r="E1845" s="4">
        <f>E1846+E1929</f>
        <v>45692.966666666667</v>
      </c>
      <c r="F1845" s="4">
        <f>F1846+F1929</f>
        <v>12541.7</v>
      </c>
      <c r="G1845" s="4">
        <f>G1846+G1929</f>
        <v>73447452.900000021</v>
      </c>
    </row>
    <row r="1846" spans="1:7" ht="17.25" customHeight="1" outlineLevel="1" x14ac:dyDescent="0.3">
      <c r="A1846" s="2" t="s">
        <v>194</v>
      </c>
      <c r="B1846" s="3" t="s">
        <v>31</v>
      </c>
      <c r="C1846" s="1"/>
      <c r="D1846" s="4"/>
      <c r="E1846" s="4">
        <f>E1847</f>
        <v>45582.966666666667</v>
      </c>
      <c r="F1846" s="4">
        <f>F1847</f>
        <v>12346.7</v>
      </c>
      <c r="G1846" s="4">
        <f>G1847</f>
        <v>73014218.700000018</v>
      </c>
    </row>
    <row r="1847" spans="1:7" ht="17.25" customHeight="1" outlineLevel="1" x14ac:dyDescent="0.3">
      <c r="A1847" s="2" t="s">
        <v>195</v>
      </c>
      <c r="B1847" s="3" t="s">
        <v>10</v>
      </c>
      <c r="C1847" s="1"/>
      <c r="D1847" s="4"/>
      <c r="E1847" s="4">
        <f>SUBTOTAL(9,E1848:E1928)</f>
        <v>45582.966666666667</v>
      </c>
      <c r="F1847" s="4">
        <f>SUBTOTAL(9,F1848:F1928)</f>
        <v>12346.7</v>
      </c>
      <c r="G1847" s="4">
        <f>SUBTOTAL(9,G1848:G1928)</f>
        <v>73014218.700000018</v>
      </c>
    </row>
    <row r="1848" spans="1:7" ht="17.25" customHeight="1" outlineLevel="2" x14ac:dyDescent="0.3">
      <c r="A1848" s="2" t="s">
        <v>195</v>
      </c>
      <c r="B1848" s="123" t="s">
        <v>4972</v>
      </c>
      <c r="C1848" s="1">
        <v>2024</v>
      </c>
      <c r="D1848" s="4">
        <v>10</v>
      </c>
      <c r="E1848" s="4">
        <v>20</v>
      </c>
      <c r="F1848" s="4">
        <v>150</v>
      </c>
      <c r="G1848" s="4">
        <v>84624.76</v>
      </c>
    </row>
    <row r="1849" spans="1:7" ht="17.25" customHeight="1" outlineLevel="2" x14ac:dyDescent="0.3">
      <c r="A1849" s="2" t="s">
        <v>195</v>
      </c>
      <c r="B1849" s="123" t="s">
        <v>4973</v>
      </c>
      <c r="C1849" s="1">
        <v>2024</v>
      </c>
      <c r="D1849" s="4">
        <v>0.4</v>
      </c>
      <c r="E1849" s="4">
        <v>9</v>
      </c>
      <c r="F1849" s="4">
        <v>10</v>
      </c>
      <c r="G1849" s="4">
        <v>177392.2</v>
      </c>
    </row>
    <row r="1850" spans="1:7" ht="17.25" customHeight="1" outlineLevel="2" x14ac:dyDescent="0.3">
      <c r="A1850" s="2" t="s">
        <v>195</v>
      </c>
      <c r="B1850" s="123" t="s">
        <v>4974</v>
      </c>
      <c r="C1850" s="1">
        <v>2024</v>
      </c>
      <c r="D1850" s="4">
        <v>0.4</v>
      </c>
      <c r="E1850" s="4">
        <v>9</v>
      </c>
      <c r="F1850" s="4">
        <v>60</v>
      </c>
      <c r="G1850" s="4">
        <v>156451.23000000001</v>
      </c>
    </row>
    <row r="1851" spans="1:7" ht="17.25" customHeight="1" outlineLevel="2" x14ac:dyDescent="0.3">
      <c r="A1851" s="2" t="s">
        <v>195</v>
      </c>
      <c r="B1851" s="123" t="s">
        <v>4975</v>
      </c>
      <c r="C1851" s="1">
        <v>2024</v>
      </c>
      <c r="D1851" s="4">
        <v>0.4</v>
      </c>
      <c r="E1851" s="4">
        <v>12</v>
      </c>
      <c r="F1851" s="4">
        <v>15</v>
      </c>
      <c r="G1851" s="4">
        <v>169046.09</v>
      </c>
    </row>
    <row r="1852" spans="1:7" ht="17.25" customHeight="1" outlineLevel="2" x14ac:dyDescent="0.3">
      <c r="A1852" s="2" t="s">
        <v>195</v>
      </c>
      <c r="B1852" s="123" t="s">
        <v>4976</v>
      </c>
      <c r="C1852" s="1">
        <v>2024</v>
      </c>
      <c r="D1852" s="4">
        <v>0.4</v>
      </c>
      <c r="E1852" s="4">
        <v>6</v>
      </c>
      <c r="F1852" s="4">
        <v>14</v>
      </c>
      <c r="G1852" s="4">
        <v>159595.56</v>
      </c>
    </row>
    <row r="1853" spans="1:7" ht="17.25" customHeight="1" outlineLevel="2" x14ac:dyDescent="0.3">
      <c r="A1853" s="2" t="s">
        <v>195</v>
      </c>
      <c r="B1853" s="123" t="s">
        <v>4977</v>
      </c>
      <c r="C1853" s="1">
        <v>2024</v>
      </c>
      <c r="D1853" s="4">
        <v>0.4</v>
      </c>
      <c r="E1853" s="4">
        <v>24</v>
      </c>
      <c r="F1853" s="4">
        <v>12</v>
      </c>
      <c r="G1853" s="4">
        <v>93112.33</v>
      </c>
    </row>
    <row r="1854" spans="1:7" ht="17.25" customHeight="1" outlineLevel="2" x14ac:dyDescent="0.3">
      <c r="A1854" s="2" t="s">
        <v>195</v>
      </c>
      <c r="B1854" s="123" t="s">
        <v>4978</v>
      </c>
      <c r="C1854" s="1">
        <v>2024</v>
      </c>
      <c r="D1854" s="4">
        <v>0.4</v>
      </c>
      <c r="E1854" s="4">
        <v>158</v>
      </c>
      <c r="F1854" s="4">
        <v>5</v>
      </c>
      <c r="G1854" s="4">
        <v>444048.76</v>
      </c>
    </row>
    <row r="1855" spans="1:7" ht="17.25" customHeight="1" outlineLevel="2" x14ac:dyDescent="0.3">
      <c r="A1855" s="2" t="s">
        <v>195</v>
      </c>
      <c r="B1855" s="123" t="s">
        <v>4979</v>
      </c>
      <c r="C1855" s="1">
        <v>2024</v>
      </c>
      <c r="D1855" s="4">
        <v>0.4</v>
      </c>
      <c r="E1855" s="4">
        <v>659</v>
      </c>
      <c r="F1855" s="4">
        <v>15</v>
      </c>
      <c r="G1855" s="4">
        <v>1318929.8899999999</v>
      </c>
    </row>
    <row r="1856" spans="1:7" ht="17.25" customHeight="1" outlineLevel="2" x14ac:dyDescent="0.3">
      <c r="A1856" s="2" t="s">
        <v>195</v>
      </c>
      <c r="B1856" s="123" t="s">
        <v>4980</v>
      </c>
      <c r="C1856" s="1">
        <v>2024</v>
      </c>
      <c r="D1856" s="4">
        <v>10</v>
      </c>
      <c r="E1856" s="4">
        <v>15</v>
      </c>
      <c r="F1856" s="4">
        <v>1800</v>
      </c>
      <c r="G1856" s="4">
        <v>453712.85</v>
      </c>
    </row>
    <row r="1857" spans="1:7" ht="17.25" customHeight="1" outlineLevel="2" x14ac:dyDescent="0.3">
      <c r="A1857" s="2" t="s">
        <v>195</v>
      </c>
      <c r="B1857" s="123" t="s">
        <v>4981</v>
      </c>
      <c r="C1857" s="1">
        <v>2024</v>
      </c>
      <c r="D1857" s="4">
        <v>10</v>
      </c>
      <c r="E1857" s="4">
        <v>20</v>
      </c>
      <c r="F1857" s="4">
        <v>65</v>
      </c>
      <c r="G1857" s="4">
        <v>172935.79</v>
      </c>
    </row>
    <row r="1858" spans="1:7" ht="17.25" customHeight="1" outlineLevel="2" x14ac:dyDescent="0.3">
      <c r="A1858" s="2" t="s">
        <v>195</v>
      </c>
      <c r="B1858" s="123" t="s">
        <v>4982</v>
      </c>
      <c r="C1858" s="1">
        <v>2024</v>
      </c>
      <c r="D1858" s="4">
        <v>0.4</v>
      </c>
      <c r="E1858" s="4"/>
      <c r="F1858" s="4"/>
      <c r="G1858" s="4"/>
    </row>
    <row r="1859" spans="1:7" ht="17.25" customHeight="1" outlineLevel="2" x14ac:dyDescent="0.3">
      <c r="A1859" s="2" t="s">
        <v>195</v>
      </c>
      <c r="B1859" s="123" t="s">
        <v>4983</v>
      </c>
      <c r="C1859" s="1">
        <v>2024</v>
      </c>
      <c r="D1859" s="4">
        <v>6</v>
      </c>
      <c r="E1859" s="4">
        <v>16</v>
      </c>
      <c r="F1859" s="4">
        <v>1220</v>
      </c>
      <c r="G1859" s="4">
        <v>989943.57</v>
      </c>
    </row>
    <row r="1860" spans="1:7" ht="17.25" customHeight="1" outlineLevel="2" x14ac:dyDescent="0.3">
      <c r="A1860" s="2" t="s">
        <v>195</v>
      </c>
      <c r="B1860" s="123" t="s">
        <v>4984</v>
      </c>
      <c r="C1860" s="1">
        <v>2024</v>
      </c>
      <c r="D1860" s="4">
        <v>6</v>
      </c>
      <c r="E1860" s="4">
        <v>13</v>
      </c>
      <c r="F1860" s="4">
        <v>35</v>
      </c>
      <c r="G1860" s="4">
        <v>186819.72</v>
      </c>
    </row>
    <row r="1861" spans="1:7" ht="17.25" customHeight="1" outlineLevel="2" x14ac:dyDescent="0.3">
      <c r="A1861" s="2" t="s">
        <v>195</v>
      </c>
      <c r="B1861" s="123" t="s">
        <v>4985</v>
      </c>
      <c r="C1861" s="1">
        <v>2024</v>
      </c>
      <c r="D1861" s="4">
        <v>0.4</v>
      </c>
      <c r="E1861" s="4"/>
      <c r="F1861" s="4"/>
      <c r="G1861" s="4"/>
    </row>
    <row r="1862" spans="1:7" ht="17.25" customHeight="1" outlineLevel="2" x14ac:dyDescent="0.3">
      <c r="A1862" s="2" t="s">
        <v>195</v>
      </c>
      <c r="B1862" s="123" t="s">
        <v>4986</v>
      </c>
      <c r="C1862" s="1">
        <v>2024</v>
      </c>
      <c r="D1862" s="4">
        <v>6</v>
      </c>
      <c r="E1862" s="4">
        <v>209</v>
      </c>
      <c r="F1862" s="4">
        <v>4</v>
      </c>
      <c r="G1862" s="4">
        <v>1398363.49</v>
      </c>
    </row>
    <row r="1863" spans="1:7" ht="17.25" customHeight="1" outlineLevel="2" x14ac:dyDescent="0.3">
      <c r="A1863" s="2" t="s">
        <v>195</v>
      </c>
      <c r="B1863" s="123" t="s">
        <v>4987</v>
      </c>
      <c r="C1863" s="1">
        <v>2024</v>
      </c>
      <c r="D1863" s="4">
        <v>0.4</v>
      </c>
      <c r="E1863" s="4">
        <v>740</v>
      </c>
      <c r="F1863" s="4">
        <v>60</v>
      </c>
      <c r="G1863" s="4">
        <v>1181213.7</v>
      </c>
    </row>
    <row r="1864" spans="1:7" ht="17.25" customHeight="1" outlineLevel="2" x14ac:dyDescent="0.3">
      <c r="A1864" s="2" t="s">
        <v>195</v>
      </c>
      <c r="B1864" s="123" t="s">
        <v>4988</v>
      </c>
      <c r="C1864" s="1">
        <v>2024</v>
      </c>
      <c r="D1864" s="4">
        <v>0.4</v>
      </c>
      <c r="E1864" s="4"/>
      <c r="F1864" s="4"/>
      <c r="G1864" s="4"/>
    </row>
    <row r="1865" spans="1:7" ht="17.25" customHeight="1" outlineLevel="2" x14ac:dyDescent="0.3">
      <c r="A1865" s="2" t="s">
        <v>195</v>
      </c>
      <c r="B1865" s="123" t="s">
        <v>4989</v>
      </c>
      <c r="C1865" s="1">
        <v>2024</v>
      </c>
      <c r="D1865" s="4">
        <v>0.4</v>
      </c>
      <c r="E1865" s="4">
        <v>116</v>
      </c>
      <c r="F1865" s="4">
        <v>15</v>
      </c>
      <c r="G1865" s="4">
        <v>398988.66</v>
      </c>
    </row>
    <row r="1866" spans="1:7" ht="17.25" customHeight="1" outlineLevel="2" x14ac:dyDescent="0.3">
      <c r="A1866" s="2" t="s">
        <v>195</v>
      </c>
      <c r="B1866" s="123" t="s">
        <v>4990</v>
      </c>
      <c r="C1866" s="1">
        <v>2024</v>
      </c>
      <c r="D1866" s="4">
        <v>0.4</v>
      </c>
      <c r="E1866" s="4">
        <v>15</v>
      </c>
      <c r="F1866" s="4">
        <v>15</v>
      </c>
      <c r="G1866" s="4">
        <v>153758.17000000001</v>
      </c>
    </row>
    <row r="1867" spans="1:7" ht="17.25" customHeight="1" outlineLevel="2" x14ac:dyDescent="0.3">
      <c r="A1867" s="2" t="s">
        <v>195</v>
      </c>
      <c r="B1867" s="3" t="s">
        <v>865</v>
      </c>
      <c r="C1867" s="1">
        <v>2022</v>
      </c>
      <c r="D1867" s="4">
        <v>6</v>
      </c>
      <c r="E1867" s="4">
        <v>1070</v>
      </c>
      <c r="F1867" s="4">
        <v>50</v>
      </c>
      <c r="G1867" s="4">
        <v>1097742.28</v>
      </c>
    </row>
    <row r="1868" spans="1:7" ht="17.25" customHeight="1" outlineLevel="2" x14ac:dyDescent="0.3">
      <c r="A1868" s="2" t="s">
        <v>195</v>
      </c>
      <c r="B1868" s="3" t="s">
        <v>866</v>
      </c>
      <c r="C1868" s="1">
        <v>2022</v>
      </c>
      <c r="D1868" s="4">
        <v>0.23</v>
      </c>
      <c r="E1868" s="4">
        <v>50</v>
      </c>
      <c r="F1868" s="4">
        <v>15</v>
      </c>
      <c r="G1868" s="4">
        <v>127097.71</v>
      </c>
    </row>
    <row r="1869" spans="1:7" ht="17.25" customHeight="1" outlineLevel="2" x14ac:dyDescent="0.3">
      <c r="A1869" s="2" t="s">
        <v>195</v>
      </c>
      <c r="B1869" s="3" t="s">
        <v>867</v>
      </c>
      <c r="C1869" s="1">
        <v>2022</v>
      </c>
      <c r="D1869" s="4">
        <v>0.4</v>
      </c>
      <c r="E1869" s="4">
        <v>20</v>
      </c>
      <c r="F1869" s="4">
        <v>15</v>
      </c>
      <c r="G1869" s="4">
        <v>131236.1</v>
      </c>
    </row>
    <row r="1870" spans="1:7" ht="17.25" customHeight="1" outlineLevel="2" x14ac:dyDescent="0.3">
      <c r="A1870" s="2" t="s">
        <v>195</v>
      </c>
      <c r="B1870" s="3" t="s">
        <v>868</v>
      </c>
      <c r="C1870" s="1">
        <v>2022</v>
      </c>
      <c r="D1870" s="4">
        <v>0.4</v>
      </c>
      <c r="E1870" s="4">
        <v>21</v>
      </c>
      <c r="F1870" s="4">
        <v>15</v>
      </c>
      <c r="G1870" s="4">
        <v>205036.1</v>
      </c>
    </row>
    <row r="1871" spans="1:7" ht="17.25" customHeight="1" outlineLevel="2" x14ac:dyDescent="0.3">
      <c r="A1871" s="2" t="s">
        <v>195</v>
      </c>
      <c r="B1871" s="3" t="s">
        <v>869</v>
      </c>
      <c r="C1871" s="1">
        <v>2022</v>
      </c>
      <c r="D1871" s="4">
        <v>10</v>
      </c>
      <c r="E1871" s="4">
        <v>1000</v>
      </c>
      <c r="F1871" s="4">
        <v>15</v>
      </c>
      <c r="G1871" s="4">
        <v>888611.9</v>
      </c>
    </row>
    <row r="1872" spans="1:7" ht="17.25" customHeight="1" outlineLevel="2" x14ac:dyDescent="0.3">
      <c r="A1872" s="2" t="s">
        <v>195</v>
      </c>
      <c r="B1872" s="3" t="s">
        <v>870</v>
      </c>
      <c r="C1872" s="1">
        <v>2022</v>
      </c>
      <c r="D1872" s="4">
        <v>0.4</v>
      </c>
      <c r="E1872" s="4">
        <v>26</v>
      </c>
      <c r="F1872" s="4">
        <v>15</v>
      </c>
      <c r="G1872" s="4">
        <v>126941.62</v>
      </c>
    </row>
    <row r="1873" spans="1:7" ht="17.25" customHeight="1" outlineLevel="2" x14ac:dyDescent="0.3">
      <c r="A1873" s="2" t="s">
        <v>195</v>
      </c>
      <c r="B1873" s="3" t="s">
        <v>871</v>
      </c>
      <c r="C1873" s="1">
        <v>2022</v>
      </c>
      <c r="D1873" s="4">
        <v>0.4</v>
      </c>
      <c r="E1873" s="4">
        <v>189</v>
      </c>
      <c r="F1873" s="4">
        <v>100</v>
      </c>
      <c r="G1873" s="4">
        <v>315551.15000000002</v>
      </c>
    </row>
    <row r="1874" spans="1:7" ht="17.25" customHeight="1" outlineLevel="2" x14ac:dyDescent="0.3">
      <c r="A1874" s="2" t="s">
        <v>195</v>
      </c>
      <c r="B1874" s="3" t="s">
        <v>872</v>
      </c>
      <c r="C1874" s="1">
        <v>2022</v>
      </c>
      <c r="D1874" s="4">
        <v>0.4</v>
      </c>
      <c r="E1874" s="4">
        <v>25</v>
      </c>
      <c r="F1874" s="4">
        <v>60</v>
      </c>
      <c r="G1874" s="4">
        <v>124040.31</v>
      </c>
    </row>
    <row r="1875" spans="1:7" ht="17.25" customHeight="1" outlineLevel="2" x14ac:dyDescent="0.3">
      <c r="A1875" s="2" t="s">
        <v>195</v>
      </c>
      <c r="B1875" s="3" t="s">
        <v>873</v>
      </c>
      <c r="C1875" s="1">
        <v>2022</v>
      </c>
      <c r="D1875" s="4">
        <v>0.23</v>
      </c>
      <c r="E1875" s="4">
        <v>20</v>
      </c>
      <c r="F1875" s="4">
        <v>15</v>
      </c>
      <c r="G1875" s="4">
        <v>144028.38</v>
      </c>
    </row>
    <row r="1876" spans="1:7" ht="17.25" customHeight="1" outlineLevel="2" x14ac:dyDescent="0.3">
      <c r="A1876" s="2" t="s">
        <v>195</v>
      </c>
      <c r="B1876" s="3" t="s">
        <v>874</v>
      </c>
      <c r="C1876" s="1">
        <v>2022</v>
      </c>
      <c r="D1876" s="4">
        <v>0.4</v>
      </c>
      <c r="E1876" s="4">
        <v>83</v>
      </c>
      <c r="F1876" s="4">
        <v>15</v>
      </c>
      <c r="G1876" s="4">
        <v>127258.21</v>
      </c>
    </row>
    <row r="1877" spans="1:7" ht="17.25" customHeight="1" outlineLevel="2" x14ac:dyDescent="0.3">
      <c r="A1877" s="2" t="s">
        <v>195</v>
      </c>
      <c r="B1877" s="3" t="s">
        <v>875</v>
      </c>
      <c r="C1877" s="1">
        <v>2022</v>
      </c>
      <c r="D1877" s="4">
        <v>0.4</v>
      </c>
      <c r="E1877" s="4">
        <v>46.666666666666671</v>
      </c>
      <c r="F1877" s="4">
        <v>15</v>
      </c>
      <c r="G1877" s="4">
        <v>185028.37</v>
      </c>
    </row>
    <row r="1878" spans="1:7" ht="17.25" customHeight="1" outlineLevel="2" x14ac:dyDescent="0.3">
      <c r="A1878" s="2" t="s">
        <v>195</v>
      </c>
      <c r="B1878" s="3" t="s">
        <v>876</v>
      </c>
      <c r="C1878" s="1">
        <v>2022</v>
      </c>
      <c r="D1878" s="4">
        <v>0.4</v>
      </c>
      <c r="E1878" s="4">
        <v>22</v>
      </c>
      <c r="F1878" s="4">
        <v>15</v>
      </c>
      <c r="G1878" s="4">
        <v>169763.01</v>
      </c>
    </row>
    <row r="1879" spans="1:7" ht="17.25" customHeight="1" outlineLevel="2" x14ac:dyDescent="0.3">
      <c r="A1879" s="2" t="s">
        <v>195</v>
      </c>
      <c r="B1879" s="3" t="s">
        <v>877</v>
      </c>
      <c r="C1879" s="1">
        <v>2022</v>
      </c>
      <c r="D1879" s="4">
        <v>0.4</v>
      </c>
      <c r="E1879" s="4">
        <v>425</v>
      </c>
      <c r="F1879" s="4">
        <v>15</v>
      </c>
      <c r="G1879" s="4">
        <v>509348.49</v>
      </c>
    </row>
    <row r="1880" spans="1:7" ht="17.25" customHeight="1" outlineLevel="2" x14ac:dyDescent="0.3">
      <c r="A1880" s="2" t="s">
        <v>195</v>
      </c>
      <c r="B1880" s="3" t="s">
        <v>55</v>
      </c>
      <c r="C1880" s="1">
        <v>2022</v>
      </c>
      <c r="D1880" s="4">
        <v>0.4</v>
      </c>
      <c r="E1880" s="4">
        <v>50</v>
      </c>
      <c r="F1880" s="4">
        <v>15</v>
      </c>
      <c r="G1880" s="4">
        <v>265559.31</v>
      </c>
    </row>
    <row r="1881" spans="1:7" ht="17.25" customHeight="1" outlineLevel="2" x14ac:dyDescent="0.3">
      <c r="A1881" s="2" t="s">
        <v>195</v>
      </c>
      <c r="B1881" s="3" t="s">
        <v>878</v>
      </c>
      <c r="C1881" s="1">
        <v>2022</v>
      </c>
      <c r="D1881" s="4">
        <v>0.4</v>
      </c>
      <c r="E1881" s="4">
        <v>20</v>
      </c>
      <c r="F1881" s="4">
        <v>20</v>
      </c>
      <c r="G1881" s="4">
        <v>159610.66</v>
      </c>
    </row>
    <row r="1882" spans="1:7" ht="17.25" customHeight="1" outlineLevel="2" x14ac:dyDescent="0.3">
      <c r="A1882" s="2" t="s">
        <v>195</v>
      </c>
      <c r="B1882" s="3" t="s">
        <v>879</v>
      </c>
      <c r="C1882" s="1">
        <v>2022</v>
      </c>
      <c r="D1882" s="4">
        <v>0.4</v>
      </c>
      <c r="E1882" s="4">
        <v>17</v>
      </c>
      <c r="F1882" s="4">
        <v>15</v>
      </c>
      <c r="G1882" s="4">
        <v>86219.11</v>
      </c>
    </row>
    <row r="1883" spans="1:7" ht="17.25" customHeight="1" outlineLevel="2" x14ac:dyDescent="0.3">
      <c r="A1883" s="2" t="s">
        <v>195</v>
      </c>
      <c r="B1883" s="3" t="s">
        <v>880</v>
      </c>
      <c r="C1883" s="1">
        <v>2022</v>
      </c>
      <c r="D1883" s="4">
        <v>10</v>
      </c>
      <c r="E1883" s="4">
        <v>995</v>
      </c>
      <c r="F1883" s="4">
        <v>9</v>
      </c>
      <c r="G1883" s="4">
        <v>2401472.4900000002</v>
      </c>
    </row>
    <row r="1884" spans="1:7" ht="17.25" customHeight="1" outlineLevel="2" x14ac:dyDescent="0.3">
      <c r="A1884" s="2" t="s">
        <v>195</v>
      </c>
      <c r="B1884" s="3" t="s">
        <v>21</v>
      </c>
      <c r="C1884" s="1">
        <v>2022</v>
      </c>
      <c r="D1884" s="4">
        <v>0.4</v>
      </c>
      <c r="E1884" s="4">
        <v>761</v>
      </c>
      <c r="F1884" s="4">
        <v>8</v>
      </c>
      <c r="G1884" s="4">
        <v>1185837.1000000001</v>
      </c>
    </row>
    <row r="1885" spans="1:7" ht="17.25" customHeight="1" outlineLevel="2" x14ac:dyDescent="0.3">
      <c r="A1885" s="2" t="s">
        <v>195</v>
      </c>
      <c r="B1885" s="3" t="s">
        <v>881</v>
      </c>
      <c r="C1885" s="1">
        <v>2022</v>
      </c>
      <c r="D1885" s="4">
        <v>10</v>
      </c>
      <c r="E1885" s="4">
        <v>138</v>
      </c>
      <c r="F1885" s="4">
        <v>3793</v>
      </c>
      <c r="G1885" s="4">
        <v>523184.73</v>
      </c>
    </row>
    <row r="1886" spans="1:7" ht="17.25" customHeight="1" outlineLevel="2" x14ac:dyDescent="0.3">
      <c r="A1886" s="2" t="s">
        <v>195</v>
      </c>
      <c r="B1886" s="3" t="s">
        <v>55</v>
      </c>
      <c r="C1886" s="1">
        <v>2022</v>
      </c>
      <c r="D1886" s="4">
        <v>0.23</v>
      </c>
      <c r="E1886" s="4">
        <v>40</v>
      </c>
      <c r="F1886" s="4">
        <v>3</v>
      </c>
      <c r="G1886" s="4">
        <v>415385.38999999996</v>
      </c>
    </row>
    <row r="1887" spans="1:7" ht="17.25" customHeight="1" outlineLevel="2" x14ac:dyDescent="0.3">
      <c r="A1887" s="2" t="s">
        <v>195</v>
      </c>
      <c r="B1887" s="3" t="s">
        <v>882</v>
      </c>
      <c r="C1887" s="1">
        <v>2022</v>
      </c>
      <c r="D1887" s="4">
        <v>0.4</v>
      </c>
      <c r="E1887" s="4">
        <v>2235</v>
      </c>
      <c r="F1887" s="4">
        <v>110</v>
      </c>
      <c r="G1887" s="4">
        <v>3479311.56</v>
      </c>
    </row>
    <row r="1888" spans="1:7" ht="17.25" customHeight="1" outlineLevel="2" x14ac:dyDescent="0.3">
      <c r="A1888" s="2" t="s">
        <v>195</v>
      </c>
      <c r="B1888" s="3" t="s">
        <v>883</v>
      </c>
      <c r="C1888" s="1">
        <v>2022</v>
      </c>
      <c r="D1888" s="4">
        <v>6</v>
      </c>
      <c r="E1888" s="4">
        <v>94</v>
      </c>
      <c r="F1888" s="4">
        <v>400</v>
      </c>
      <c r="G1888" s="4">
        <v>1066243.81</v>
      </c>
    </row>
    <row r="1889" spans="1:7" ht="17.25" customHeight="1" outlineLevel="2" x14ac:dyDescent="0.3">
      <c r="A1889" s="2" t="s">
        <v>195</v>
      </c>
      <c r="B1889" s="3" t="s">
        <v>884</v>
      </c>
      <c r="C1889" s="1">
        <v>2022</v>
      </c>
      <c r="D1889" s="4">
        <v>10</v>
      </c>
      <c r="E1889" s="4">
        <v>328</v>
      </c>
      <c r="F1889" s="4">
        <v>420</v>
      </c>
      <c r="G1889" s="4">
        <v>599204.99</v>
      </c>
    </row>
    <row r="1890" spans="1:7" ht="17.25" customHeight="1" outlineLevel="2" x14ac:dyDescent="0.3">
      <c r="A1890" s="2" t="s">
        <v>195</v>
      </c>
      <c r="B1890" s="3" t="s">
        <v>885</v>
      </c>
      <c r="C1890" s="1">
        <v>2022</v>
      </c>
      <c r="D1890" s="4">
        <v>0.4</v>
      </c>
      <c r="E1890" s="4">
        <v>18</v>
      </c>
      <c r="F1890" s="4">
        <v>15</v>
      </c>
      <c r="G1890" s="4">
        <v>236474.63</v>
      </c>
    </row>
    <row r="1891" spans="1:7" ht="17.25" customHeight="1" outlineLevel="2" x14ac:dyDescent="0.3">
      <c r="A1891" s="2" t="s">
        <v>195</v>
      </c>
      <c r="B1891" s="3" t="s">
        <v>886</v>
      </c>
      <c r="C1891" s="1">
        <v>2022</v>
      </c>
      <c r="D1891" s="4">
        <v>10</v>
      </c>
      <c r="E1891" s="4">
        <v>152</v>
      </c>
      <c r="F1891" s="4">
        <v>1000</v>
      </c>
      <c r="G1891" s="4">
        <v>373250.88</v>
      </c>
    </row>
    <row r="1892" spans="1:7" ht="17.25" customHeight="1" outlineLevel="2" x14ac:dyDescent="0.3">
      <c r="A1892" s="2" t="s">
        <v>195</v>
      </c>
      <c r="B1892" s="3" t="s">
        <v>887</v>
      </c>
      <c r="C1892" s="1">
        <v>2022</v>
      </c>
      <c r="D1892" s="4">
        <v>10</v>
      </c>
      <c r="E1892" s="4">
        <v>16</v>
      </c>
      <c r="F1892" s="4">
        <v>267.7</v>
      </c>
      <c r="G1892" s="4">
        <v>321191.23</v>
      </c>
    </row>
    <row r="1893" spans="1:7" ht="17.25" customHeight="1" outlineLevel="2" x14ac:dyDescent="0.3">
      <c r="A1893" s="2" t="s">
        <v>195</v>
      </c>
      <c r="B1893" s="3" t="s">
        <v>888</v>
      </c>
      <c r="C1893" s="1">
        <v>2022</v>
      </c>
      <c r="D1893" s="4">
        <v>0.4</v>
      </c>
      <c r="E1893" s="4">
        <v>860</v>
      </c>
      <c r="F1893" s="4">
        <v>70</v>
      </c>
      <c r="G1893" s="4">
        <v>1532451.21</v>
      </c>
    </row>
    <row r="1894" spans="1:7" ht="17.25" customHeight="1" outlineLevel="2" x14ac:dyDescent="0.3">
      <c r="A1894" s="2" t="s">
        <v>195</v>
      </c>
      <c r="B1894" s="3" t="s">
        <v>2884</v>
      </c>
      <c r="C1894" s="1">
        <v>2023</v>
      </c>
      <c r="D1894" s="4">
        <v>10</v>
      </c>
      <c r="E1894" s="4">
        <f>VLOOKUP(B1894,'[1]2021-2023'!$B:$I,8,0)</f>
        <v>25</v>
      </c>
      <c r="F1894" s="4">
        <v>15</v>
      </c>
      <c r="G1894" s="4">
        <v>129571.12</v>
      </c>
    </row>
    <row r="1895" spans="1:7" ht="17.25" customHeight="1" outlineLevel="2" x14ac:dyDescent="0.3">
      <c r="A1895" s="2" t="s">
        <v>195</v>
      </c>
      <c r="B1895" s="3" t="s">
        <v>2885</v>
      </c>
      <c r="C1895" s="1">
        <v>2023</v>
      </c>
      <c r="D1895" s="4">
        <v>10</v>
      </c>
      <c r="E1895" s="4">
        <f>VLOOKUP(B1895,'[1]2021-2023'!$B:$I,8,0)</f>
        <v>70</v>
      </c>
      <c r="F1895" s="4">
        <v>15</v>
      </c>
      <c r="G1895" s="4">
        <v>273235.40000000002</v>
      </c>
    </row>
    <row r="1896" spans="1:7" ht="17.25" customHeight="1" outlineLevel="2" x14ac:dyDescent="0.3">
      <c r="A1896" s="2" t="s">
        <v>195</v>
      </c>
      <c r="B1896" s="3" t="s">
        <v>2886</v>
      </c>
      <c r="C1896" s="1">
        <v>2023</v>
      </c>
      <c r="D1896" s="4">
        <v>6</v>
      </c>
      <c r="E1896" s="4">
        <f>VLOOKUP(B1896,'[1]2021-2023'!$B:$I,8,0)</f>
        <v>66</v>
      </c>
      <c r="F1896" s="4">
        <v>100</v>
      </c>
      <c r="G1896" s="4">
        <v>271110.34000000003</v>
      </c>
    </row>
    <row r="1897" spans="1:7" ht="17.25" customHeight="1" outlineLevel="2" x14ac:dyDescent="0.3">
      <c r="A1897" s="2" t="s">
        <v>195</v>
      </c>
      <c r="B1897" s="3" t="s">
        <v>2887</v>
      </c>
      <c r="C1897" s="1">
        <v>2023</v>
      </c>
      <c r="D1897" s="4">
        <v>10</v>
      </c>
      <c r="E1897" s="4">
        <f>VLOOKUP(B1897,'[1]2021-2023'!$B:$I,8,0)</f>
        <v>1557</v>
      </c>
      <c r="F1897" s="4">
        <v>15</v>
      </c>
      <c r="G1897" s="4">
        <v>1456276.79</v>
      </c>
    </row>
    <row r="1898" spans="1:7" ht="17.25" customHeight="1" outlineLevel="2" x14ac:dyDescent="0.3">
      <c r="A1898" s="2" t="s">
        <v>195</v>
      </c>
      <c r="B1898" s="3" t="s">
        <v>2888</v>
      </c>
      <c r="C1898" s="1">
        <v>2023</v>
      </c>
      <c r="D1898" s="4">
        <v>10</v>
      </c>
      <c r="E1898" s="4">
        <f>VLOOKUP(B1898,'[1]2021-2023'!$B:$I,8,0)</f>
        <v>21</v>
      </c>
      <c r="F1898" s="4">
        <v>15</v>
      </c>
      <c r="G1898" s="4">
        <v>137432.29</v>
      </c>
    </row>
    <row r="1899" spans="1:7" ht="17.25" customHeight="1" outlineLevel="2" x14ac:dyDescent="0.3">
      <c r="A1899" s="2" t="s">
        <v>195</v>
      </c>
      <c r="B1899" s="3" t="s">
        <v>2889</v>
      </c>
      <c r="C1899" s="1">
        <v>2023</v>
      </c>
      <c r="D1899" s="4">
        <v>10</v>
      </c>
      <c r="E1899" s="4">
        <f>VLOOKUP(B1899,'[1]2021-2023'!$B:$I,8,0)</f>
        <v>9488</v>
      </c>
      <c r="F1899" s="4">
        <v>23</v>
      </c>
      <c r="G1899" s="4">
        <v>10834368.82</v>
      </c>
    </row>
    <row r="1900" spans="1:7" ht="17.25" customHeight="1" outlineLevel="2" x14ac:dyDescent="0.3">
      <c r="A1900" s="2" t="s">
        <v>195</v>
      </c>
      <c r="B1900" s="3" t="s">
        <v>2890</v>
      </c>
      <c r="C1900" s="1">
        <v>2023</v>
      </c>
      <c r="D1900" s="4">
        <v>10</v>
      </c>
      <c r="E1900" s="4">
        <f>VLOOKUP(B1900,'[1]2021-2023'!$B:$I,8,0)</f>
        <v>153</v>
      </c>
      <c r="F1900" s="4">
        <v>149</v>
      </c>
      <c r="G1900" s="4">
        <v>606794.43999999994</v>
      </c>
    </row>
    <row r="1901" spans="1:7" ht="17.25" customHeight="1" outlineLevel="2" x14ac:dyDescent="0.3">
      <c r="A1901" s="2" t="s">
        <v>195</v>
      </c>
      <c r="B1901" s="3" t="s">
        <v>2891</v>
      </c>
      <c r="C1901" s="1">
        <v>2023</v>
      </c>
      <c r="D1901" s="4">
        <v>6</v>
      </c>
      <c r="E1901" s="4">
        <f>VLOOKUP(B1901,'[1]2021-2023'!$B:$I,8,0)</f>
        <v>24</v>
      </c>
      <c r="F1901" s="4">
        <v>15</v>
      </c>
      <c r="G1901" s="4">
        <v>252519.76</v>
      </c>
    </row>
    <row r="1902" spans="1:7" ht="17.25" customHeight="1" outlineLevel="2" x14ac:dyDescent="0.3">
      <c r="A1902" s="2" t="s">
        <v>195</v>
      </c>
      <c r="B1902" s="3" t="s">
        <v>2892</v>
      </c>
      <c r="C1902" s="1">
        <v>2023</v>
      </c>
      <c r="D1902" s="4">
        <v>10</v>
      </c>
      <c r="E1902" s="4">
        <f>VLOOKUP(B1902,'[1]2021-2023'!$B:$I,8,0)</f>
        <v>20</v>
      </c>
      <c r="F1902" s="4">
        <v>15</v>
      </c>
      <c r="G1902" s="4">
        <v>275170.17</v>
      </c>
    </row>
    <row r="1903" spans="1:7" ht="17.25" customHeight="1" outlineLevel="2" x14ac:dyDescent="0.3">
      <c r="A1903" s="2" t="s">
        <v>195</v>
      </c>
      <c r="B1903" s="3" t="s">
        <v>2893</v>
      </c>
      <c r="C1903" s="1">
        <v>2023</v>
      </c>
      <c r="D1903" s="4">
        <v>10</v>
      </c>
      <c r="E1903" s="4">
        <f>VLOOKUP(B1903,'[1]2021-2023'!$B:$I,8,0)</f>
        <v>21</v>
      </c>
      <c r="F1903" s="4">
        <v>15</v>
      </c>
      <c r="G1903" s="4">
        <v>213099.28</v>
      </c>
    </row>
    <row r="1904" spans="1:7" ht="17.25" customHeight="1" outlineLevel="2" x14ac:dyDescent="0.3">
      <c r="A1904" s="2" t="s">
        <v>195</v>
      </c>
      <c r="B1904" s="3" t="s">
        <v>2894</v>
      </c>
      <c r="C1904" s="1">
        <v>2023</v>
      </c>
      <c r="D1904" s="4">
        <v>6</v>
      </c>
      <c r="E1904" s="4">
        <f>VLOOKUP(B1904,'[1]2021-2023'!$B:$I,8,0)</f>
        <v>10</v>
      </c>
      <c r="F1904" s="4">
        <v>15</v>
      </c>
      <c r="G1904" s="4">
        <v>135556.29</v>
      </c>
    </row>
    <row r="1905" spans="1:7" ht="17.25" customHeight="1" outlineLevel="2" x14ac:dyDescent="0.3">
      <c r="A1905" s="2" t="s">
        <v>195</v>
      </c>
      <c r="B1905" s="3" t="s">
        <v>2895</v>
      </c>
      <c r="C1905" s="1">
        <v>2023</v>
      </c>
      <c r="D1905" s="4">
        <v>10</v>
      </c>
      <c r="E1905" s="4">
        <f>VLOOKUP(B1905,'[1]2021-2023'!$B:$I,8,0)</f>
        <v>25</v>
      </c>
      <c r="F1905" s="4">
        <v>1</v>
      </c>
      <c r="G1905" s="4">
        <v>143981.03</v>
      </c>
    </row>
    <row r="1906" spans="1:7" ht="17.25" customHeight="1" outlineLevel="2" x14ac:dyDescent="0.3">
      <c r="A1906" s="2" t="s">
        <v>195</v>
      </c>
      <c r="B1906" s="3" t="s">
        <v>2896</v>
      </c>
      <c r="C1906" s="1">
        <v>2023</v>
      </c>
      <c r="D1906" s="4">
        <v>10</v>
      </c>
      <c r="E1906" s="4">
        <f>VLOOKUP(B1906,'[1]2021-2023'!$B:$I,8,0)</f>
        <v>160</v>
      </c>
      <c r="F1906" s="4">
        <v>15</v>
      </c>
      <c r="G1906" s="4">
        <v>352550.88</v>
      </c>
    </row>
    <row r="1907" spans="1:7" ht="17.25" customHeight="1" outlineLevel="2" x14ac:dyDescent="0.3">
      <c r="A1907" s="2" t="s">
        <v>195</v>
      </c>
      <c r="B1907" s="3" t="s">
        <v>2897</v>
      </c>
      <c r="C1907" s="1">
        <v>2023</v>
      </c>
      <c r="D1907" s="4">
        <v>10</v>
      </c>
      <c r="E1907" s="4">
        <f>VLOOKUP(B1907,'[1]2021-2023'!$B:$I,8,0)</f>
        <v>12.3</v>
      </c>
      <c r="F1907" s="4">
        <v>335</v>
      </c>
      <c r="G1907" s="4">
        <v>192176.9</v>
      </c>
    </row>
    <row r="1908" spans="1:7" ht="17.25" customHeight="1" outlineLevel="2" x14ac:dyDescent="0.3">
      <c r="A1908" s="2" t="s">
        <v>195</v>
      </c>
      <c r="B1908" s="3" t="s">
        <v>2898</v>
      </c>
      <c r="C1908" s="1">
        <v>2023</v>
      </c>
      <c r="D1908" s="4">
        <v>10</v>
      </c>
      <c r="E1908" s="4">
        <f>VLOOKUP(B1908,'[1]2021-2023'!$B:$I,8,0)</f>
        <v>19</v>
      </c>
      <c r="F1908" s="4">
        <v>15</v>
      </c>
      <c r="G1908" s="4">
        <v>106830.6</v>
      </c>
    </row>
    <row r="1909" spans="1:7" ht="17.25" customHeight="1" outlineLevel="2" x14ac:dyDescent="0.3">
      <c r="A1909" s="2" t="s">
        <v>195</v>
      </c>
      <c r="B1909" s="3" t="s">
        <v>2899</v>
      </c>
      <c r="C1909" s="1">
        <v>2023</v>
      </c>
      <c r="D1909" s="4">
        <v>6</v>
      </c>
      <c r="E1909" s="4">
        <f>VLOOKUP(B1909,'[1]2021-2023'!$B:$I,8,0)</f>
        <v>11</v>
      </c>
      <c r="F1909" s="4">
        <v>78</v>
      </c>
      <c r="G1909" s="4">
        <v>237315.24</v>
      </c>
    </row>
    <row r="1910" spans="1:7" ht="17.25" customHeight="1" outlineLevel="2" x14ac:dyDescent="0.3">
      <c r="A1910" s="2" t="s">
        <v>195</v>
      </c>
      <c r="B1910" s="3" t="s">
        <v>2900</v>
      </c>
      <c r="C1910" s="1">
        <v>2023</v>
      </c>
      <c r="D1910" s="4">
        <v>10</v>
      </c>
      <c r="E1910" s="4">
        <f>VLOOKUP(B1910,'[1]2021-2023'!$B:$I,8,0)</f>
        <v>167</v>
      </c>
      <c r="F1910" s="4">
        <v>15</v>
      </c>
      <c r="G1910" s="4">
        <v>468235.45</v>
      </c>
    </row>
    <row r="1911" spans="1:7" ht="17.25" customHeight="1" outlineLevel="2" x14ac:dyDescent="0.3">
      <c r="A1911" s="2" t="s">
        <v>195</v>
      </c>
      <c r="B1911" s="3" t="s">
        <v>2901</v>
      </c>
      <c r="C1911" s="1">
        <v>2023</v>
      </c>
      <c r="D1911" s="4">
        <v>10</v>
      </c>
      <c r="E1911" s="4">
        <f>VLOOKUP(B1911,'[1]2021-2023'!$B:$I,8,0)</f>
        <v>34</v>
      </c>
      <c r="F1911" s="4">
        <v>5</v>
      </c>
      <c r="G1911" s="4">
        <v>167914.82</v>
      </c>
    </row>
    <row r="1912" spans="1:7" ht="17.25" customHeight="1" outlineLevel="2" x14ac:dyDescent="0.3">
      <c r="A1912" s="2" t="s">
        <v>195</v>
      </c>
      <c r="B1912" s="3" t="s">
        <v>2902</v>
      </c>
      <c r="C1912" s="1">
        <v>2023</v>
      </c>
      <c r="D1912" s="4">
        <v>10</v>
      </c>
      <c r="E1912" s="4">
        <f>VLOOKUP(B1912,'[1]2021-2023'!$B:$I,8,0)</f>
        <v>15</v>
      </c>
      <c r="F1912" s="4">
        <v>15</v>
      </c>
      <c r="G1912" s="4">
        <v>461556.68</v>
      </c>
    </row>
    <row r="1913" spans="1:7" ht="17.25" customHeight="1" outlineLevel="2" x14ac:dyDescent="0.3">
      <c r="A1913" s="2" t="s">
        <v>195</v>
      </c>
      <c r="B1913" s="3" t="s">
        <v>2903</v>
      </c>
      <c r="C1913" s="1">
        <v>2023</v>
      </c>
      <c r="D1913" s="4">
        <v>10</v>
      </c>
      <c r="E1913" s="4">
        <f>VLOOKUP(B1913,'[1]2021-2023'!$B:$I,8,0)</f>
        <v>10</v>
      </c>
      <c r="F1913" s="4">
        <v>15</v>
      </c>
      <c r="G1913" s="4">
        <v>97289.43</v>
      </c>
    </row>
    <row r="1914" spans="1:7" ht="17.25" customHeight="1" outlineLevel="2" x14ac:dyDescent="0.3">
      <c r="A1914" s="2" t="s">
        <v>195</v>
      </c>
      <c r="B1914" s="3" t="s">
        <v>2904</v>
      </c>
      <c r="C1914" s="1">
        <v>2023</v>
      </c>
      <c r="D1914" s="4">
        <v>10</v>
      </c>
      <c r="E1914" s="4">
        <f>VLOOKUP(B1914,'[1]2021-2023'!$B:$I,8,0)</f>
        <v>21</v>
      </c>
      <c r="F1914" s="4">
        <v>25</v>
      </c>
      <c r="G1914" s="4">
        <v>65074.36</v>
      </c>
    </row>
    <row r="1915" spans="1:7" ht="17.25" customHeight="1" outlineLevel="2" x14ac:dyDescent="0.3">
      <c r="A1915" s="2" t="s">
        <v>195</v>
      </c>
      <c r="B1915" s="3" t="s">
        <v>2905</v>
      </c>
      <c r="C1915" s="1">
        <v>2023</v>
      </c>
      <c r="D1915" s="4">
        <v>10</v>
      </c>
      <c r="E1915" s="4">
        <f>VLOOKUP(B1915,'[1]2021-2023'!$B:$I,8,0)</f>
        <v>160</v>
      </c>
      <c r="F1915" s="4">
        <v>15</v>
      </c>
      <c r="G1915" s="4">
        <v>321552.07</v>
      </c>
    </row>
    <row r="1916" spans="1:7" ht="17.25" customHeight="1" outlineLevel="2" x14ac:dyDescent="0.3">
      <c r="A1916" s="2" t="s">
        <v>195</v>
      </c>
      <c r="B1916" s="3" t="s">
        <v>2906</v>
      </c>
      <c r="C1916" s="1">
        <v>2023</v>
      </c>
      <c r="D1916" s="4">
        <v>10</v>
      </c>
      <c r="E1916" s="4">
        <f>VLOOKUP(B1916,'[1]2021-2023'!$B:$I,8,0)</f>
        <v>2732</v>
      </c>
      <c r="F1916" s="4">
        <v>15</v>
      </c>
      <c r="G1916" s="4">
        <v>2645181.65</v>
      </c>
    </row>
    <row r="1917" spans="1:7" ht="17.25" customHeight="1" outlineLevel="2" x14ac:dyDescent="0.3">
      <c r="A1917" s="2" t="s">
        <v>195</v>
      </c>
      <c r="B1917" s="3" t="s">
        <v>2907</v>
      </c>
      <c r="C1917" s="1">
        <v>2023</v>
      </c>
      <c r="D1917" s="4">
        <v>10</v>
      </c>
      <c r="E1917" s="4">
        <f>VLOOKUP(B1917,'[1]2021-2023'!$B:$I,8,0)</f>
        <v>872</v>
      </c>
      <c r="F1917" s="4">
        <v>15</v>
      </c>
      <c r="G1917" s="4">
        <v>1538423.54</v>
      </c>
    </row>
    <row r="1918" spans="1:7" ht="17.25" customHeight="1" outlineLevel="2" x14ac:dyDescent="0.3">
      <c r="A1918" s="2" t="s">
        <v>195</v>
      </c>
      <c r="B1918" s="3" t="s">
        <v>2908</v>
      </c>
      <c r="C1918" s="1">
        <v>2023</v>
      </c>
      <c r="D1918" s="4">
        <v>10</v>
      </c>
      <c r="E1918" s="4">
        <f>VLOOKUP(B1918,'[1]2021-2023'!$B:$I,8,0)</f>
        <v>16685</v>
      </c>
      <c r="F1918" s="4">
        <v>630</v>
      </c>
      <c r="G1918" s="4">
        <v>23251315.579999998</v>
      </c>
    </row>
    <row r="1919" spans="1:7" ht="17.25" customHeight="1" outlineLevel="2" x14ac:dyDescent="0.3">
      <c r="A1919" s="2" t="s">
        <v>195</v>
      </c>
      <c r="B1919" s="3" t="s">
        <v>2909</v>
      </c>
      <c r="C1919" s="1">
        <v>2023</v>
      </c>
      <c r="D1919" s="4">
        <v>10</v>
      </c>
      <c r="E1919" s="4">
        <f>VLOOKUP(B1919,'[1]2021-2023'!$B:$I,8,0)</f>
        <v>13</v>
      </c>
      <c r="F1919" s="4">
        <v>500</v>
      </c>
      <c r="G1919" s="4">
        <v>334281.09000000003</v>
      </c>
    </row>
    <row r="1920" spans="1:7" ht="17.25" customHeight="1" outlineLevel="2" x14ac:dyDescent="0.3">
      <c r="A1920" s="2" t="s">
        <v>195</v>
      </c>
      <c r="B1920" s="3" t="s">
        <v>2910</v>
      </c>
      <c r="C1920" s="1">
        <v>2023</v>
      </c>
      <c r="D1920" s="4">
        <v>10</v>
      </c>
      <c r="E1920" s="4">
        <f>VLOOKUP(B1920,'[1]2021-2023'!$B:$I,8,0)</f>
        <v>48</v>
      </c>
      <c r="F1920" s="4">
        <v>15</v>
      </c>
      <c r="G1920" s="4">
        <v>188802.75</v>
      </c>
    </row>
    <row r="1921" spans="1:7" ht="17.25" customHeight="1" outlineLevel="2" x14ac:dyDescent="0.3">
      <c r="A1921" s="2" t="s">
        <v>195</v>
      </c>
      <c r="B1921" s="3" t="s">
        <v>2911</v>
      </c>
      <c r="C1921" s="1">
        <v>2023</v>
      </c>
      <c r="D1921" s="4">
        <v>10</v>
      </c>
      <c r="E1921" s="4">
        <f>VLOOKUP(B1921,'[1]2021-2023'!$B:$I,8,0)</f>
        <v>22</v>
      </c>
      <c r="F1921" s="4">
        <v>15</v>
      </c>
      <c r="G1921" s="4">
        <v>187443.69</v>
      </c>
    </row>
    <row r="1922" spans="1:7" ht="17.25" customHeight="1" outlineLevel="2" x14ac:dyDescent="0.3">
      <c r="A1922" s="2" t="s">
        <v>195</v>
      </c>
      <c r="B1922" s="3" t="s">
        <v>2912</v>
      </c>
      <c r="C1922" s="1">
        <v>2023</v>
      </c>
      <c r="D1922" s="4">
        <v>10</v>
      </c>
      <c r="E1922" s="4">
        <f>VLOOKUP(B1922,'[1]2021-2023'!$B:$I,8,0)</f>
        <v>23</v>
      </c>
      <c r="F1922" s="4">
        <v>15</v>
      </c>
      <c r="G1922" s="4">
        <v>148717.09</v>
      </c>
    </row>
    <row r="1923" spans="1:7" ht="17.25" customHeight="1" outlineLevel="2" x14ac:dyDescent="0.3">
      <c r="A1923" s="2" t="s">
        <v>195</v>
      </c>
      <c r="B1923" s="3" t="s">
        <v>2913</v>
      </c>
      <c r="C1923" s="1">
        <v>2023</v>
      </c>
      <c r="D1923" s="4">
        <v>10</v>
      </c>
      <c r="E1923" s="4">
        <f>VLOOKUP(B1923,'[1]2021-2023'!$B:$I,8,0)</f>
        <v>22</v>
      </c>
      <c r="F1923" s="4">
        <v>15</v>
      </c>
      <c r="G1923" s="4">
        <v>72484.06</v>
      </c>
    </row>
    <row r="1924" spans="1:7" ht="17.25" customHeight="1" outlineLevel="2" x14ac:dyDescent="0.3">
      <c r="A1924" s="2" t="s">
        <v>195</v>
      </c>
      <c r="B1924" s="3" t="s">
        <v>2914</v>
      </c>
      <c r="C1924" s="1">
        <v>2023</v>
      </c>
      <c r="D1924" s="4">
        <v>10</v>
      </c>
      <c r="E1924" s="4">
        <f>VLOOKUP(B1924,'[1]2021-2023'!$B:$I,8,0)</f>
        <v>2222</v>
      </c>
      <c r="F1924" s="4">
        <v>150</v>
      </c>
      <c r="G1924" s="4">
        <v>2752657.31</v>
      </c>
    </row>
    <row r="1925" spans="1:7" ht="17.25" customHeight="1" outlineLevel="2" x14ac:dyDescent="0.3">
      <c r="A1925" s="2" t="s">
        <v>195</v>
      </c>
      <c r="B1925" s="3" t="s">
        <v>2915</v>
      </c>
      <c r="C1925" s="1">
        <v>2023</v>
      </c>
      <c r="D1925" s="4">
        <v>10</v>
      </c>
      <c r="E1925" s="4">
        <f>VLOOKUP(B1925,'[1]2021-2023'!$B:$I,8,0)</f>
        <v>19</v>
      </c>
      <c r="F1925" s="4">
        <v>5</v>
      </c>
      <c r="G1925" s="4">
        <v>121990.71</v>
      </c>
    </row>
    <row r="1926" spans="1:7" ht="17.25" customHeight="1" outlineLevel="2" x14ac:dyDescent="0.3">
      <c r="A1926" s="2" t="s">
        <v>195</v>
      </c>
      <c r="B1926" s="3" t="s">
        <v>2916</v>
      </c>
      <c r="C1926" s="1">
        <v>2023</v>
      </c>
      <c r="D1926" s="4">
        <v>10</v>
      </c>
      <c r="E1926" s="4">
        <f>VLOOKUP(B1926,'[1]2021-2023'!$B:$I,8,0)</f>
        <v>23</v>
      </c>
      <c r="F1926" s="4">
        <v>15</v>
      </c>
      <c r="G1926" s="4">
        <v>87588.34</v>
      </c>
    </row>
    <row r="1927" spans="1:7" ht="17.25" customHeight="1" outlineLevel="2" x14ac:dyDescent="0.3">
      <c r="A1927" s="2" t="s">
        <v>195</v>
      </c>
      <c r="B1927" s="3" t="s">
        <v>2917</v>
      </c>
      <c r="C1927" s="1">
        <v>2023</v>
      </c>
      <c r="D1927" s="4">
        <v>10</v>
      </c>
      <c r="E1927" s="4">
        <f>VLOOKUP(B1927,'[1]2021-2023'!$B:$I,8,0)</f>
        <v>25</v>
      </c>
      <c r="F1927" s="4">
        <v>15</v>
      </c>
      <c r="G1927" s="4">
        <v>54214.14</v>
      </c>
    </row>
    <row r="1928" spans="1:7" ht="17.25" customHeight="1" outlineLevel="2" x14ac:dyDescent="0.3">
      <c r="A1928" s="2" t="s">
        <v>195</v>
      </c>
      <c r="B1928" s="3" t="s">
        <v>2918</v>
      </c>
      <c r="C1928" s="1">
        <v>2023</v>
      </c>
      <c r="D1928" s="4">
        <v>10</v>
      </c>
      <c r="E1928" s="4">
        <f>VLOOKUP(B1928,'[1]2021-2023'!$B:$I,8,0)</f>
        <v>25</v>
      </c>
      <c r="F1928" s="4">
        <v>15</v>
      </c>
      <c r="G1928" s="4">
        <v>95489.09</v>
      </c>
    </row>
    <row r="1929" spans="1:7" ht="17.25" customHeight="1" outlineLevel="1" x14ac:dyDescent="0.3">
      <c r="A1929" s="2" t="s">
        <v>196</v>
      </c>
      <c r="B1929" s="3" t="s">
        <v>18</v>
      </c>
      <c r="C1929" s="1"/>
      <c r="D1929" s="4"/>
      <c r="E1929" s="4">
        <f>E1930</f>
        <v>110</v>
      </c>
      <c r="F1929" s="4">
        <f>F1930</f>
        <v>195</v>
      </c>
      <c r="G1929" s="4">
        <f>G1930</f>
        <v>433234.20000000007</v>
      </c>
    </row>
    <row r="1930" spans="1:7" ht="17.25" customHeight="1" outlineLevel="1" x14ac:dyDescent="0.3">
      <c r="A1930" s="2" t="s">
        <v>197</v>
      </c>
      <c r="B1930" s="3" t="s">
        <v>10</v>
      </c>
      <c r="C1930" s="1"/>
      <c r="D1930" s="4"/>
      <c r="E1930" s="4">
        <f>SUBTOTAL(9,E1931:E1935)</f>
        <v>110</v>
      </c>
      <c r="F1930" s="4">
        <f>SUBTOTAL(9,F1931:F1935)</f>
        <v>195</v>
      </c>
      <c r="G1930" s="4">
        <f>SUBTOTAL(9,G1931:G1935)</f>
        <v>433234.20000000007</v>
      </c>
    </row>
    <row r="1931" spans="1:7" ht="21.75" customHeight="1" outlineLevel="2" x14ac:dyDescent="0.3">
      <c r="A1931" s="2" t="s">
        <v>197</v>
      </c>
      <c r="B1931" s="131" t="s">
        <v>4991</v>
      </c>
      <c r="C1931" s="1">
        <v>2024</v>
      </c>
      <c r="D1931" s="4">
        <v>10</v>
      </c>
      <c r="E1931" s="4">
        <v>20</v>
      </c>
      <c r="F1931" s="4">
        <v>150</v>
      </c>
      <c r="G1931" s="4">
        <v>144540.88</v>
      </c>
    </row>
    <row r="1932" spans="1:7" ht="17.25" customHeight="1" outlineLevel="2" x14ac:dyDescent="0.3">
      <c r="A1932" s="2" t="s">
        <v>197</v>
      </c>
      <c r="B1932" s="131" t="s">
        <v>4992</v>
      </c>
      <c r="C1932" s="1">
        <v>2024</v>
      </c>
      <c r="D1932" s="4">
        <v>10</v>
      </c>
      <c r="E1932" s="4"/>
      <c r="F1932" s="4"/>
      <c r="G1932" s="4"/>
    </row>
    <row r="1933" spans="1:7" ht="17.25" customHeight="1" outlineLevel="2" x14ac:dyDescent="0.3">
      <c r="A1933" s="2" t="s">
        <v>197</v>
      </c>
      <c r="B1933" s="3"/>
      <c r="C1933" s="1"/>
      <c r="D1933" s="4"/>
      <c r="E1933" s="4"/>
      <c r="F1933" s="4"/>
      <c r="G1933" s="4"/>
    </row>
    <row r="1934" spans="1:7" ht="17.25" customHeight="1" outlineLevel="2" x14ac:dyDescent="0.3">
      <c r="A1934" s="2" t="s">
        <v>197</v>
      </c>
      <c r="B1934" s="3" t="s">
        <v>2919</v>
      </c>
      <c r="C1934" s="1">
        <v>2023</v>
      </c>
      <c r="D1934" s="4">
        <v>10</v>
      </c>
      <c r="E1934" s="4">
        <v>10</v>
      </c>
      <c r="F1934" s="4">
        <v>30</v>
      </c>
      <c r="G1934" s="4">
        <v>127917.28</v>
      </c>
    </row>
    <row r="1935" spans="1:7" ht="17.25" customHeight="1" outlineLevel="2" x14ac:dyDescent="0.3">
      <c r="A1935" s="2" t="s">
        <v>197</v>
      </c>
      <c r="B1935" s="3" t="s">
        <v>2905</v>
      </c>
      <c r="C1935" s="1">
        <v>2023</v>
      </c>
      <c r="D1935" s="4">
        <v>10</v>
      </c>
      <c r="E1935" s="4">
        <v>80</v>
      </c>
      <c r="F1935" s="4">
        <v>15</v>
      </c>
      <c r="G1935" s="4">
        <v>160776.04</v>
      </c>
    </row>
    <row r="1936" spans="1:7" ht="17.25" customHeight="1" x14ac:dyDescent="0.3">
      <c r="A1936" s="2" t="s">
        <v>126</v>
      </c>
      <c r="B1936" s="3" t="s">
        <v>32</v>
      </c>
      <c r="C1936" s="1"/>
      <c r="D1936" s="4"/>
      <c r="E1936" s="4">
        <f t="shared" ref="E1936:G1938" si="4">E1937</f>
        <v>37047.979999999996</v>
      </c>
      <c r="F1936" s="4">
        <f t="shared" si="4"/>
        <v>63075</v>
      </c>
      <c r="G1936" s="4">
        <f t="shared" si="4"/>
        <v>419331789.15499997</v>
      </c>
    </row>
    <row r="1937" spans="1:7" ht="17.25" customHeight="1" outlineLevel="1" x14ac:dyDescent="0.3">
      <c r="A1937" s="2" t="s">
        <v>198</v>
      </c>
      <c r="B1937" s="3" t="s">
        <v>33</v>
      </c>
      <c r="C1937" s="1"/>
      <c r="D1937" s="4"/>
      <c r="E1937" s="4">
        <f t="shared" si="4"/>
        <v>37047.979999999996</v>
      </c>
      <c r="F1937" s="4">
        <f t="shared" si="4"/>
        <v>63075</v>
      </c>
      <c r="G1937" s="4">
        <f t="shared" si="4"/>
        <v>419331789.15499997</v>
      </c>
    </row>
    <row r="1938" spans="1:7" ht="17.25" customHeight="1" outlineLevel="1" x14ac:dyDescent="0.3">
      <c r="A1938" s="2" t="s">
        <v>199</v>
      </c>
      <c r="B1938" s="3" t="s">
        <v>34</v>
      </c>
      <c r="C1938" s="1"/>
      <c r="D1938" s="4"/>
      <c r="E1938" s="4">
        <f t="shared" si="4"/>
        <v>37047.979999999996</v>
      </c>
      <c r="F1938" s="4">
        <f t="shared" si="4"/>
        <v>63075</v>
      </c>
      <c r="G1938" s="4">
        <f t="shared" si="4"/>
        <v>419331789.15499997</v>
      </c>
    </row>
    <row r="1939" spans="1:7" ht="17.25" customHeight="1" outlineLevel="1" x14ac:dyDescent="0.3">
      <c r="A1939" s="2" t="s">
        <v>200</v>
      </c>
      <c r="B1939" s="3" t="s">
        <v>35</v>
      </c>
      <c r="C1939" s="1"/>
      <c r="D1939" s="4"/>
      <c r="E1939" s="4">
        <f>E1940+E1951+E1958+E1974+E1997+E2004+E2029</f>
        <v>37047.979999999996</v>
      </c>
      <c r="F1939" s="4">
        <f>F1940+F1951+F1958+F1974+F1997+F2004+F2029</f>
        <v>63075</v>
      </c>
      <c r="G1939" s="4">
        <f>G1940+G1951+G1958+G1974+G1997+G2004+G2029</f>
        <v>419331789.15499997</v>
      </c>
    </row>
    <row r="1940" spans="1:7" ht="17.25" customHeight="1" outlineLevel="1" x14ac:dyDescent="0.3">
      <c r="A1940" s="2" t="s">
        <v>201</v>
      </c>
      <c r="B1940" s="3" t="s">
        <v>36</v>
      </c>
      <c r="C1940" s="1"/>
      <c r="D1940" s="4"/>
      <c r="E1940" s="4">
        <f>E1941+E1948</f>
        <v>831</v>
      </c>
      <c r="F1940" s="4">
        <f>F1941+F1948</f>
        <v>471.5</v>
      </c>
      <c r="G1940" s="4">
        <f>G1941+G1948</f>
        <v>2435628.7299999995</v>
      </c>
    </row>
    <row r="1941" spans="1:7" ht="17.25" customHeight="1" outlineLevel="1" x14ac:dyDescent="0.3">
      <c r="A1941" s="2" t="s">
        <v>202</v>
      </c>
      <c r="B1941" s="3" t="s">
        <v>37</v>
      </c>
      <c r="C1941" s="1"/>
      <c r="D1941" s="4"/>
      <c r="E1941" s="4">
        <f>SUBTOTAL(9,E1942:E1947)</f>
        <v>606</v>
      </c>
      <c r="F1941" s="4">
        <f>SUBTOTAL(9,F1942:F1947)</f>
        <v>240.5</v>
      </c>
      <c r="G1941" s="4">
        <f>SUBTOTAL(9,G1942:G1947)</f>
        <v>1685433.6599999997</v>
      </c>
    </row>
    <row r="1942" spans="1:7" ht="17.25" customHeight="1" outlineLevel="2" x14ac:dyDescent="0.3">
      <c r="A1942" s="2" t="s">
        <v>202</v>
      </c>
      <c r="B1942" s="3" t="s">
        <v>889</v>
      </c>
      <c r="C1942" s="1">
        <v>2022</v>
      </c>
      <c r="D1942" s="4">
        <v>0.4</v>
      </c>
      <c r="E1942" s="4">
        <v>78</v>
      </c>
      <c r="F1942" s="4">
        <v>46</v>
      </c>
      <c r="G1942" s="4">
        <v>188343.71</v>
      </c>
    </row>
    <row r="1943" spans="1:7" ht="17.25" customHeight="1" outlineLevel="2" x14ac:dyDescent="0.3">
      <c r="A1943" s="2" t="s">
        <v>202</v>
      </c>
      <c r="B1943" s="3" t="s">
        <v>890</v>
      </c>
      <c r="C1943" s="1">
        <v>2022</v>
      </c>
      <c r="D1943" s="4">
        <v>0.4</v>
      </c>
      <c r="E1943" s="4">
        <v>226</v>
      </c>
      <c r="F1943" s="4">
        <v>45</v>
      </c>
      <c r="G1943" s="4">
        <v>522106.81</v>
      </c>
    </row>
    <row r="1944" spans="1:7" ht="17.25" customHeight="1" outlineLevel="2" x14ac:dyDescent="0.3">
      <c r="A1944" s="2" t="s">
        <v>202</v>
      </c>
      <c r="B1944" s="3" t="s">
        <v>891</v>
      </c>
      <c r="C1944" s="1">
        <v>2022</v>
      </c>
      <c r="D1944" s="4">
        <v>0.4</v>
      </c>
      <c r="E1944" s="4">
        <v>162</v>
      </c>
      <c r="F1944" s="4">
        <v>30</v>
      </c>
      <c r="G1944" s="4">
        <v>553153.46</v>
      </c>
    </row>
    <row r="1945" spans="1:7" ht="17.25" customHeight="1" outlineLevel="2" x14ac:dyDescent="0.3">
      <c r="A1945" s="2" t="s">
        <v>202</v>
      </c>
      <c r="B1945" s="3" t="s">
        <v>906</v>
      </c>
      <c r="C1945" s="1">
        <v>2023</v>
      </c>
      <c r="D1945" s="4">
        <v>0.4</v>
      </c>
      <c r="E1945" s="4">
        <v>60</v>
      </c>
      <c r="F1945" s="4">
        <v>67.5</v>
      </c>
      <c r="G1945" s="4">
        <v>216101.86</v>
      </c>
    </row>
    <row r="1946" spans="1:7" ht="17.25" customHeight="1" outlineLevel="2" x14ac:dyDescent="0.3">
      <c r="A1946" s="2" t="s">
        <v>202</v>
      </c>
      <c r="B1946" s="3" t="s">
        <v>2920</v>
      </c>
      <c r="C1946" s="1">
        <v>2023</v>
      </c>
      <c r="D1946" s="4">
        <v>0.4</v>
      </c>
      <c r="E1946" s="4">
        <v>50</v>
      </c>
      <c r="F1946" s="4">
        <v>2</v>
      </c>
      <c r="G1946" s="4">
        <v>120226.13</v>
      </c>
    </row>
    <row r="1947" spans="1:7" ht="17.25" customHeight="1" outlineLevel="2" x14ac:dyDescent="0.3">
      <c r="A1947" s="2" t="s">
        <v>202</v>
      </c>
      <c r="B1947" s="3" t="s">
        <v>2921</v>
      </c>
      <c r="C1947" s="1">
        <v>2023</v>
      </c>
      <c r="D1947" s="4">
        <v>0.4</v>
      </c>
      <c r="E1947" s="4">
        <v>30</v>
      </c>
      <c r="F1947" s="4">
        <v>50</v>
      </c>
      <c r="G1947" s="4">
        <v>85501.69</v>
      </c>
    </row>
    <row r="1948" spans="1:7" ht="17.25" customHeight="1" outlineLevel="1" x14ac:dyDescent="0.3">
      <c r="A1948" s="2" t="s">
        <v>2922</v>
      </c>
      <c r="B1948" s="3" t="s">
        <v>210</v>
      </c>
      <c r="C1948" s="1"/>
      <c r="D1948" s="4"/>
      <c r="E1948" s="4">
        <f>SUBTOTAL(9,E1949:E1950)</f>
        <v>225</v>
      </c>
      <c r="F1948" s="4">
        <f>SUBTOTAL(9,F1949:F1950)</f>
        <v>231</v>
      </c>
      <c r="G1948" s="4">
        <f>SUBTOTAL(9,G1949:G1950)</f>
        <v>750195.07000000007</v>
      </c>
    </row>
    <row r="1949" spans="1:7" ht="17.25" customHeight="1" outlineLevel="2" x14ac:dyDescent="0.3">
      <c r="A1949" s="2" t="s">
        <v>2922</v>
      </c>
      <c r="B1949" s="3" t="s">
        <v>2923</v>
      </c>
      <c r="C1949" s="1">
        <v>2023</v>
      </c>
      <c r="D1949" s="4">
        <v>0.4</v>
      </c>
      <c r="E1949" s="4">
        <v>50</v>
      </c>
      <c r="F1949" s="4">
        <v>145</v>
      </c>
      <c r="G1949" s="4">
        <v>265679.19</v>
      </c>
    </row>
    <row r="1950" spans="1:7" ht="17.25" customHeight="1" outlineLevel="2" x14ac:dyDescent="0.3">
      <c r="A1950" s="2" t="s">
        <v>2922</v>
      </c>
      <c r="B1950" s="3" t="s">
        <v>2924</v>
      </c>
      <c r="C1950" s="1">
        <v>2023</v>
      </c>
      <c r="D1950" s="4">
        <v>0.4</v>
      </c>
      <c r="E1950" s="4">
        <v>175</v>
      </c>
      <c r="F1950" s="4">
        <v>86</v>
      </c>
      <c r="G1950" s="4">
        <v>484515.88</v>
      </c>
    </row>
    <row r="1951" spans="1:7" ht="17.25" customHeight="1" outlineLevel="1" x14ac:dyDescent="0.3">
      <c r="A1951" s="2" t="s">
        <v>201</v>
      </c>
      <c r="B1951" s="3" t="s">
        <v>203</v>
      </c>
      <c r="C1951" s="1"/>
      <c r="D1951" s="4"/>
      <c r="E1951" s="4">
        <f>E1952+E1954+E1956</f>
        <v>250</v>
      </c>
      <c r="F1951" s="4">
        <f>F1952+F1954+F1956</f>
        <v>520</v>
      </c>
      <c r="G1951" s="4">
        <f>G1952+G1954+G1956</f>
        <v>901646.24</v>
      </c>
    </row>
    <row r="1952" spans="1:7" ht="17.25" customHeight="1" outlineLevel="1" x14ac:dyDescent="0.3">
      <c r="A1952" s="2" t="s">
        <v>202</v>
      </c>
      <c r="B1952" s="3" t="s">
        <v>37</v>
      </c>
      <c r="C1952" s="1"/>
      <c r="D1952" s="4"/>
      <c r="E1952" s="4">
        <f>E1953</f>
        <v>0</v>
      </c>
      <c r="F1952" s="4">
        <f>F1953</f>
        <v>0</v>
      </c>
      <c r="G1952" s="4">
        <f>G1953</f>
        <v>0</v>
      </c>
    </row>
    <row r="1953" spans="1:7" ht="17.25" customHeight="1" outlineLevel="2" x14ac:dyDescent="0.3">
      <c r="A1953" s="2" t="s">
        <v>202</v>
      </c>
      <c r="B1953" s="3"/>
      <c r="C1953" s="1"/>
      <c r="D1953" s="4"/>
      <c r="E1953" s="4"/>
      <c r="F1953" s="4"/>
      <c r="G1953" s="4"/>
    </row>
    <row r="1954" spans="1:7" ht="17.25" customHeight="1" outlineLevel="1" x14ac:dyDescent="0.3">
      <c r="A1954" s="2" t="s">
        <v>2922</v>
      </c>
      <c r="B1954" s="3" t="s">
        <v>210</v>
      </c>
      <c r="C1954" s="1"/>
      <c r="D1954" s="4"/>
      <c r="E1954" s="4">
        <f>E1957</f>
        <v>125</v>
      </c>
      <c r="F1954" s="4">
        <f>F1957</f>
        <v>260</v>
      </c>
      <c r="G1954" s="4">
        <f>G1957</f>
        <v>450823.12</v>
      </c>
    </row>
    <row r="1955" spans="1:7" ht="17.25" customHeight="1" outlineLevel="2" x14ac:dyDescent="0.3">
      <c r="A1955" s="2" t="s">
        <v>2922</v>
      </c>
      <c r="B1955" s="3" t="s">
        <v>2925</v>
      </c>
      <c r="C1955" s="1">
        <v>2023</v>
      </c>
      <c r="D1955" s="4">
        <v>0.4</v>
      </c>
      <c r="E1955" s="4">
        <v>304</v>
      </c>
      <c r="F1955" s="4">
        <v>303</v>
      </c>
      <c r="G1955" s="4">
        <v>1399713.87</v>
      </c>
    </row>
    <row r="1956" spans="1:7" ht="17.25" customHeight="1" outlineLevel="2" x14ac:dyDescent="0.3">
      <c r="A1956" s="2" t="s">
        <v>5012</v>
      </c>
      <c r="B1956" s="3" t="s">
        <v>5013</v>
      </c>
      <c r="C1956" s="1"/>
      <c r="D1956" s="4"/>
      <c r="E1956" s="4">
        <f>E1957</f>
        <v>125</v>
      </c>
      <c r="F1956" s="4">
        <f>F1957</f>
        <v>260</v>
      </c>
      <c r="G1956" s="4">
        <f>G1957</f>
        <v>450823.12</v>
      </c>
    </row>
    <row r="1957" spans="1:7" ht="17.25" customHeight="1" outlineLevel="2" x14ac:dyDescent="0.3">
      <c r="A1957" s="2" t="s">
        <v>5012</v>
      </c>
      <c r="B1957" s="3" t="s">
        <v>5010</v>
      </c>
      <c r="C1957" s="1">
        <v>2024</v>
      </c>
      <c r="D1957" s="4">
        <v>0.4</v>
      </c>
      <c r="E1957" s="4">
        <v>125</v>
      </c>
      <c r="F1957" s="4">
        <v>260</v>
      </c>
      <c r="G1957" s="4">
        <v>450823.12</v>
      </c>
    </row>
    <row r="1958" spans="1:7" ht="17.25" customHeight="1" outlineLevel="1" x14ac:dyDescent="0.3">
      <c r="A1958" s="2" t="s">
        <v>204</v>
      </c>
      <c r="B1958" s="3" t="s">
        <v>38</v>
      </c>
      <c r="C1958" s="1"/>
      <c r="D1958" s="4"/>
      <c r="E1958" s="4">
        <f>E1959</f>
        <v>2990</v>
      </c>
      <c r="F1958" s="4">
        <f>F1959</f>
        <v>2712</v>
      </c>
      <c r="G1958" s="4">
        <f>G1959</f>
        <v>9624759.8100000005</v>
      </c>
    </row>
    <row r="1959" spans="1:7" ht="17.25" customHeight="1" outlineLevel="1" x14ac:dyDescent="0.3">
      <c r="A1959" s="2" t="s">
        <v>205</v>
      </c>
      <c r="B1959" s="3" t="s">
        <v>37</v>
      </c>
      <c r="C1959" s="1"/>
      <c r="D1959" s="4"/>
      <c r="E1959" s="4">
        <f>SUBTOTAL(9,E1960:E1973)</f>
        <v>2990</v>
      </c>
      <c r="F1959" s="4">
        <f>SUBTOTAL(9,F1960:F1973)</f>
        <v>2712</v>
      </c>
      <c r="G1959" s="4">
        <f>SUBTOTAL(9,G1960:G1973)</f>
        <v>9624759.8100000005</v>
      </c>
    </row>
    <row r="1960" spans="1:7" ht="17.25" customHeight="1" outlineLevel="2" x14ac:dyDescent="0.3">
      <c r="A1960" s="2" t="s">
        <v>205</v>
      </c>
      <c r="B1960" s="123" t="s">
        <v>4993</v>
      </c>
      <c r="C1960" s="1">
        <v>2024</v>
      </c>
      <c r="D1960" s="4">
        <v>0.4</v>
      </c>
      <c r="E1960" s="4">
        <v>138</v>
      </c>
      <c r="F1960" s="4">
        <v>122</v>
      </c>
      <c r="G1960" s="4">
        <v>853049.29</v>
      </c>
    </row>
    <row r="1961" spans="1:7" ht="22.5" customHeight="1" outlineLevel="2" x14ac:dyDescent="0.3">
      <c r="A1961" s="2" t="s">
        <v>205</v>
      </c>
      <c r="B1961" s="123" t="s">
        <v>4994</v>
      </c>
      <c r="C1961" s="1">
        <v>2024</v>
      </c>
      <c r="D1961" s="4">
        <v>0.4</v>
      </c>
      <c r="E1961" s="4">
        <v>85</v>
      </c>
      <c r="F1961" s="4">
        <v>150</v>
      </c>
      <c r="G1961" s="4">
        <v>261037.53</v>
      </c>
    </row>
    <row r="1962" spans="1:7" ht="22.5" customHeight="1" outlineLevel="2" x14ac:dyDescent="0.3">
      <c r="A1962" s="2" t="s">
        <v>205</v>
      </c>
      <c r="B1962" s="123" t="s">
        <v>4995</v>
      </c>
      <c r="C1962" s="1">
        <v>2024</v>
      </c>
      <c r="D1962" s="4">
        <v>0.4</v>
      </c>
      <c r="E1962" s="4">
        <v>60</v>
      </c>
      <c r="F1962" s="4">
        <v>145</v>
      </c>
      <c r="G1962" s="4">
        <v>308524.46000000002</v>
      </c>
    </row>
    <row r="1963" spans="1:7" ht="21.75" customHeight="1" outlineLevel="2" x14ac:dyDescent="0.3">
      <c r="A1963" s="2" t="s">
        <v>205</v>
      </c>
      <c r="B1963" s="123" t="s">
        <v>4996</v>
      </c>
      <c r="C1963" s="1">
        <v>2024</v>
      </c>
      <c r="D1963" s="4">
        <v>0.4</v>
      </c>
      <c r="E1963" s="4">
        <v>831</v>
      </c>
      <c r="F1963" s="4">
        <v>231</v>
      </c>
      <c r="G1963" s="4">
        <v>2596367.17</v>
      </c>
    </row>
    <row r="1964" spans="1:7" ht="17.25" customHeight="1" outlineLevel="2" x14ac:dyDescent="0.3">
      <c r="A1964" s="2" t="s">
        <v>205</v>
      </c>
      <c r="B1964" s="3" t="s">
        <v>889</v>
      </c>
      <c r="C1964" s="1">
        <v>2022</v>
      </c>
      <c r="D1964" s="4">
        <v>0.4</v>
      </c>
      <c r="E1964" s="4">
        <v>226</v>
      </c>
      <c r="F1964" s="4">
        <v>46</v>
      </c>
      <c r="G1964" s="4">
        <v>545713.84</v>
      </c>
    </row>
    <row r="1965" spans="1:7" ht="17.25" customHeight="1" outlineLevel="2" x14ac:dyDescent="0.3">
      <c r="A1965" s="2" t="s">
        <v>205</v>
      </c>
      <c r="B1965" s="3" t="s">
        <v>892</v>
      </c>
      <c r="C1965" s="1">
        <v>2022</v>
      </c>
      <c r="D1965" s="4">
        <v>0.4</v>
      </c>
      <c r="E1965" s="4">
        <v>256</v>
      </c>
      <c r="F1965" s="4">
        <v>100</v>
      </c>
      <c r="G1965" s="4">
        <v>601156.97</v>
      </c>
    </row>
    <row r="1966" spans="1:7" ht="17.25" customHeight="1" outlineLevel="2" x14ac:dyDescent="0.3">
      <c r="A1966" s="2" t="s">
        <v>205</v>
      </c>
      <c r="B1966" s="3" t="s">
        <v>893</v>
      </c>
      <c r="C1966" s="1">
        <v>2022</v>
      </c>
      <c r="D1966" s="4">
        <v>0.4</v>
      </c>
      <c r="E1966" s="4">
        <v>185</v>
      </c>
      <c r="F1966" s="4">
        <v>8</v>
      </c>
      <c r="G1966" s="4">
        <v>372706.55</v>
      </c>
    </row>
    <row r="1967" spans="1:7" ht="17.25" customHeight="1" outlineLevel="2" x14ac:dyDescent="0.3">
      <c r="A1967" s="2" t="s">
        <v>205</v>
      </c>
      <c r="B1967" s="3" t="s">
        <v>894</v>
      </c>
      <c r="C1967" s="1">
        <v>2022</v>
      </c>
      <c r="D1967" s="4">
        <v>0.4</v>
      </c>
      <c r="E1967" s="4">
        <v>200</v>
      </c>
      <c r="F1967" s="4">
        <v>1256</v>
      </c>
      <c r="G1967" s="4">
        <v>1206416.04</v>
      </c>
    </row>
    <row r="1968" spans="1:7" ht="17.25" customHeight="1" outlineLevel="2" x14ac:dyDescent="0.3">
      <c r="A1968" s="2" t="s">
        <v>205</v>
      </c>
      <c r="B1968" s="3" t="s">
        <v>2926</v>
      </c>
      <c r="C1968" s="1">
        <v>2023</v>
      </c>
      <c r="D1968" s="4">
        <v>0.4</v>
      </c>
      <c r="E1968" s="4">
        <v>40</v>
      </c>
      <c r="F1968" s="4">
        <v>85</v>
      </c>
      <c r="G1968" s="4">
        <v>125990.87</v>
      </c>
    </row>
    <row r="1969" spans="1:7" ht="17.25" customHeight="1" outlineLevel="2" x14ac:dyDescent="0.3">
      <c r="A1969" s="2" t="s">
        <v>205</v>
      </c>
      <c r="B1969" s="3" t="s">
        <v>2927</v>
      </c>
      <c r="C1969" s="1">
        <v>2023</v>
      </c>
      <c r="D1969" s="4">
        <v>0.4</v>
      </c>
      <c r="E1969" s="4">
        <v>40</v>
      </c>
      <c r="F1969" s="4">
        <v>85</v>
      </c>
      <c r="G1969" s="4">
        <v>122006.86</v>
      </c>
    </row>
    <row r="1970" spans="1:7" ht="17.25" customHeight="1" outlineLevel="2" x14ac:dyDescent="0.3">
      <c r="A1970" s="2" t="s">
        <v>205</v>
      </c>
      <c r="B1970" s="3" t="s">
        <v>2928</v>
      </c>
      <c r="C1970" s="1">
        <v>2023</v>
      </c>
      <c r="D1970" s="4">
        <v>0.4</v>
      </c>
      <c r="E1970" s="4">
        <v>45</v>
      </c>
      <c r="F1970" s="4">
        <v>30</v>
      </c>
      <c r="G1970" s="4">
        <v>128473.17</v>
      </c>
    </row>
    <row r="1971" spans="1:7" ht="17.25" customHeight="1" outlineLevel="2" x14ac:dyDescent="0.3">
      <c r="A1971" s="2" t="s">
        <v>205</v>
      </c>
      <c r="B1971" s="3" t="s">
        <v>2929</v>
      </c>
      <c r="C1971" s="1">
        <v>2023</v>
      </c>
      <c r="D1971" s="4">
        <v>0.4</v>
      </c>
      <c r="E1971" s="4">
        <v>366</v>
      </c>
      <c r="F1971" s="4">
        <v>99</v>
      </c>
      <c r="G1971" s="4">
        <v>1654857.78</v>
      </c>
    </row>
    <row r="1972" spans="1:7" ht="17.25" customHeight="1" outlineLevel="2" x14ac:dyDescent="0.3">
      <c r="A1972" s="2" t="s">
        <v>205</v>
      </c>
      <c r="B1972" s="3" t="s">
        <v>2930</v>
      </c>
      <c r="C1972" s="1">
        <v>2023</v>
      </c>
      <c r="D1972" s="4">
        <v>0.4</v>
      </c>
      <c r="E1972" s="4">
        <v>93</v>
      </c>
      <c r="F1972" s="4">
        <v>145</v>
      </c>
      <c r="G1972" s="4">
        <v>167784.48</v>
      </c>
    </row>
    <row r="1973" spans="1:7" ht="17.25" customHeight="1" outlineLevel="2" x14ac:dyDescent="0.3">
      <c r="A1973" s="2" t="s">
        <v>205</v>
      </c>
      <c r="B1973" s="3" t="s">
        <v>2931</v>
      </c>
      <c r="C1973" s="1">
        <v>2023</v>
      </c>
      <c r="D1973" s="4">
        <v>0.4</v>
      </c>
      <c r="E1973" s="4">
        <v>425</v>
      </c>
      <c r="F1973" s="4">
        <v>210</v>
      </c>
      <c r="G1973" s="4">
        <v>680674.8</v>
      </c>
    </row>
    <row r="1974" spans="1:7" ht="17.25" customHeight="1" outlineLevel="1" x14ac:dyDescent="0.3">
      <c r="A1974" s="2" t="s">
        <v>206</v>
      </c>
      <c r="B1974" s="3" t="s">
        <v>39</v>
      </c>
      <c r="C1974" s="1"/>
      <c r="D1974" s="4"/>
      <c r="E1974" s="4">
        <f>E1975+E1980+E1992</f>
        <v>6519.5</v>
      </c>
      <c r="F1974" s="4">
        <f>F1975+F1980+F1992</f>
        <v>6897.5</v>
      </c>
      <c r="G1974" s="4">
        <f>G1975+G1980+G1992</f>
        <v>29637940.949999999</v>
      </c>
    </row>
    <row r="1975" spans="1:7" ht="17.25" customHeight="1" outlineLevel="1" x14ac:dyDescent="0.3">
      <c r="A1975" s="2" t="s">
        <v>205</v>
      </c>
      <c r="B1975" s="3" t="s">
        <v>37</v>
      </c>
      <c r="C1975" s="1"/>
      <c r="D1975" s="4"/>
      <c r="E1975" s="4">
        <f>SUBTOTAL(9,E1976:E1979)</f>
        <v>1754</v>
      </c>
      <c r="F1975" s="4">
        <f>SUBTOTAL(9,F1976:F1979)</f>
        <v>1855</v>
      </c>
      <c r="G1975" s="4">
        <f>SUBTOTAL(9,G1976:G1979)</f>
        <v>6565732.4199999999</v>
      </c>
    </row>
    <row r="1976" spans="1:7" ht="17.25" customHeight="1" outlineLevel="2" x14ac:dyDescent="0.3">
      <c r="A1976" s="2" t="s">
        <v>205</v>
      </c>
      <c r="B1976" s="3" t="s">
        <v>895</v>
      </c>
      <c r="C1976" s="1">
        <v>2022</v>
      </c>
      <c r="D1976" s="4">
        <v>10</v>
      </c>
      <c r="E1976" s="4">
        <v>568</v>
      </c>
      <c r="F1976" s="4">
        <v>150</v>
      </c>
      <c r="G1976" s="4">
        <v>1760492.62</v>
      </c>
    </row>
    <row r="1977" spans="1:7" ht="17.25" customHeight="1" outlineLevel="2" x14ac:dyDescent="0.3">
      <c r="A1977" s="2" t="s">
        <v>205</v>
      </c>
      <c r="B1977" s="3" t="s">
        <v>2932</v>
      </c>
      <c r="C1977" s="1">
        <v>2023</v>
      </c>
      <c r="D1977" s="4">
        <v>6</v>
      </c>
      <c r="E1977" s="4">
        <v>120</v>
      </c>
      <c r="F1977" s="4">
        <v>10</v>
      </c>
      <c r="G1977" s="4">
        <v>481622.89</v>
      </c>
    </row>
    <row r="1978" spans="1:7" ht="17.25" customHeight="1" outlineLevel="2" x14ac:dyDescent="0.3">
      <c r="A1978" s="2" t="s">
        <v>205</v>
      </c>
      <c r="B1978" s="3" t="s">
        <v>2933</v>
      </c>
      <c r="C1978" s="1">
        <v>2023</v>
      </c>
      <c r="D1978" s="4">
        <v>2</v>
      </c>
      <c r="E1978" s="4">
        <v>42</v>
      </c>
      <c r="F1978" s="4">
        <v>15</v>
      </c>
      <c r="G1978" s="4">
        <v>276296.17</v>
      </c>
    </row>
    <row r="1979" spans="1:7" ht="17.25" customHeight="1" outlineLevel="2" x14ac:dyDescent="0.3">
      <c r="A1979" s="2" t="s">
        <v>205</v>
      </c>
      <c r="B1979" s="3" t="s">
        <v>2934</v>
      </c>
      <c r="C1979" s="1">
        <v>2023</v>
      </c>
      <c r="D1979" s="4">
        <v>2</v>
      </c>
      <c r="E1979" s="4">
        <v>1024</v>
      </c>
      <c r="F1979" s="4">
        <v>1680</v>
      </c>
      <c r="G1979" s="4">
        <v>4047320.74</v>
      </c>
    </row>
    <row r="1980" spans="1:7" ht="17.25" customHeight="1" outlineLevel="1" x14ac:dyDescent="0.3">
      <c r="A1980" s="2" t="s">
        <v>896</v>
      </c>
      <c r="B1980" s="3" t="s">
        <v>897</v>
      </c>
      <c r="C1980" s="1"/>
      <c r="D1980" s="4"/>
      <c r="E1980" s="4">
        <f>SUBTOTAL(9,E1981:E1991)</f>
        <v>3766.5</v>
      </c>
      <c r="F1980" s="4">
        <f>SUBTOTAL(9,F1981:F1991)</f>
        <v>3370.5</v>
      </c>
      <c r="G1980" s="4">
        <f>SUBTOTAL(9,G1981:G1991)</f>
        <v>14815166.940000001</v>
      </c>
    </row>
    <row r="1981" spans="1:7" ht="17.25" customHeight="1" outlineLevel="2" x14ac:dyDescent="0.3">
      <c r="A1981" s="2" t="s">
        <v>896</v>
      </c>
      <c r="B1981" s="3" t="s">
        <v>5005</v>
      </c>
      <c r="C1981" s="1">
        <v>2024</v>
      </c>
      <c r="D1981" s="4">
        <v>0.4</v>
      </c>
      <c r="E1981" s="4">
        <v>135</v>
      </c>
      <c r="F1981" s="4">
        <v>120</v>
      </c>
      <c r="G1981" s="4">
        <v>768502.15</v>
      </c>
    </row>
    <row r="1982" spans="1:7" ht="17.25" customHeight="1" outlineLevel="2" x14ac:dyDescent="0.3">
      <c r="A1982" s="2" t="s">
        <v>896</v>
      </c>
      <c r="B1982" s="3" t="s">
        <v>5006</v>
      </c>
      <c r="C1982" s="1">
        <v>2024</v>
      </c>
      <c r="D1982" s="4">
        <v>0.4</v>
      </c>
      <c r="E1982" s="4">
        <v>135</v>
      </c>
      <c r="F1982" s="4">
        <v>120</v>
      </c>
      <c r="G1982" s="4">
        <v>517339.08</v>
      </c>
    </row>
    <row r="1983" spans="1:7" ht="17.25" customHeight="1" outlineLevel="2" x14ac:dyDescent="0.3">
      <c r="A1983" s="2" t="s">
        <v>896</v>
      </c>
      <c r="B1983" s="3" t="s">
        <v>5007</v>
      </c>
      <c r="C1983" s="1">
        <v>2024</v>
      </c>
      <c r="D1983" s="4">
        <v>0.4</v>
      </c>
      <c r="E1983" s="4">
        <v>1460</v>
      </c>
      <c r="F1983" s="4">
        <v>515</v>
      </c>
      <c r="G1983" s="4">
        <v>4024536.54</v>
      </c>
    </row>
    <row r="1984" spans="1:7" ht="17.25" customHeight="1" outlineLevel="2" x14ac:dyDescent="0.3">
      <c r="A1984" s="2" t="s">
        <v>896</v>
      </c>
      <c r="B1984" s="3" t="s">
        <v>5008</v>
      </c>
      <c r="C1984" s="1">
        <v>2024</v>
      </c>
      <c r="D1984" s="4">
        <v>0.4</v>
      </c>
      <c r="E1984" s="4">
        <v>418</v>
      </c>
      <c r="F1984" s="4">
        <v>274.5</v>
      </c>
      <c r="G1984" s="4">
        <v>2262618.84</v>
      </c>
    </row>
    <row r="1985" spans="1:7" ht="17.25" customHeight="1" outlineLevel="2" x14ac:dyDescent="0.3">
      <c r="A1985" s="2" t="s">
        <v>896</v>
      </c>
      <c r="B1985" s="3" t="s">
        <v>898</v>
      </c>
      <c r="C1985" s="1">
        <v>2022</v>
      </c>
      <c r="D1985" s="4">
        <v>0.4</v>
      </c>
      <c r="E1985" s="4">
        <v>90</v>
      </c>
      <c r="F1985" s="4">
        <v>108</v>
      </c>
      <c r="G1985" s="4">
        <v>354146.66</v>
      </c>
    </row>
    <row r="1986" spans="1:7" ht="17.25" customHeight="1" outlineLevel="2" x14ac:dyDescent="0.3">
      <c r="A1986" s="2" t="s">
        <v>896</v>
      </c>
      <c r="B1986" s="3" t="s">
        <v>899</v>
      </c>
      <c r="C1986" s="1">
        <v>2022</v>
      </c>
      <c r="D1986" s="4">
        <v>0.4</v>
      </c>
      <c r="E1986" s="4">
        <v>410</v>
      </c>
      <c r="F1986" s="4">
        <v>224</v>
      </c>
      <c r="G1986" s="4">
        <v>1576977.99</v>
      </c>
    </row>
    <row r="1987" spans="1:7" ht="17.25" customHeight="1" outlineLevel="2" x14ac:dyDescent="0.3">
      <c r="A1987" s="2" t="s">
        <v>896</v>
      </c>
      <c r="B1987" s="3" t="s">
        <v>900</v>
      </c>
      <c r="C1987" s="1">
        <v>2022</v>
      </c>
      <c r="D1987" s="4">
        <v>0.4</v>
      </c>
      <c r="E1987" s="4">
        <v>157</v>
      </c>
      <c r="F1987" s="4">
        <v>120</v>
      </c>
      <c r="G1987" s="4">
        <v>723432.55999999994</v>
      </c>
    </row>
    <row r="1988" spans="1:7" ht="17.25" customHeight="1" outlineLevel="2" x14ac:dyDescent="0.3">
      <c r="A1988" s="2" t="s">
        <v>896</v>
      </c>
      <c r="B1988" s="3" t="s">
        <v>894</v>
      </c>
      <c r="C1988" s="1">
        <v>2022</v>
      </c>
      <c r="D1988" s="4">
        <v>0.4</v>
      </c>
      <c r="E1988" s="4">
        <v>200</v>
      </c>
      <c r="F1988" s="4">
        <v>1256</v>
      </c>
      <c r="G1988" s="4">
        <v>935561.41</v>
      </c>
    </row>
    <row r="1989" spans="1:7" ht="17.25" customHeight="1" outlineLevel="2" x14ac:dyDescent="0.3">
      <c r="A1989" s="2" t="s">
        <v>896</v>
      </c>
      <c r="B1989" s="3" t="s">
        <v>2935</v>
      </c>
      <c r="C1989" s="1">
        <v>2023</v>
      </c>
      <c r="D1989" s="4">
        <v>0.4</v>
      </c>
      <c r="E1989" s="4">
        <v>160</v>
      </c>
      <c r="F1989" s="4">
        <v>100</v>
      </c>
      <c r="G1989" s="4">
        <v>802656.77</v>
      </c>
    </row>
    <row r="1990" spans="1:7" ht="17.25" customHeight="1" outlineLevel="2" x14ac:dyDescent="0.3">
      <c r="A1990" s="2" t="s">
        <v>896</v>
      </c>
      <c r="B1990" s="3" t="s">
        <v>2925</v>
      </c>
      <c r="C1990" s="1">
        <v>2023</v>
      </c>
      <c r="D1990" s="4">
        <v>0.4</v>
      </c>
      <c r="E1990" s="4">
        <v>354</v>
      </c>
      <c r="F1990" s="4">
        <v>303</v>
      </c>
      <c r="G1990" s="4">
        <v>1629929.96</v>
      </c>
    </row>
    <row r="1991" spans="1:7" ht="17.25" customHeight="1" outlineLevel="2" x14ac:dyDescent="0.3">
      <c r="A1991" s="2" t="s">
        <v>896</v>
      </c>
      <c r="B1991" s="3" t="s">
        <v>2936</v>
      </c>
      <c r="C1991" s="1">
        <v>2023</v>
      </c>
      <c r="D1991" s="4">
        <v>0.4</v>
      </c>
      <c r="E1991" s="4">
        <v>247.5</v>
      </c>
      <c r="F1991" s="4">
        <v>230</v>
      </c>
      <c r="G1991" s="4">
        <v>1219464.98</v>
      </c>
    </row>
    <row r="1992" spans="1:7" ht="17.25" customHeight="1" outlineLevel="1" x14ac:dyDescent="0.3">
      <c r="A1992" s="2" t="s">
        <v>896</v>
      </c>
      <c r="B1992" s="3" t="s">
        <v>901</v>
      </c>
      <c r="C1992" s="1"/>
      <c r="D1992" s="4"/>
      <c r="E1992" s="4">
        <f>SUBTOTAL(9,E1993:E1996)</f>
        <v>999</v>
      </c>
      <c r="F1992" s="4">
        <f>SUBTOTAL(9,F1993:F1996)</f>
        <v>1672</v>
      </c>
      <c r="G1992" s="4">
        <f>SUBTOTAL(9,G1993:G1996)</f>
        <v>8257041.5899999999</v>
      </c>
    </row>
    <row r="1993" spans="1:7" ht="17.25" customHeight="1" outlineLevel="3" x14ac:dyDescent="0.3">
      <c r="A1993" s="2" t="s">
        <v>896</v>
      </c>
      <c r="B1993" s="3" t="s">
        <v>902</v>
      </c>
      <c r="C1993" s="1">
        <v>2022</v>
      </c>
      <c r="D1993" s="4">
        <v>0.4</v>
      </c>
      <c r="E1993" s="4">
        <v>300</v>
      </c>
      <c r="F1993" s="4">
        <v>260</v>
      </c>
      <c r="G1993" s="4">
        <v>2055065.37</v>
      </c>
    </row>
    <row r="1994" spans="1:7" ht="17.25" customHeight="1" outlineLevel="3" x14ac:dyDescent="0.3">
      <c r="A1994" s="2" t="s">
        <v>896</v>
      </c>
      <c r="B1994" s="3" t="s">
        <v>2937</v>
      </c>
      <c r="C1994" s="1">
        <v>2023</v>
      </c>
      <c r="D1994" s="4">
        <v>6</v>
      </c>
      <c r="E1994" s="4">
        <v>49</v>
      </c>
      <c r="F1994" s="4">
        <v>1100</v>
      </c>
      <c r="G1994" s="4">
        <v>1704374.09</v>
      </c>
    </row>
    <row r="1995" spans="1:7" ht="17.25" customHeight="1" outlineLevel="3" x14ac:dyDescent="0.3">
      <c r="A1995" s="2" t="s">
        <v>896</v>
      </c>
      <c r="B1995" s="123" t="s">
        <v>4997</v>
      </c>
      <c r="C1995" s="1">
        <v>2024</v>
      </c>
      <c r="D1995" s="4">
        <v>10</v>
      </c>
      <c r="E1995" s="4">
        <v>474</v>
      </c>
      <c r="F1995" s="4">
        <v>252</v>
      </c>
      <c r="G1995" s="4">
        <v>3065924.81</v>
      </c>
    </row>
    <row r="1996" spans="1:7" ht="25.5" customHeight="1" outlineLevel="3" x14ac:dyDescent="0.3">
      <c r="A1996" s="2" t="s">
        <v>896</v>
      </c>
      <c r="B1996" s="123" t="s">
        <v>4998</v>
      </c>
      <c r="C1996" s="1">
        <v>2024</v>
      </c>
      <c r="D1996" s="4">
        <v>0.4</v>
      </c>
      <c r="E1996" s="4">
        <v>176</v>
      </c>
      <c r="F1996" s="4">
        <v>60</v>
      </c>
      <c r="G1996" s="4">
        <v>1431677.32</v>
      </c>
    </row>
    <row r="1997" spans="1:7" ht="17.25" customHeight="1" outlineLevel="1" x14ac:dyDescent="0.3">
      <c r="A1997" s="2" t="s">
        <v>207</v>
      </c>
      <c r="B1997" s="3" t="s">
        <v>40</v>
      </c>
      <c r="C1997" s="1"/>
      <c r="D1997" s="4"/>
      <c r="E1997" s="4">
        <f>E1998</f>
        <v>405.5</v>
      </c>
      <c r="F1997" s="4">
        <f>F1998</f>
        <v>344</v>
      </c>
      <c r="G1997" s="4">
        <f>G1998</f>
        <v>1202291.72</v>
      </c>
    </row>
    <row r="1998" spans="1:7" ht="17.25" customHeight="1" outlineLevel="1" x14ac:dyDescent="0.3">
      <c r="A1998" s="2" t="s">
        <v>208</v>
      </c>
      <c r="B1998" s="3" t="s">
        <v>37</v>
      </c>
      <c r="C1998" s="1"/>
      <c r="D1998" s="4"/>
      <c r="E1998" s="4">
        <f>SUBTOTAL(9,E1999:E2003)</f>
        <v>405.5</v>
      </c>
      <c r="F1998" s="4">
        <f>SUBTOTAL(9,F1999:F2003)</f>
        <v>344</v>
      </c>
      <c r="G1998" s="4">
        <f>SUBTOTAL(9,G1999:G2003)</f>
        <v>1202291.72</v>
      </c>
    </row>
    <row r="1999" spans="1:7" ht="17.25" customHeight="1" outlineLevel="2" x14ac:dyDescent="0.3">
      <c r="A1999" s="2" t="s">
        <v>208</v>
      </c>
      <c r="B1999" s="3" t="s">
        <v>4999</v>
      </c>
      <c r="C1999" s="1">
        <v>2024</v>
      </c>
      <c r="D1999" s="4">
        <v>0.4</v>
      </c>
      <c r="E1999" s="4">
        <v>39</v>
      </c>
      <c r="F1999" s="4">
        <v>60</v>
      </c>
      <c r="G1999" s="4">
        <v>234498.59</v>
      </c>
    </row>
    <row r="2000" spans="1:7" ht="17.25" customHeight="1" outlineLevel="2" x14ac:dyDescent="0.3">
      <c r="A2000" s="2" t="s">
        <v>208</v>
      </c>
      <c r="B2000" s="3" t="s">
        <v>903</v>
      </c>
      <c r="C2000" s="1">
        <v>2022</v>
      </c>
      <c r="D2000" s="4">
        <v>0.4</v>
      </c>
      <c r="E2000" s="4">
        <v>181</v>
      </c>
      <c r="F2000" s="4">
        <v>100</v>
      </c>
      <c r="G2000" s="4">
        <v>324102.84999999998</v>
      </c>
    </row>
    <row r="2001" spans="1:7" ht="17.25" customHeight="1" outlineLevel="2" x14ac:dyDescent="0.3">
      <c r="A2001" s="2" t="s">
        <v>208</v>
      </c>
      <c r="B2001" s="3" t="s">
        <v>2938</v>
      </c>
      <c r="C2001" s="1">
        <v>2023</v>
      </c>
      <c r="D2001" s="4">
        <v>0.4</v>
      </c>
      <c r="E2001" s="4">
        <v>30</v>
      </c>
      <c r="F2001" s="4">
        <v>89</v>
      </c>
      <c r="G2001" s="4">
        <v>131909.01</v>
      </c>
    </row>
    <row r="2002" spans="1:7" ht="17.25" customHeight="1" outlineLevel="2" x14ac:dyDescent="0.3">
      <c r="A2002" s="2" t="s">
        <v>208</v>
      </c>
      <c r="B2002" s="3" t="s">
        <v>2939</v>
      </c>
      <c r="C2002" s="1">
        <v>2023</v>
      </c>
      <c r="D2002" s="4">
        <v>0.23</v>
      </c>
      <c r="E2002" s="4">
        <v>78.5</v>
      </c>
      <c r="F2002" s="4">
        <v>15</v>
      </c>
      <c r="G2002" s="4">
        <v>264694.09000000003</v>
      </c>
    </row>
    <row r="2003" spans="1:7" ht="17.25" customHeight="1" outlineLevel="2" x14ac:dyDescent="0.3">
      <c r="A2003" s="2" t="s">
        <v>208</v>
      </c>
      <c r="B2003" s="3" t="s">
        <v>2940</v>
      </c>
      <c r="C2003" s="1">
        <v>2023</v>
      </c>
      <c r="D2003" s="4">
        <v>0.4</v>
      </c>
      <c r="E2003" s="4">
        <v>77</v>
      </c>
      <c r="F2003" s="4">
        <v>80</v>
      </c>
      <c r="G2003" s="4">
        <v>247087.18</v>
      </c>
    </row>
    <row r="2004" spans="1:7" ht="17.25" customHeight="1" outlineLevel="1" x14ac:dyDescent="0.3">
      <c r="A2004" s="2" t="s">
        <v>207</v>
      </c>
      <c r="B2004" s="3" t="s">
        <v>41</v>
      </c>
      <c r="C2004" s="1"/>
      <c r="D2004" s="4"/>
      <c r="E2004" s="4">
        <f>E2005+E2010+E2020+E2025</f>
        <v>8311.5</v>
      </c>
      <c r="F2004" s="4">
        <f>F2005+F2010+F2020+F2025</f>
        <v>18978.2</v>
      </c>
      <c r="G2004" s="4">
        <f>G2005+G2010+G2020+G2025</f>
        <v>50931729.335000001</v>
      </c>
    </row>
    <row r="2005" spans="1:7" ht="17.25" customHeight="1" outlineLevel="1" x14ac:dyDescent="0.3">
      <c r="A2005" s="2" t="s">
        <v>208</v>
      </c>
      <c r="B2005" s="3" t="s">
        <v>37</v>
      </c>
      <c r="C2005" s="1"/>
      <c r="D2005" s="4"/>
      <c r="E2005" s="4">
        <f>SUBTOTAL(9,E2006:E2009)</f>
        <v>3246</v>
      </c>
      <c r="F2005" s="4">
        <f>SUBTOTAL(9,F2006:F2009)</f>
        <v>6536</v>
      </c>
      <c r="G2005" s="4">
        <f>SUBTOTAL(9,G2006:G2009)</f>
        <v>16177303.77</v>
      </c>
    </row>
    <row r="2006" spans="1:7" ht="17.25" customHeight="1" outlineLevel="2" x14ac:dyDescent="0.3">
      <c r="A2006" s="2" t="s">
        <v>208</v>
      </c>
      <c r="B2006" s="3" t="s">
        <v>5000</v>
      </c>
      <c r="C2006" s="1">
        <v>2024</v>
      </c>
      <c r="D2006" s="4">
        <v>6</v>
      </c>
      <c r="E2006" s="4">
        <v>1344</v>
      </c>
      <c r="F2006" s="4">
        <v>1220</v>
      </c>
      <c r="G2006" s="4">
        <v>7883417.1799999997</v>
      </c>
    </row>
    <row r="2007" spans="1:7" ht="17.25" customHeight="1" outlineLevel="2" x14ac:dyDescent="0.3">
      <c r="A2007" s="2" t="s">
        <v>208</v>
      </c>
      <c r="B2007" s="3" t="s">
        <v>904</v>
      </c>
      <c r="C2007" s="1">
        <v>2022</v>
      </c>
      <c r="D2007" s="4">
        <v>0.4</v>
      </c>
      <c r="E2007" s="4">
        <v>340</v>
      </c>
      <c r="F2007" s="4">
        <v>1070</v>
      </c>
      <c r="G2007" s="4">
        <v>1226691.3400000001</v>
      </c>
    </row>
    <row r="2008" spans="1:7" ht="17.25" customHeight="1" outlineLevel="2" x14ac:dyDescent="0.3">
      <c r="A2008" s="2" t="s">
        <v>208</v>
      </c>
      <c r="B2008" s="3" t="s">
        <v>905</v>
      </c>
      <c r="C2008" s="1">
        <v>2022</v>
      </c>
      <c r="D2008" s="4">
        <v>10</v>
      </c>
      <c r="E2008" s="4">
        <v>698</v>
      </c>
      <c r="F2008" s="4">
        <v>3793</v>
      </c>
      <c r="G2008" s="4">
        <v>3263190.38</v>
      </c>
    </row>
    <row r="2009" spans="1:7" ht="17.25" customHeight="1" outlineLevel="2" x14ac:dyDescent="0.3">
      <c r="A2009" s="2" t="s">
        <v>208</v>
      </c>
      <c r="B2009" s="3" t="s">
        <v>2883</v>
      </c>
      <c r="C2009" s="1">
        <v>2023</v>
      </c>
      <c r="D2009" s="4">
        <v>6</v>
      </c>
      <c r="E2009" s="4">
        <v>864</v>
      </c>
      <c r="F2009" s="4">
        <v>453</v>
      </c>
      <c r="G2009" s="4">
        <v>3804004.87</v>
      </c>
    </row>
    <row r="2010" spans="1:7" ht="17.25" customHeight="1" outlineLevel="1" x14ac:dyDescent="0.3">
      <c r="A2010" s="2" t="s">
        <v>209</v>
      </c>
      <c r="B2010" s="3" t="s">
        <v>897</v>
      </c>
      <c r="C2010" s="1"/>
      <c r="D2010" s="4"/>
      <c r="E2010" s="4">
        <f>SUBTOTAL(9,E2011:E2019)</f>
        <v>2714.5</v>
      </c>
      <c r="F2010" s="4">
        <f>SUBTOTAL(9,F2011:F2019)</f>
        <v>2117</v>
      </c>
      <c r="G2010" s="4">
        <f>SUBTOTAL(9,G2011:G2019)</f>
        <v>15658052.65</v>
      </c>
    </row>
    <row r="2011" spans="1:7" ht="17.25" customHeight="1" outlineLevel="3" x14ac:dyDescent="0.3">
      <c r="A2011" s="2" t="s">
        <v>209</v>
      </c>
      <c r="B2011" s="3" t="s">
        <v>5001</v>
      </c>
      <c r="C2011" s="1">
        <v>2024</v>
      </c>
      <c r="D2011" s="4">
        <v>0.4</v>
      </c>
      <c r="E2011" s="4">
        <v>122</v>
      </c>
      <c r="F2011" s="4">
        <v>296</v>
      </c>
      <c r="G2011" s="4">
        <v>836780.87</v>
      </c>
    </row>
    <row r="2012" spans="1:7" ht="17.25" customHeight="1" outlineLevel="3" x14ac:dyDescent="0.3">
      <c r="A2012" s="2" t="s">
        <v>209</v>
      </c>
      <c r="B2012" s="3" t="s">
        <v>906</v>
      </c>
      <c r="C2012" s="1">
        <v>2022</v>
      </c>
      <c r="D2012" s="4">
        <v>0.4</v>
      </c>
      <c r="E2012" s="4">
        <v>248</v>
      </c>
      <c r="F2012" s="4">
        <v>110</v>
      </c>
      <c r="G2012" s="4">
        <v>1200280.3799999999</v>
      </c>
    </row>
    <row r="2013" spans="1:7" ht="17.25" customHeight="1" outlineLevel="3" x14ac:dyDescent="0.3">
      <c r="A2013" s="2" t="s">
        <v>209</v>
      </c>
      <c r="B2013" s="3" t="s">
        <v>907</v>
      </c>
      <c r="C2013" s="1">
        <v>2022</v>
      </c>
      <c r="D2013" s="4">
        <v>0.4</v>
      </c>
      <c r="E2013" s="4">
        <v>579</v>
      </c>
      <c r="F2013" s="4">
        <v>549</v>
      </c>
      <c r="G2013" s="4">
        <v>3281143.21</v>
      </c>
    </row>
    <row r="2014" spans="1:7" ht="17.25" customHeight="1" outlineLevel="3" x14ac:dyDescent="0.3">
      <c r="A2014" s="2" t="s">
        <v>209</v>
      </c>
      <c r="B2014" s="3" t="s">
        <v>908</v>
      </c>
      <c r="C2014" s="1">
        <v>2022</v>
      </c>
      <c r="D2014" s="4">
        <v>0.4</v>
      </c>
      <c r="E2014" s="4">
        <v>233</v>
      </c>
      <c r="F2014" s="4">
        <v>165</v>
      </c>
      <c r="G2014" s="4">
        <v>1440257.69</v>
      </c>
    </row>
    <row r="2015" spans="1:7" ht="17.25" customHeight="1" outlineLevel="3" x14ac:dyDescent="0.3">
      <c r="A2015" s="2" t="s">
        <v>209</v>
      </c>
      <c r="B2015" s="3" t="s">
        <v>909</v>
      </c>
      <c r="C2015" s="1">
        <v>2022</v>
      </c>
      <c r="D2015" s="4">
        <v>0.4</v>
      </c>
      <c r="E2015" s="4">
        <v>111</v>
      </c>
      <c r="F2015" s="4">
        <v>214</v>
      </c>
      <c r="G2015" s="4">
        <v>613965.72</v>
      </c>
    </row>
    <row r="2016" spans="1:7" ht="17.25" customHeight="1" outlineLevel="3" x14ac:dyDescent="0.3">
      <c r="A2016" s="2" t="s">
        <v>209</v>
      </c>
      <c r="B2016" s="3" t="s">
        <v>910</v>
      </c>
      <c r="C2016" s="1">
        <v>2022</v>
      </c>
      <c r="D2016" s="4">
        <v>0.4</v>
      </c>
      <c r="E2016" s="4">
        <v>351</v>
      </c>
      <c r="F2016" s="4">
        <v>155</v>
      </c>
      <c r="G2016" s="4">
        <v>2147621.5699999998</v>
      </c>
    </row>
    <row r="2017" spans="1:7" ht="17.25" customHeight="1" outlineLevel="3" x14ac:dyDescent="0.3">
      <c r="A2017" s="2" t="s">
        <v>209</v>
      </c>
      <c r="B2017" s="3" t="s">
        <v>2942</v>
      </c>
      <c r="C2017" s="1">
        <v>2023</v>
      </c>
      <c r="D2017" s="4">
        <v>0.4</v>
      </c>
      <c r="E2017" s="4">
        <v>185</v>
      </c>
      <c r="F2017" s="4">
        <v>172</v>
      </c>
      <c r="G2017" s="4">
        <v>1112474.23</v>
      </c>
    </row>
    <row r="2018" spans="1:7" ht="17.25" customHeight="1" outlineLevel="3" x14ac:dyDescent="0.3">
      <c r="A2018" s="2" t="s">
        <v>209</v>
      </c>
      <c r="B2018" s="3" t="s">
        <v>2943</v>
      </c>
      <c r="C2018" s="1">
        <v>2023</v>
      </c>
      <c r="D2018" s="4">
        <v>0.4</v>
      </c>
      <c r="E2018" s="4">
        <v>785.5</v>
      </c>
      <c r="F2018" s="4">
        <v>286</v>
      </c>
      <c r="G2018" s="4">
        <v>4401095.57</v>
      </c>
    </row>
    <row r="2019" spans="1:7" ht="17.25" customHeight="1" outlineLevel="3" x14ac:dyDescent="0.3">
      <c r="A2019" s="2" t="s">
        <v>209</v>
      </c>
      <c r="B2019" s="3" t="s">
        <v>2944</v>
      </c>
      <c r="C2019" s="1">
        <v>2023</v>
      </c>
      <c r="D2019" s="4">
        <v>0.4</v>
      </c>
      <c r="E2019" s="4">
        <v>100</v>
      </c>
      <c r="F2019" s="4">
        <v>170</v>
      </c>
      <c r="G2019" s="4">
        <v>624433.41</v>
      </c>
    </row>
    <row r="2020" spans="1:7" ht="17.25" customHeight="1" outlineLevel="1" x14ac:dyDescent="0.3">
      <c r="A2020" s="2" t="s">
        <v>209</v>
      </c>
      <c r="B2020" s="3" t="s">
        <v>901</v>
      </c>
      <c r="C2020" s="1"/>
      <c r="D2020" s="4"/>
      <c r="E2020" s="4">
        <f>SUBTOTAL(9,E2021:E2024)</f>
        <v>1821.5</v>
      </c>
      <c r="F2020" s="4">
        <f>SUBTOTAL(9,F2021:F2024)</f>
        <v>7181.1</v>
      </c>
      <c r="G2020" s="4">
        <f>SUBTOTAL(9,G2021:G2024)</f>
        <v>12495275.275</v>
      </c>
    </row>
    <row r="2021" spans="1:7" ht="17.25" customHeight="1" outlineLevel="2" x14ac:dyDescent="0.3">
      <c r="A2021" s="2" t="s">
        <v>209</v>
      </c>
      <c r="B2021" s="131" t="s">
        <v>5002</v>
      </c>
      <c r="C2021" s="1">
        <v>2024</v>
      </c>
      <c r="D2021" s="4">
        <v>10</v>
      </c>
      <c r="E2021" s="4">
        <v>808</v>
      </c>
      <c r="F2021" s="4">
        <v>4508</v>
      </c>
      <c r="G2021" s="4">
        <v>5806323.9000000004</v>
      </c>
    </row>
    <row r="2022" spans="1:7" ht="17.25" customHeight="1" outlineLevel="2" x14ac:dyDescent="0.3">
      <c r="A2022" s="2" t="s">
        <v>209</v>
      </c>
      <c r="B2022" s="3" t="s">
        <v>911</v>
      </c>
      <c r="C2022" s="1">
        <v>2022</v>
      </c>
      <c r="D2022" s="4">
        <v>10</v>
      </c>
      <c r="E2022" s="4">
        <v>249</v>
      </c>
      <c r="F2022" s="4">
        <v>500</v>
      </c>
      <c r="G2022" s="4">
        <v>1574554.7</v>
      </c>
    </row>
    <row r="2023" spans="1:7" ht="17.25" customHeight="1" outlineLevel="2" x14ac:dyDescent="0.3">
      <c r="A2023" s="2" t="s">
        <v>209</v>
      </c>
      <c r="B2023" s="3" t="s">
        <v>2941</v>
      </c>
      <c r="C2023" s="1">
        <v>2023</v>
      </c>
      <c r="D2023" s="4">
        <v>6</v>
      </c>
      <c r="E2023" s="4">
        <v>172</v>
      </c>
      <c r="F2023" s="4">
        <v>530</v>
      </c>
      <c r="G2023" s="4">
        <v>1579383.3150000002</v>
      </c>
    </row>
    <row r="2024" spans="1:7" ht="17.25" customHeight="1" outlineLevel="2" x14ac:dyDescent="0.3">
      <c r="A2024" s="2" t="s">
        <v>209</v>
      </c>
      <c r="B2024" s="3" t="s">
        <v>5015</v>
      </c>
      <c r="C2024" s="1">
        <v>2024</v>
      </c>
      <c r="D2024" s="4">
        <v>0.4</v>
      </c>
      <c r="E2024" s="4">
        <v>592.5</v>
      </c>
      <c r="F2024" s="4">
        <v>1643.1</v>
      </c>
      <c r="G2024" s="4">
        <v>3535013.36</v>
      </c>
    </row>
    <row r="2025" spans="1:7" ht="17.25" customHeight="1" outlineLevel="1" x14ac:dyDescent="0.3">
      <c r="A2025" s="2" t="s">
        <v>912</v>
      </c>
      <c r="B2025" s="3" t="s">
        <v>913</v>
      </c>
      <c r="C2025" s="1"/>
      <c r="D2025" s="4"/>
      <c r="E2025" s="4">
        <f>SUBTOTAL(9, E2026:E2028)</f>
        <v>529.5</v>
      </c>
      <c r="F2025" s="4">
        <f>SUBTOTAL(9, F2026:F2028)</f>
        <v>3144.1</v>
      </c>
      <c r="G2025" s="4">
        <f>SUBTOTAL(9, G2026:G2028)</f>
        <v>6601097.6400000006</v>
      </c>
    </row>
    <row r="2026" spans="1:7" ht="17.25" customHeight="1" outlineLevel="2" x14ac:dyDescent="0.3">
      <c r="A2026" s="2" t="s">
        <v>912</v>
      </c>
      <c r="B2026" s="3" t="s">
        <v>914</v>
      </c>
      <c r="C2026" s="1">
        <v>2022</v>
      </c>
      <c r="D2026" s="4">
        <v>0.4</v>
      </c>
      <c r="E2026" s="4">
        <v>145</v>
      </c>
      <c r="F2026" s="4">
        <v>1256</v>
      </c>
      <c r="G2026" s="4">
        <v>1488156.16</v>
      </c>
    </row>
    <row r="2027" spans="1:7" ht="17.25" customHeight="1" outlineLevel="2" x14ac:dyDescent="0.3">
      <c r="A2027" s="2" t="s">
        <v>912</v>
      </c>
      <c r="B2027" s="3" t="s">
        <v>5003</v>
      </c>
      <c r="C2027" s="1">
        <v>2024</v>
      </c>
      <c r="D2027" s="4">
        <v>0.4</v>
      </c>
      <c r="E2027" s="4">
        <v>235.25</v>
      </c>
      <c r="F2027" s="4">
        <v>1643.1</v>
      </c>
      <c r="G2027" s="4">
        <v>3461698.88</v>
      </c>
    </row>
    <row r="2028" spans="1:7" ht="17.25" customHeight="1" outlineLevel="2" x14ac:dyDescent="0.3">
      <c r="A2028" s="2" t="s">
        <v>912</v>
      </c>
      <c r="B2028" s="3" t="s">
        <v>5004</v>
      </c>
      <c r="C2028" s="1">
        <v>2024</v>
      </c>
      <c r="D2028" s="4">
        <v>0.4</v>
      </c>
      <c r="E2028" s="4">
        <v>149.25</v>
      </c>
      <c r="F2028" s="4">
        <v>245</v>
      </c>
      <c r="G2028" s="4">
        <v>1651242.6</v>
      </c>
    </row>
    <row r="2029" spans="1:7" ht="17.25" customHeight="1" outlineLevel="2" x14ac:dyDescent="0.3">
      <c r="A2029" s="2" t="s">
        <v>211</v>
      </c>
      <c r="B2029" s="3" t="s">
        <v>5009</v>
      </c>
      <c r="C2029" s="1"/>
      <c r="D2029" s="4"/>
      <c r="E2029" s="4">
        <f>E2030+E2034</f>
        <v>17740.48</v>
      </c>
      <c r="F2029" s="4">
        <f>F2030+F2034</f>
        <v>33151.800000000003</v>
      </c>
      <c r="G2029" s="4">
        <f>G2030+G2034</f>
        <v>324597792.37</v>
      </c>
    </row>
    <row r="2030" spans="1:7" ht="17.25" customHeight="1" outlineLevel="1" collapsed="1" x14ac:dyDescent="0.3">
      <c r="A2030" s="2" t="s">
        <v>212</v>
      </c>
      <c r="B2030" s="3" t="s">
        <v>37</v>
      </c>
      <c r="C2030" s="1"/>
      <c r="D2030" s="4"/>
      <c r="E2030" s="4">
        <f>SUBTOTAL(9,E2031:E2041)</f>
        <v>9005.74</v>
      </c>
      <c r="F2030" s="4">
        <f>SUBTOTAL(9,F2031:F2041)</f>
        <v>16723.400000000001</v>
      </c>
      <c r="G2030" s="4">
        <f>SUBTOTAL(9,G2031:G2041)</f>
        <v>162611303.85000002</v>
      </c>
    </row>
    <row r="2031" spans="1:7" ht="17.25" customHeight="1" outlineLevel="1" x14ac:dyDescent="0.3">
      <c r="A2031" s="2" t="s">
        <v>212</v>
      </c>
      <c r="B2031" s="3" t="s">
        <v>5010</v>
      </c>
      <c r="C2031" s="1">
        <v>2024</v>
      </c>
      <c r="D2031" s="4"/>
      <c r="E2031" s="4"/>
      <c r="F2031" s="4"/>
      <c r="G2031" s="4"/>
    </row>
    <row r="2032" spans="1:7" ht="17.25" customHeight="1" outlineLevel="1" x14ac:dyDescent="0.3">
      <c r="A2032" s="2" t="s">
        <v>212</v>
      </c>
      <c r="B2032" s="3" t="s">
        <v>915</v>
      </c>
      <c r="C2032" s="1">
        <v>2022</v>
      </c>
      <c r="D2032" s="4">
        <v>0.4</v>
      </c>
      <c r="E2032" s="4">
        <v>140</v>
      </c>
      <c r="F2032" s="4">
        <v>150</v>
      </c>
      <c r="G2032" s="4">
        <v>388473.75</v>
      </c>
    </row>
    <row r="2033" spans="1:7" ht="17.25" customHeight="1" outlineLevel="1" x14ac:dyDescent="0.3">
      <c r="A2033" s="2" t="s">
        <v>212</v>
      </c>
      <c r="B2033" s="3" t="s">
        <v>2930</v>
      </c>
      <c r="C2033" s="1">
        <v>2023</v>
      </c>
      <c r="D2033" s="4">
        <v>0.4</v>
      </c>
      <c r="E2033" s="4">
        <v>131</v>
      </c>
      <c r="F2033" s="4">
        <v>145</v>
      </c>
      <c r="G2033" s="4">
        <v>236341.58</v>
      </c>
    </row>
    <row r="2034" spans="1:7" ht="17.25" customHeight="1" outlineLevel="1" x14ac:dyDescent="0.3">
      <c r="A2034" s="2" t="s">
        <v>5011</v>
      </c>
      <c r="B2034" s="3" t="s">
        <v>913</v>
      </c>
      <c r="C2034" s="1"/>
      <c r="D2034" s="4"/>
      <c r="E2034" s="4">
        <f>SUBTOTAL(9,E2035:E2041)</f>
        <v>8734.74</v>
      </c>
      <c r="F2034" s="4">
        <f>SUBTOTAL(9,F2035:F2041)</f>
        <v>16428.400000000001</v>
      </c>
      <c r="G2034" s="4">
        <f>SUBTOTAL(9,G2035:G2041)</f>
        <v>161986488.52000001</v>
      </c>
    </row>
    <row r="2035" spans="1:7" ht="17.25" customHeight="1" outlineLevel="1" x14ac:dyDescent="0.3">
      <c r="A2035" s="2" t="s">
        <v>5011</v>
      </c>
      <c r="B2035" s="3" t="s">
        <v>5003</v>
      </c>
      <c r="C2035" s="1">
        <v>2024</v>
      </c>
      <c r="D2035" s="4">
        <v>0.4</v>
      </c>
      <c r="E2035" s="4">
        <v>145.5</v>
      </c>
      <c r="F2035" s="4">
        <v>1643.1</v>
      </c>
      <c r="G2035" s="4">
        <v>3398334.83</v>
      </c>
    </row>
    <row r="2036" spans="1:7" ht="17.25" customHeight="1" outlineLevel="1" x14ac:dyDescent="0.3">
      <c r="A2036" s="2" t="s">
        <v>5011</v>
      </c>
      <c r="B2036" s="3" t="s">
        <v>5003</v>
      </c>
      <c r="C2036" s="1">
        <v>2024</v>
      </c>
      <c r="D2036" s="4">
        <v>0.4</v>
      </c>
      <c r="E2036" s="4">
        <v>37.75</v>
      </c>
      <c r="F2036" s="4">
        <v>1643.1</v>
      </c>
      <c r="G2036" s="4">
        <v>724496.77</v>
      </c>
    </row>
    <row r="2037" spans="1:7" ht="17.25" customHeight="1" outlineLevel="1" x14ac:dyDescent="0.3">
      <c r="A2037" s="2" t="s">
        <v>5011</v>
      </c>
      <c r="B2037" s="3" t="s">
        <v>5003</v>
      </c>
      <c r="C2037" s="1">
        <v>2024</v>
      </c>
      <c r="D2037" s="4">
        <v>0.4</v>
      </c>
      <c r="E2037" s="4">
        <v>111.25</v>
      </c>
      <c r="F2037" s="4">
        <v>1643.1</v>
      </c>
      <c r="G2037" s="4">
        <v>1130624.72</v>
      </c>
    </row>
    <row r="2038" spans="1:7" ht="17.25" customHeight="1" outlineLevel="1" x14ac:dyDescent="0.3">
      <c r="A2038" s="2" t="s">
        <v>5011</v>
      </c>
      <c r="B2038" s="3" t="s">
        <v>5014</v>
      </c>
      <c r="C2038" s="1">
        <v>2024</v>
      </c>
      <c r="D2038" s="4">
        <v>0.4</v>
      </c>
      <c r="E2038" s="4">
        <v>117</v>
      </c>
      <c r="F2038" s="4">
        <v>1256</v>
      </c>
      <c r="G2038" s="4">
        <v>1664792.98</v>
      </c>
    </row>
    <row r="2039" spans="1:7" ht="17.25" customHeight="1" outlineLevel="1" x14ac:dyDescent="0.3">
      <c r="A2039" s="2" t="s">
        <v>5011</v>
      </c>
      <c r="B2039" s="3" t="s">
        <v>5015</v>
      </c>
      <c r="C2039" s="1">
        <v>2024</v>
      </c>
      <c r="D2039" s="4">
        <v>0.4</v>
      </c>
      <c r="E2039" s="4">
        <v>580</v>
      </c>
      <c r="F2039" s="4">
        <v>1643.1</v>
      </c>
      <c r="G2039" s="4">
        <v>4465210.0999999996</v>
      </c>
    </row>
    <row r="2040" spans="1:7" ht="17.25" customHeight="1" outlineLevel="1" x14ac:dyDescent="0.3">
      <c r="A2040" s="2" t="s">
        <v>5011</v>
      </c>
      <c r="B2040" s="3" t="s">
        <v>5016</v>
      </c>
      <c r="C2040" s="1">
        <v>2024</v>
      </c>
      <c r="D2040" s="4">
        <v>0.4</v>
      </c>
      <c r="E2040" s="4">
        <v>3871.62</v>
      </c>
      <c r="F2040" s="4">
        <v>3609.5</v>
      </c>
      <c r="G2040" s="4">
        <v>83934282.760000005</v>
      </c>
    </row>
    <row r="2041" spans="1:7" ht="17.25" customHeight="1" outlineLevel="1" x14ac:dyDescent="0.3">
      <c r="A2041" s="2" t="s">
        <v>5011</v>
      </c>
      <c r="B2041" s="3" t="s">
        <v>5017</v>
      </c>
      <c r="C2041" s="1">
        <v>2024</v>
      </c>
      <c r="D2041" s="4">
        <v>0.4</v>
      </c>
      <c r="E2041" s="4">
        <v>3871.62</v>
      </c>
      <c r="F2041" s="4">
        <v>4990.5</v>
      </c>
      <c r="G2041" s="4">
        <v>66668746.359999999</v>
      </c>
    </row>
    <row r="2042" spans="1:7" ht="55.5" customHeight="1" x14ac:dyDescent="0.3">
      <c r="A2042" s="5" t="s">
        <v>5018</v>
      </c>
      <c r="B2042" s="3" t="s">
        <v>5019</v>
      </c>
      <c r="C2042" s="1"/>
      <c r="D2042" s="4"/>
      <c r="E2042" s="4">
        <f>E2044</f>
        <v>1</v>
      </c>
      <c r="F2042" s="4">
        <f>F2044</f>
        <v>300</v>
      </c>
      <c r="G2042" s="4">
        <f>G2044</f>
        <v>118277.75999999999</v>
      </c>
    </row>
    <row r="2043" spans="1:7" ht="33" customHeight="1" outlineLevel="1" x14ac:dyDescent="0.3">
      <c r="A2043" s="5" t="s">
        <v>4446</v>
      </c>
      <c r="B2043" s="3" t="s">
        <v>5020</v>
      </c>
      <c r="C2043" s="1"/>
      <c r="D2043" s="4"/>
      <c r="E2043" s="4">
        <f t="shared" ref="E2043:G2044" si="5">E2044</f>
        <v>1</v>
      </c>
      <c r="F2043" s="4">
        <f t="shared" si="5"/>
        <v>300</v>
      </c>
      <c r="G2043" s="4">
        <f t="shared" si="5"/>
        <v>118277.75999999999</v>
      </c>
    </row>
    <row r="2044" spans="1:7" ht="33" customHeight="1" outlineLevel="1" x14ac:dyDescent="0.3">
      <c r="A2044" s="5" t="s">
        <v>5021</v>
      </c>
      <c r="B2044" s="3" t="s">
        <v>5020</v>
      </c>
      <c r="C2044" s="1"/>
      <c r="D2044" s="4"/>
      <c r="E2044" s="4">
        <f t="shared" si="5"/>
        <v>1</v>
      </c>
      <c r="F2044" s="4">
        <f t="shared" si="5"/>
        <v>300</v>
      </c>
      <c r="G2044" s="4">
        <f t="shared" si="5"/>
        <v>118277.75999999999</v>
      </c>
    </row>
    <row r="2045" spans="1:7" ht="33" customHeight="1" outlineLevel="1" x14ac:dyDescent="0.3">
      <c r="A2045" s="5" t="s">
        <v>5021</v>
      </c>
      <c r="B2045" s="3" t="s">
        <v>5022</v>
      </c>
      <c r="C2045" s="1">
        <v>2024</v>
      </c>
      <c r="D2045" s="4">
        <v>0.4</v>
      </c>
      <c r="E2045" s="4">
        <v>1</v>
      </c>
      <c r="F2045" s="4">
        <v>300</v>
      </c>
      <c r="G2045" s="4">
        <v>118277.75999999999</v>
      </c>
    </row>
    <row r="2046" spans="1:7" ht="33" customHeight="1" outlineLevel="1" x14ac:dyDescent="0.3">
      <c r="A2046" s="5" t="s">
        <v>5023</v>
      </c>
      <c r="B2046" s="3" t="s">
        <v>5024</v>
      </c>
      <c r="C2046" s="1"/>
      <c r="D2046" s="4"/>
      <c r="E2046" s="4"/>
      <c r="F2046" s="4"/>
      <c r="G2046" s="4"/>
    </row>
    <row r="2047" spans="1:7" ht="17.25" customHeight="1" outlineLevel="3" x14ac:dyDescent="0.3">
      <c r="A2047" s="5" t="s">
        <v>5023</v>
      </c>
      <c r="B2047" s="3" t="s">
        <v>5017</v>
      </c>
      <c r="C2047" s="1">
        <v>2024</v>
      </c>
      <c r="D2047" s="4">
        <v>0.4</v>
      </c>
      <c r="E2047" s="4">
        <v>2</v>
      </c>
      <c r="F2047" s="4">
        <v>4990.5</v>
      </c>
      <c r="G2047" s="4">
        <v>32501013.859999985</v>
      </c>
    </row>
    <row r="2048" spans="1:7" ht="27.75" customHeight="1" outlineLevel="3" x14ac:dyDescent="0.3">
      <c r="A2048" s="5" t="s">
        <v>5023</v>
      </c>
      <c r="B2048" s="3" t="s">
        <v>5025</v>
      </c>
      <c r="C2048" s="1">
        <v>2024</v>
      </c>
      <c r="D2048" s="4">
        <v>10</v>
      </c>
      <c r="E2048" s="4">
        <v>2</v>
      </c>
      <c r="F2048" s="4">
        <v>200</v>
      </c>
      <c r="G2048" s="4">
        <v>4619356.8</v>
      </c>
    </row>
    <row r="2049" spans="1:7" ht="33" customHeight="1" outlineLevel="1" x14ac:dyDescent="0.3">
      <c r="A2049" s="5" t="s">
        <v>5026</v>
      </c>
      <c r="B2049" s="3" t="s">
        <v>5027</v>
      </c>
      <c r="C2049" s="1"/>
      <c r="D2049" s="4"/>
      <c r="E2049" s="4"/>
      <c r="F2049" s="4"/>
      <c r="G2049" s="4"/>
    </row>
    <row r="2050" spans="1:7" s="134" customFormat="1" ht="17.25" customHeight="1" outlineLevel="3" x14ac:dyDescent="0.3">
      <c r="A2050" s="135" t="s">
        <v>5026</v>
      </c>
      <c r="B2050" s="136" t="s">
        <v>5028</v>
      </c>
      <c r="C2050" s="137">
        <v>2024</v>
      </c>
      <c r="D2050" s="138">
        <v>0.4</v>
      </c>
      <c r="E2050" s="138">
        <v>4</v>
      </c>
      <c r="F2050" s="138">
        <v>3609.5</v>
      </c>
      <c r="G2050" s="138">
        <v>40917963.24000001</v>
      </c>
    </row>
    <row r="2051" spans="1:7" s="134" customFormat="1" ht="17.25" customHeight="1" outlineLevel="3" x14ac:dyDescent="0.3">
      <c r="A2051" s="135" t="s">
        <v>5026</v>
      </c>
      <c r="B2051" s="136" t="s">
        <v>5029</v>
      </c>
      <c r="C2051" s="137">
        <v>2024</v>
      </c>
      <c r="D2051" s="138">
        <v>10</v>
      </c>
      <c r="E2051" s="138">
        <v>2</v>
      </c>
      <c r="F2051" s="138">
        <v>4508</v>
      </c>
      <c r="G2051" s="138">
        <v>6068032.9000000004</v>
      </c>
    </row>
    <row r="2052" spans="1:7" ht="55.5" customHeight="1" x14ac:dyDescent="0.3">
      <c r="A2052" s="5" t="s">
        <v>213</v>
      </c>
      <c r="B2052" s="3" t="s">
        <v>42</v>
      </c>
      <c r="C2052" s="1"/>
      <c r="D2052" s="4"/>
      <c r="E2052" s="4">
        <f>E2053</f>
        <v>5216</v>
      </c>
      <c r="F2052" s="4">
        <f>F2053</f>
        <v>39466.58</v>
      </c>
      <c r="G2052" s="4">
        <f>G2053</f>
        <v>381702353.27999997</v>
      </c>
    </row>
    <row r="2053" spans="1:7" ht="33" customHeight="1" outlineLevel="1" x14ac:dyDescent="0.3">
      <c r="A2053" s="5" t="s">
        <v>213</v>
      </c>
      <c r="B2053" s="3" t="s">
        <v>43</v>
      </c>
      <c r="C2053" s="1"/>
      <c r="D2053" s="4"/>
      <c r="E2053" s="4">
        <f>E2054+E2261</f>
        <v>5216</v>
      </c>
      <c r="F2053" s="4">
        <f>F2054+F2261</f>
        <v>39466.58</v>
      </c>
      <c r="G2053" s="4">
        <f>G2054+G2261</f>
        <v>381702353.27999997</v>
      </c>
    </row>
    <row r="2054" spans="1:7" ht="33" customHeight="1" outlineLevel="1" x14ac:dyDescent="0.3">
      <c r="A2054" s="5" t="s">
        <v>214</v>
      </c>
      <c r="B2054" s="3" t="s">
        <v>44</v>
      </c>
      <c r="C2054" s="1"/>
      <c r="D2054" s="4"/>
      <c r="E2054" s="4">
        <f>E2055+E2144+E2150+E2155+E2190+E2201+E2213+E2229+E2240+E2244+E2251+E2255</f>
        <v>5202</v>
      </c>
      <c r="F2054" s="4">
        <f>F2055+F2144+F2150+F2155+F2190+F2201+F2213+F2229+F2240+F2244+F2251+F2255</f>
        <v>18095.18</v>
      </c>
      <c r="G2054" s="4">
        <f>G2055+G2144+G2150+G2155+G2190+G2201+G2213+G2229+G2240+G2244+G2251+G2255</f>
        <v>198144862.63999996</v>
      </c>
    </row>
    <row r="2055" spans="1:7" ht="33" customHeight="1" outlineLevel="1" x14ac:dyDescent="0.3">
      <c r="A2055" s="5" t="s">
        <v>215</v>
      </c>
      <c r="B2055" s="3" t="s">
        <v>216</v>
      </c>
      <c r="C2055" s="1"/>
      <c r="D2055" s="4"/>
      <c r="E2055" s="4">
        <f>SUM(E2056:E2143)</f>
        <v>890</v>
      </c>
      <c r="F2055" s="4">
        <f>SUM(F2056:F2143)</f>
        <v>2050.75</v>
      </c>
      <c r="G2055" s="4">
        <f>SUM(G2056:G2143)</f>
        <v>75162401.759999976</v>
      </c>
    </row>
    <row r="2056" spans="1:7" ht="17.25" customHeight="1" outlineLevel="3" x14ac:dyDescent="0.3">
      <c r="A2056" s="5" t="s">
        <v>215</v>
      </c>
      <c r="B2056" s="132" t="s">
        <v>5030</v>
      </c>
      <c r="C2056" s="1">
        <v>2024</v>
      </c>
      <c r="D2056" s="4">
        <v>0.4</v>
      </c>
      <c r="E2056" s="4">
        <v>1</v>
      </c>
      <c r="F2056" s="4">
        <v>23.25</v>
      </c>
      <c r="G2056" s="4">
        <v>710593.65</v>
      </c>
    </row>
    <row r="2057" spans="1:7" ht="17.25" customHeight="1" outlineLevel="3" x14ac:dyDescent="0.3">
      <c r="A2057" s="5" t="s">
        <v>215</v>
      </c>
      <c r="B2057" s="140" t="s">
        <v>5031</v>
      </c>
      <c r="C2057" s="1">
        <v>2024</v>
      </c>
      <c r="D2057" s="4">
        <v>0.23</v>
      </c>
      <c r="E2057" s="4">
        <v>1</v>
      </c>
      <c r="F2057" s="4">
        <v>23.25</v>
      </c>
      <c r="G2057" s="4">
        <v>859363.03</v>
      </c>
    </row>
    <row r="2058" spans="1:7" ht="17.25" customHeight="1" outlineLevel="3" x14ac:dyDescent="0.3">
      <c r="A2058" s="5" t="s">
        <v>215</v>
      </c>
      <c r="B2058" s="140" t="s">
        <v>5032</v>
      </c>
      <c r="C2058" s="1">
        <v>2024</v>
      </c>
      <c r="D2058" s="4">
        <v>0.4</v>
      </c>
      <c r="E2058" s="4">
        <v>1</v>
      </c>
      <c r="F2058" s="4">
        <v>23.25</v>
      </c>
      <c r="G2058" s="4">
        <v>824380.7</v>
      </c>
    </row>
    <row r="2059" spans="1:7" ht="17.25" customHeight="1" outlineLevel="3" x14ac:dyDescent="0.3">
      <c r="A2059" s="5" t="s">
        <v>215</v>
      </c>
      <c r="B2059" s="140" t="s">
        <v>5033</v>
      </c>
      <c r="C2059" s="1">
        <v>2024</v>
      </c>
      <c r="D2059" s="4">
        <v>0.4</v>
      </c>
      <c r="E2059" s="4">
        <v>1</v>
      </c>
      <c r="F2059" s="4">
        <v>23.25</v>
      </c>
      <c r="G2059" s="4">
        <v>953810.12</v>
      </c>
    </row>
    <row r="2060" spans="1:7" ht="17.25" customHeight="1" outlineLevel="3" x14ac:dyDescent="0.3">
      <c r="A2060" s="5" t="s">
        <v>215</v>
      </c>
      <c r="B2060" s="140" t="s">
        <v>5034</v>
      </c>
      <c r="C2060" s="1">
        <v>2024</v>
      </c>
      <c r="D2060" s="4">
        <v>0.4</v>
      </c>
      <c r="E2060" s="4">
        <v>1</v>
      </c>
      <c r="F2060" s="4">
        <v>23.25</v>
      </c>
      <c r="G2060" s="4">
        <v>824990.25</v>
      </c>
    </row>
    <row r="2061" spans="1:7" ht="17.25" customHeight="1" outlineLevel="3" x14ac:dyDescent="0.3">
      <c r="A2061" s="5" t="s">
        <v>215</v>
      </c>
      <c r="B2061" s="140" t="s">
        <v>5035</v>
      </c>
      <c r="C2061" s="1">
        <v>2024</v>
      </c>
      <c r="D2061" s="4">
        <v>0.4</v>
      </c>
      <c r="E2061" s="4">
        <v>1</v>
      </c>
      <c r="F2061" s="4">
        <v>23.25</v>
      </c>
      <c r="G2061" s="4">
        <v>901715.69</v>
      </c>
    </row>
    <row r="2062" spans="1:7" ht="17.25" customHeight="1" outlineLevel="3" x14ac:dyDescent="0.3">
      <c r="A2062" s="5" t="s">
        <v>215</v>
      </c>
      <c r="B2062" s="140" t="s">
        <v>5036</v>
      </c>
      <c r="C2062" s="1">
        <v>2024</v>
      </c>
      <c r="D2062" s="4">
        <v>0.4</v>
      </c>
      <c r="E2062" s="4">
        <v>1</v>
      </c>
      <c r="F2062" s="4">
        <v>23.25</v>
      </c>
      <c r="G2062" s="4">
        <v>974999.33</v>
      </c>
    </row>
    <row r="2063" spans="1:7" ht="17.25" customHeight="1" outlineLevel="3" x14ac:dyDescent="0.3">
      <c r="A2063" s="5" t="s">
        <v>215</v>
      </c>
      <c r="B2063" s="140" t="s">
        <v>5037</v>
      </c>
      <c r="C2063" s="1">
        <v>2024</v>
      </c>
      <c r="D2063" s="4">
        <v>0.4</v>
      </c>
      <c r="E2063" s="4">
        <v>1</v>
      </c>
      <c r="F2063" s="4">
        <v>23.25</v>
      </c>
      <c r="G2063" s="4">
        <v>810839.39</v>
      </c>
    </row>
    <row r="2064" spans="1:7" ht="17.25" customHeight="1" outlineLevel="3" x14ac:dyDescent="0.3">
      <c r="A2064" s="5" t="s">
        <v>215</v>
      </c>
      <c r="B2064" s="140" t="s">
        <v>5038</v>
      </c>
      <c r="C2064" s="1">
        <v>2024</v>
      </c>
      <c r="D2064" s="4">
        <v>0.4</v>
      </c>
      <c r="E2064" s="4">
        <v>1</v>
      </c>
      <c r="F2064" s="4">
        <v>23.25</v>
      </c>
      <c r="G2064" s="4">
        <v>1067086.92</v>
      </c>
    </row>
    <row r="2065" spans="1:7" ht="17.25" customHeight="1" outlineLevel="3" x14ac:dyDescent="0.3">
      <c r="A2065" s="5" t="s">
        <v>215</v>
      </c>
      <c r="B2065" s="140" t="s">
        <v>5039</v>
      </c>
      <c r="C2065" s="1">
        <v>2024</v>
      </c>
      <c r="D2065" s="4">
        <v>0.4</v>
      </c>
      <c r="E2065" s="4">
        <v>1</v>
      </c>
      <c r="F2065" s="4">
        <v>23.25</v>
      </c>
      <c r="G2065" s="4">
        <v>958020.89</v>
      </c>
    </row>
    <row r="2066" spans="1:7" ht="17.25" customHeight="1" outlineLevel="3" x14ac:dyDescent="0.3">
      <c r="A2066" s="5" t="s">
        <v>215</v>
      </c>
      <c r="B2066" s="140" t="s">
        <v>5040</v>
      </c>
      <c r="C2066" s="1">
        <v>2024</v>
      </c>
      <c r="D2066" s="4">
        <v>0.4</v>
      </c>
      <c r="E2066" s="4">
        <v>1</v>
      </c>
      <c r="F2066" s="4">
        <v>23.25</v>
      </c>
      <c r="G2066" s="4">
        <v>1205977.82</v>
      </c>
    </row>
    <row r="2067" spans="1:7" ht="17.25" customHeight="1" outlineLevel="3" x14ac:dyDescent="0.3">
      <c r="A2067" s="5" t="s">
        <v>215</v>
      </c>
      <c r="B2067" s="140" t="s">
        <v>5041</v>
      </c>
      <c r="C2067" s="1">
        <v>2024</v>
      </c>
      <c r="D2067" s="4">
        <v>0.23</v>
      </c>
      <c r="E2067" s="4">
        <v>1</v>
      </c>
      <c r="F2067" s="4">
        <v>23.25</v>
      </c>
      <c r="G2067" s="4">
        <v>926567.43</v>
      </c>
    </row>
    <row r="2068" spans="1:7" ht="17.25" customHeight="1" outlineLevel="3" x14ac:dyDescent="0.3">
      <c r="A2068" s="5" t="s">
        <v>215</v>
      </c>
      <c r="B2068" s="140" t="s">
        <v>5042</v>
      </c>
      <c r="C2068" s="1">
        <v>2024</v>
      </c>
      <c r="D2068" s="4">
        <v>0.23</v>
      </c>
      <c r="E2068" s="4">
        <v>1</v>
      </c>
      <c r="F2068" s="4">
        <v>23.25</v>
      </c>
      <c r="G2068" s="4">
        <v>823464.91</v>
      </c>
    </row>
    <row r="2069" spans="1:7" ht="17.25" customHeight="1" outlineLevel="3" x14ac:dyDescent="0.3">
      <c r="A2069" s="5" t="s">
        <v>215</v>
      </c>
      <c r="B2069" s="140" t="s">
        <v>5043</v>
      </c>
      <c r="C2069" s="1">
        <v>2024</v>
      </c>
      <c r="D2069" s="4">
        <v>0.4</v>
      </c>
      <c r="E2069" s="4">
        <v>1</v>
      </c>
      <c r="F2069" s="4">
        <v>23.25</v>
      </c>
      <c r="G2069" s="4">
        <v>775546.59</v>
      </c>
    </row>
    <row r="2070" spans="1:7" ht="17.25" customHeight="1" outlineLevel="3" x14ac:dyDescent="0.3">
      <c r="A2070" s="5" t="s">
        <v>215</v>
      </c>
      <c r="B2070" s="140" t="s">
        <v>5044</v>
      </c>
      <c r="C2070" s="1">
        <v>2024</v>
      </c>
      <c r="D2070" s="4">
        <v>0.4</v>
      </c>
      <c r="E2070" s="4">
        <v>1</v>
      </c>
      <c r="F2070" s="4">
        <v>23.25</v>
      </c>
      <c r="G2070" s="4">
        <v>868668.83</v>
      </c>
    </row>
    <row r="2071" spans="1:7" ht="17.25" customHeight="1" outlineLevel="3" x14ac:dyDescent="0.3">
      <c r="A2071" s="5" t="s">
        <v>215</v>
      </c>
      <c r="B2071" s="140" t="s">
        <v>5045</v>
      </c>
      <c r="C2071" s="1">
        <v>2024</v>
      </c>
      <c r="D2071" s="4">
        <v>0.23</v>
      </c>
      <c r="E2071" s="4">
        <v>1</v>
      </c>
      <c r="F2071" s="4">
        <v>23.25</v>
      </c>
      <c r="G2071" s="4">
        <v>1007714.41</v>
      </c>
    </row>
    <row r="2072" spans="1:7" ht="17.25" customHeight="1" outlineLevel="3" x14ac:dyDescent="0.3">
      <c r="A2072" s="5" t="s">
        <v>215</v>
      </c>
      <c r="B2072" s="140" t="s">
        <v>5046</v>
      </c>
      <c r="C2072" s="1">
        <v>2024</v>
      </c>
      <c r="D2072" s="4">
        <v>0.23</v>
      </c>
      <c r="E2072" s="4">
        <v>1</v>
      </c>
      <c r="F2072" s="4">
        <v>23.25</v>
      </c>
      <c r="G2072" s="4">
        <v>964670.16</v>
      </c>
    </row>
    <row r="2073" spans="1:7" ht="17.25" customHeight="1" outlineLevel="3" x14ac:dyDescent="0.3">
      <c r="A2073" s="5" t="s">
        <v>215</v>
      </c>
      <c r="B2073" s="140" t="s">
        <v>5047</v>
      </c>
      <c r="C2073" s="1">
        <v>2024</v>
      </c>
      <c r="D2073" s="4">
        <v>0.4</v>
      </c>
      <c r="E2073" s="4">
        <v>1</v>
      </c>
      <c r="F2073" s="4">
        <v>23.25</v>
      </c>
      <c r="G2073" s="4">
        <v>1008348.5</v>
      </c>
    </row>
    <row r="2074" spans="1:7" ht="17.25" customHeight="1" outlineLevel="3" x14ac:dyDescent="0.3">
      <c r="A2074" s="5" t="s">
        <v>215</v>
      </c>
      <c r="B2074" s="140" t="s">
        <v>5048</v>
      </c>
      <c r="C2074" s="1">
        <v>2024</v>
      </c>
      <c r="D2074" s="4">
        <v>0.4</v>
      </c>
      <c r="E2074" s="4">
        <v>1</v>
      </c>
      <c r="F2074" s="4">
        <v>23.25</v>
      </c>
      <c r="G2074" s="4">
        <v>875421.16</v>
      </c>
    </row>
    <row r="2075" spans="1:7" ht="17.25" customHeight="1" outlineLevel="3" x14ac:dyDescent="0.3">
      <c r="A2075" s="5" t="s">
        <v>215</v>
      </c>
      <c r="B2075" s="140" t="s">
        <v>5049</v>
      </c>
      <c r="C2075" s="1">
        <v>2024</v>
      </c>
      <c r="D2075" s="4">
        <v>0.4</v>
      </c>
      <c r="E2075" s="4">
        <v>1</v>
      </c>
      <c r="F2075" s="4">
        <v>23.25</v>
      </c>
      <c r="G2075" s="4">
        <v>877056.86</v>
      </c>
    </row>
    <row r="2076" spans="1:7" ht="17.25" customHeight="1" outlineLevel="3" x14ac:dyDescent="0.3">
      <c r="A2076" s="5" t="s">
        <v>215</v>
      </c>
      <c r="B2076" s="140" t="s">
        <v>5050</v>
      </c>
      <c r="C2076" s="1">
        <v>2024</v>
      </c>
      <c r="D2076" s="4">
        <v>0.4</v>
      </c>
      <c r="E2076" s="4">
        <v>1</v>
      </c>
      <c r="F2076" s="4">
        <v>23.25</v>
      </c>
      <c r="G2076" s="4">
        <v>909223.94</v>
      </c>
    </row>
    <row r="2077" spans="1:7" ht="17.25" customHeight="1" outlineLevel="3" x14ac:dyDescent="0.3">
      <c r="A2077" s="5" t="s">
        <v>215</v>
      </c>
      <c r="B2077" s="140" t="s">
        <v>5051</v>
      </c>
      <c r="C2077" s="1">
        <v>2024</v>
      </c>
      <c r="D2077" s="4">
        <v>0.4</v>
      </c>
      <c r="E2077" s="4">
        <v>1</v>
      </c>
      <c r="F2077" s="4">
        <v>23.25</v>
      </c>
      <c r="G2077" s="4">
        <v>815692.75</v>
      </c>
    </row>
    <row r="2078" spans="1:7" ht="17.25" customHeight="1" outlineLevel="3" x14ac:dyDescent="0.3">
      <c r="A2078" s="5" t="s">
        <v>215</v>
      </c>
      <c r="B2078" s="140" t="s">
        <v>5052</v>
      </c>
      <c r="C2078" s="1">
        <v>2024</v>
      </c>
      <c r="D2078" s="4">
        <v>0.4</v>
      </c>
      <c r="E2078" s="4">
        <v>1</v>
      </c>
      <c r="F2078" s="4">
        <v>23.25</v>
      </c>
      <c r="G2078" s="4">
        <v>1006021.98</v>
      </c>
    </row>
    <row r="2079" spans="1:7" ht="17.25" customHeight="1" outlineLevel="3" x14ac:dyDescent="0.3">
      <c r="A2079" s="5" t="s">
        <v>215</v>
      </c>
      <c r="B2079" s="140" t="s">
        <v>5053</v>
      </c>
      <c r="C2079" s="1">
        <v>2024</v>
      </c>
      <c r="D2079" s="4">
        <v>0.4</v>
      </c>
      <c r="E2079" s="4">
        <v>1</v>
      </c>
      <c r="F2079" s="4">
        <v>23.25</v>
      </c>
      <c r="G2079" s="4">
        <v>364304.38</v>
      </c>
    </row>
    <row r="2080" spans="1:7" ht="17.25" customHeight="1" outlineLevel="3" x14ac:dyDescent="0.3">
      <c r="A2080" s="5" t="s">
        <v>215</v>
      </c>
      <c r="B2080" s="140" t="s">
        <v>5054</v>
      </c>
      <c r="C2080" s="1">
        <v>2024</v>
      </c>
      <c r="D2080" s="4">
        <v>0.4</v>
      </c>
      <c r="E2080" s="4">
        <v>1</v>
      </c>
      <c r="F2080" s="4">
        <v>23.25</v>
      </c>
      <c r="G2080" s="4">
        <v>640769.5</v>
      </c>
    </row>
    <row r="2081" spans="1:7" ht="17.25" customHeight="1" outlineLevel="3" x14ac:dyDescent="0.3">
      <c r="A2081" s="5" t="s">
        <v>215</v>
      </c>
      <c r="B2081" s="140" t="s">
        <v>5055</v>
      </c>
      <c r="C2081" s="1">
        <v>2024</v>
      </c>
      <c r="D2081" s="4">
        <v>0.4</v>
      </c>
      <c r="E2081" s="4">
        <v>1</v>
      </c>
      <c r="F2081" s="4">
        <v>23.25</v>
      </c>
      <c r="G2081" s="4">
        <v>819815.85</v>
      </c>
    </row>
    <row r="2082" spans="1:7" ht="17.25" customHeight="1" outlineLevel="3" x14ac:dyDescent="0.3">
      <c r="A2082" s="5" t="s">
        <v>215</v>
      </c>
      <c r="B2082" s="3" t="s">
        <v>916</v>
      </c>
      <c r="C2082" s="1">
        <v>2022</v>
      </c>
      <c r="D2082" s="4">
        <v>0.4</v>
      </c>
      <c r="E2082" s="4">
        <v>15</v>
      </c>
      <c r="F2082" s="4">
        <v>23.5</v>
      </c>
      <c r="G2082" s="4">
        <v>1150132.8899999999</v>
      </c>
    </row>
    <row r="2083" spans="1:7" ht="17.25" customHeight="1" outlineLevel="3" x14ac:dyDescent="0.3">
      <c r="A2083" s="5" t="s">
        <v>215</v>
      </c>
      <c r="B2083" s="3" t="s">
        <v>917</v>
      </c>
      <c r="C2083" s="1">
        <v>2022</v>
      </c>
      <c r="D2083" s="4">
        <v>0.4</v>
      </c>
      <c r="E2083" s="4">
        <v>5</v>
      </c>
      <c r="F2083" s="4">
        <v>23.5</v>
      </c>
      <c r="G2083" s="4">
        <v>667397.32999999996</v>
      </c>
    </row>
    <row r="2084" spans="1:7" ht="17.25" customHeight="1" outlineLevel="3" x14ac:dyDescent="0.3">
      <c r="A2084" s="5" t="s">
        <v>215</v>
      </c>
      <c r="B2084" s="3" t="s">
        <v>918</v>
      </c>
      <c r="C2084" s="1">
        <v>2022</v>
      </c>
      <c r="D2084" s="4">
        <v>0.4</v>
      </c>
      <c r="E2084" s="4">
        <v>15</v>
      </c>
      <c r="F2084" s="4">
        <v>23.5</v>
      </c>
      <c r="G2084" s="4">
        <v>797920.61</v>
      </c>
    </row>
    <row r="2085" spans="1:7" ht="17.25" customHeight="1" outlineLevel="3" x14ac:dyDescent="0.3">
      <c r="A2085" s="5" t="s">
        <v>215</v>
      </c>
      <c r="B2085" s="3" t="s">
        <v>919</v>
      </c>
      <c r="C2085" s="1">
        <v>2022</v>
      </c>
      <c r="D2085" s="4">
        <v>0.4</v>
      </c>
      <c r="E2085" s="4">
        <v>15</v>
      </c>
      <c r="F2085" s="4">
        <v>23.5</v>
      </c>
      <c r="G2085" s="4">
        <v>830411.61</v>
      </c>
    </row>
    <row r="2086" spans="1:7" ht="17.25" customHeight="1" outlineLevel="3" x14ac:dyDescent="0.3">
      <c r="A2086" s="5" t="s">
        <v>215</v>
      </c>
      <c r="B2086" s="3" t="s">
        <v>920</v>
      </c>
      <c r="C2086" s="1">
        <v>2022</v>
      </c>
      <c r="D2086" s="4">
        <v>0.23</v>
      </c>
      <c r="E2086" s="4">
        <v>15</v>
      </c>
      <c r="F2086" s="4">
        <v>23.5</v>
      </c>
      <c r="G2086" s="4">
        <v>733765</v>
      </c>
    </row>
    <row r="2087" spans="1:7" ht="17.25" customHeight="1" outlineLevel="3" x14ac:dyDescent="0.3">
      <c r="A2087" s="5" t="s">
        <v>215</v>
      </c>
      <c r="B2087" s="3" t="s">
        <v>921</v>
      </c>
      <c r="C2087" s="1">
        <v>2022</v>
      </c>
      <c r="D2087" s="4">
        <v>0.23</v>
      </c>
      <c r="E2087" s="4">
        <v>15</v>
      </c>
      <c r="F2087" s="4">
        <v>23.5</v>
      </c>
      <c r="G2087" s="4">
        <v>915320.44</v>
      </c>
    </row>
    <row r="2088" spans="1:7" ht="17.25" customHeight="1" outlineLevel="3" x14ac:dyDescent="0.3">
      <c r="A2088" s="5" t="s">
        <v>215</v>
      </c>
      <c r="B2088" s="3" t="s">
        <v>922</v>
      </c>
      <c r="C2088" s="1">
        <v>2022</v>
      </c>
      <c r="D2088" s="4">
        <v>0.4</v>
      </c>
      <c r="E2088" s="4">
        <v>15</v>
      </c>
      <c r="F2088" s="4">
        <v>23.5</v>
      </c>
      <c r="G2088" s="4">
        <v>807082.14</v>
      </c>
    </row>
    <row r="2089" spans="1:7" ht="17.25" customHeight="1" outlineLevel="3" x14ac:dyDescent="0.3">
      <c r="A2089" s="5" t="s">
        <v>215</v>
      </c>
      <c r="B2089" s="3" t="s">
        <v>923</v>
      </c>
      <c r="C2089" s="1">
        <v>2022</v>
      </c>
      <c r="D2089" s="4">
        <v>0.4</v>
      </c>
      <c r="E2089" s="4">
        <v>15</v>
      </c>
      <c r="F2089" s="4">
        <v>23.5</v>
      </c>
      <c r="G2089" s="4">
        <v>792235.79</v>
      </c>
    </row>
    <row r="2090" spans="1:7" ht="17.25" customHeight="1" outlineLevel="3" x14ac:dyDescent="0.3">
      <c r="A2090" s="5" t="s">
        <v>215</v>
      </c>
      <c r="B2090" s="3" t="s">
        <v>924</v>
      </c>
      <c r="C2090" s="1">
        <v>2022</v>
      </c>
      <c r="D2090" s="4">
        <v>0.4</v>
      </c>
      <c r="E2090" s="4">
        <v>15</v>
      </c>
      <c r="F2090" s="4">
        <v>23.5</v>
      </c>
      <c r="G2090" s="4">
        <v>770658.08</v>
      </c>
    </row>
    <row r="2091" spans="1:7" ht="17.25" customHeight="1" outlineLevel="3" x14ac:dyDescent="0.3">
      <c r="A2091" s="5" t="s">
        <v>215</v>
      </c>
      <c r="B2091" s="3" t="s">
        <v>925</v>
      </c>
      <c r="C2091" s="1">
        <v>2022</v>
      </c>
      <c r="D2091" s="4">
        <v>0.4</v>
      </c>
      <c r="E2091" s="4">
        <v>15</v>
      </c>
      <c r="F2091" s="4">
        <v>23.5</v>
      </c>
      <c r="G2091" s="4">
        <v>755210.9</v>
      </c>
    </row>
    <row r="2092" spans="1:7" ht="17.25" customHeight="1" outlineLevel="3" x14ac:dyDescent="0.3">
      <c r="A2092" s="5" t="s">
        <v>215</v>
      </c>
      <c r="B2092" s="3" t="s">
        <v>926</v>
      </c>
      <c r="C2092" s="1">
        <v>2022</v>
      </c>
      <c r="D2092" s="4">
        <v>0.4</v>
      </c>
      <c r="E2092" s="4">
        <v>15</v>
      </c>
      <c r="F2092" s="4">
        <v>23.5</v>
      </c>
      <c r="G2092" s="4">
        <v>650196.69999999995</v>
      </c>
    </row>
    <row r="2093" spans="1:7" ht="17.25" customHeight="1" outlineLevel="3" x14ac:dyDescent="0.3">
      <c r="A2093" s="5" t="s">
        <v>215</v>
      </c>
      <c r="B2093" s="3" t="s">
        <v>927</v>
      </c>
      <c r="C2093" s="1">
        <v>2022</v>
      </c>
      <c r="D2093" s="4">
        <v>0.4</v>
      </c>
      <c r="E2093" s="4">
        <v>15</v>
      </c>
      <c r="F2093" s="4">
        <v>23.5</v>
      </c>
      <c r="G2093" s="4">
        <v>1000856.3</v>
      </c>
    </row>
    <row r="2094" spans="1:7" ht="17.25" customHeight="1" outlineLevel="3" x14ac:dyDescent="0.3">
      <c r="A2094" s="5" t="s">
        <v>215</v>
      </c>
      <c r="B2094" s="3" t="s">
        <v>221</v>
      </c>
      <c r="C2094" s="1">
        <v>2022</v>
      </c>
      <c r="D2094" s="4">
        <v>0.4</v>
      </c>
      <c r="E2094" s="4">
        <v>8</v>
      </c>
      <c r="F2094" s="4">
        <v>23.5</v>
      </c>
      <c r="G2094" s="4">
        <v>1114917.49</v>
      </c>
    </row>
    <row r="2095" spans="1:7" ht="17.25" customHeight="1" outlineLevel="3" x14ac:dyDescent="0.3">
      <c r="A2095" s="5" t="s">
        <v>215</v>
      </c>
      <c r="B2095" s="3" t="s">
        <v>928</v>
      </c>
      <c r="C2095" s="1">
        <v>2022</v>
      </c>
      <c r="D2095" s="4">
        <v>0.23</v>
      </c>
      <c r="E2095" s="4">
        <v>3</v>
      </c>
      <c r="F2095" s="4">
        <v>23.5</v>
      </c>
      <c r="G2095" s="4">
        <v>829869.54</v>
      </c>
    </row>
    <row r="2096" spans="1:7" ht="17.25" customHeight="1" outlineLevel="3" x14ac:dyDescent="0.3">
      <c r="A2096" s="5" t="s">
        <v>215</v>
      </c>
      <c r="B2096" s="3" t="s">
        <v>929</v>
      </c>
      <c r="C2096" s="1">
        <v>2022</v>
      </c>
      <c r="D2096" s="4">
        <v>0.4</v>
      </c>
      <c r="E2096" s="4">
        <v>10</v>
      </c>
      <c r="F2096" s="4">
        <v>23.5</v>
      </c>
      <c r="G2096" s="4">
        <v>1391818.44</v>
      </c>
    </row>
    <row r="2097" spans="1:7" ht="17.25" customHeight="1" outlineLevel="3" x14ac:dyDescent="0.3">
      <c r="A2097" s="5" t="s">
        <v>215</v>
      </c>
      <c r="B2097" s="3" t="s">
        <v>930</v>
      </c>
      <c r="C2097" s="1">
        <v>2022</v>
      </c>
      <c r="D2097" s="4">
        <v>0.4</v>
      </c>
      <c r="E2097" s="4">
        <v>20</v>
      </c>
      <c r="F2097" s="4">
        <v>23.5</v>
      </c>
      <c r="G2097" s="4">
        <v>1306453.72</v>
      </c>
    </row>
    <row r="2098" spans="1:7" ht="17.25" customHeight="1" outlineLevel="3" x14ac:dyDescent="0.3">
      <c r="A2098" s="6" t="s">
        <v>215</v>
      </c>
      <c r="B2098" s="6" t="s">
        <v>931</v>
      </c>
      <c r="C2098" s="1">
        <v>2022</v>
      </c>
      <c r="D2098" s="4">
        <v>0.4</v>
      </c>
      <c r="E2098" s="8">
        <v>5</v>
      </c>
      <c r="F2098" s="8">
        <v>23.5</v>
      </c>
      <c r="G2098" s="4">
        <v>1377284.52</v>
      </c>
    </row>
    <row r="2099" spans="1:7" ht="17.25" customHeight="1" outlineLevel="3" x14ac:dyDescent="0.3">
      <c r="A2099" s="6" t="s">
        <v>215</v>
      </c>
      <c r="B2099" s="6" t="s">
        <v>932</v>
      </c>
      <c r="C2099" s="1">
        <v>2022</v>
      </c>
      <c r="D2099" s="4">
        <v>0.4</v>
      </c>
      <c r="E2099" s="8">
        <v>10</v>
      </c>
      <c r="F2099" s="8">
        <v>23.5</v>
      </c>
      <c r="G2099" s="4">
        <v>1101565.73</v>
      </c>
    </row>
    <row r="2100" spans="1:7" ht="17.25" customHeight="1" outlineLevel="3" x14ac:dyDescent="0.3">
      <c r="A2100" s="6" t="s">
        <v>215</v>
      </c>
      <c r="B2100" s="6" t="s">
        <v>933</v>
      </c>
      <c r="C2100" s="1">
        <v>2022</v>
      </c>
      <c r="D2100" s="4">
        <v>0.4</v>
      </c>
      <c r="E2100" s="8">
        <v>15</v>
      </c>
      <c r="F2100" s="8">
        <v>23.5</v>
      </c>
      <c r="G2100" s="4">
        <v>746011.06</v>
      </c>
    </row>
    <row r="2101" spans="1:7" ht="18.75" customHeight="1" outlineLevel="2" x14ac:dyDescent="0.3">
      <c r="A2101" s="6" t="s">
        <v>215</v>
      </c>
      <c r="B2101" s="3" t="s">
        <v>2945</v>
      </c>
      <c r="C2101" s="1">
        <v>2023</v>
      </c>
      <c r="D2101" s="4">
        <v>0.4</v>
      </c>
      <c r="E2101" s="4">
        <f>VLOOKUP(B2101,'[1]2021-2023'!$B:$I,8,0)</f>
        <v>15</v>
      </c>
      <c r="F2101" s="4">
        <v>23.25</v>
      </c>
      <c r="G2101" s="4">
        <v>1176654.45</v>
      </c>
    </row>
    <row r="2102" spans="1:7" ht="18.75" customHeight="1" outlineLevel="2" x14ac:dyDescent="0.3">
      <c r="A2102" s="6" t="s">
        <v>215</v>
      </c>
      <c r="B2102" s="3" t="s">
        <v>2946</v>
      </c>
      <c r="C2102" s="1">
        <v>2023</v>
      </c>
      <c r="D2102" s="4">
        <v>0.4</v>
      </c>
      <c r="E2102" s="4">
        <f>VLOOKUP(B2102,'[1]2021-2023'!$B:$I,8,0)</f>
        <v>15</v>
      </c>
      <c r="F2102" s="4">
        <v>23.25</v>
      </c>
      <c r="G2102" s="4">
        <v>879899.79</v>
      </c>
    </row>
    <row r="2103" spans="1:7" ht="18.75" customHeight="1" outlineLevel="2" x14ac:dyDescent="0.3">
      <c r="A2103" s="6" t="s">
        <v>215</v>
      </c>
      <c r="B2103" s="3" t="s">
        <v>2947</v>
      </c>
      <c r="C2103" s="1">
        <v>2023</v>
      </c>
      <c r="D2103" s="4">
        <v>0.4</v>
      </c>
      <c r="E2103" s="4">
        <f>VLOOKUP(B2103,'[1]2021-2023'!$B:$I,8,0)</f>
        <v>15</v>
      </c>
      <c r="F2103" s="4">
        <v>23.25</v>
      </c>
      <c r="G2103" s="4">
        <v>848121.37</v>
      </c>
    </row>
    <row r="2104" spans="1:7" ht="18.75" customHeight="1" outlineLevel="2" x14ac:dyDescent="0.3">
      <c r="A2104" s="6" t="s">
        <v>215</v>
      </c>
      <c r="B2104" s="3" t="s">
        <v>2948</v>
      </c>
      <c r="C2104" s="1">
        <v>2023</v>
      </c>
      <c r="D2104" s="4">
        <v>0.4</v>
      </c>
      <c r="E2104" s="4">
        <v>20</v>
      </c>
      <c r="F2104" s="4">
        <v>23.25</v>
      </c>
      <c r="G2104" s="4">
        <v>879782.57</v>
      </c>
    </row>
    <row r="2105" spans="1:7" ht="18.75" customHeight="1" outlineLevel="2" x14ac:dyDescent="0.3">
      <c r="A2105" s="6" t="s">
        <v>215</v>
      </c>
      <c r="B2105" s="3" t="s">
        <v>2949</v>
      </c>
      <c r="C2105" s="1">
        <v>2023</v>
      </c>
      <c r="D2105" s="4">
        <v>0.4</v>
      </c>
      <c r="E2105" s="4">
        <f>VLOOKUP(B2105,'[1]2021-2023'!$B:$I,8,0)</f>
        <v>15</v>
      </c>
      <c r="F2105" s="4">
        <v>23.25</v>
      </c>
      <c r="G2105" s="4">
        <v>757478.59</v>
      </c>
    </row>
    <row r="2106" spans="1:7" ht="18.75" customHeight="1" outlineLevel="2" x14ac:dyDescent="0.3">
      <c r="A2106" s="6" t="s">
        <v>215</v>
      </c>
      <c r="B2106" s="3" t="s">
        <v>2950</v>
      </c>
      <c r="C2106" s="1">
        <v>2023</v>
      </c>
      <c r="D2106" s="4">
        <v>0.23</v>
      </c>
      <c r="E2106" s="4">
        <f>VLOOKUP(B2106,'[1]2021-2023'!$B:$I,8,0)</f>
        <v>15</v>
      </c>
      <c r="F2106" s="4">
        <v>23.25</v>
      </c>
      <c r="G2106" s="4">
        <v>955821.18</v>
      </c>
    </row>
    <row r="2107" spans="1:7" ht="18.75" customHeight="1" outlineLevel="2" x14ac:dyDescent="0.3">
      <c r="A2107" s="6" t="s">
        <v>215</v>
      </c>
      <c r="B2107" s="3" t="s">
        <v>2951</v>
      </c>
      <c r="C2107" s="1">
        <v>2023</v>
      </c>
      <c r="D2107" s="4">
        <v>0.4</v>
      </c>
      <c r="E2107" s="4">
        <f>VLOOKUP(B2107,'[1]2021-2023'!$B:$I,8,0)</f>
        <v>10</v>
      </c>
      <c r="F2107" s="4">
        <v>23.25</v>
      </c>
      <c r="G2107" s="4">
        <v>810106.65</v>
      </c>
    </row>
    <row r="2108" spans="1:7" ht="18.75" customHeight="1" outlineLevel="2" x14ac:dyDescent="0.3">
      <c r="A2108" s="6" t="s">
        <v>215</v>
      </c>
      <c r="B2108" s="3" t="s">
        <v>2952</v>
      </c>
      <c r="C2108" s="1">
        <v>2023</v>
      </c>
      <c r="D2108" s="4">
        <v>0.4</v>
      </c>
      <c r="E2108" s="4">
        <f>VLOOKUP(B2108,'[1]2021-2023'!$B:$I,8,0)</f>
        <v>15</v>
      </c>
      <c r="F2108" s="4">
        <v>23.25</v>
      </c>
      <c r="G2108" s="4">
        <v>878467.88</v>
      </c>
    </row>
    <row r="2109" spans="1:7" ht="18.75" customHeight="1" outlineLevel="2" x14ac:dyDescent="0.3">
      <c r="A2109" s="6" t="s">
        <v>215</v>
      </c>
      <c r="B2109" s="3" t="s">
        <v>2953</v>
      </c>
      <c r="C2109" s="1">
        <v>2023</v>
      </c>
      <c r="D2109" s="4">
        <v>0.4</v>
      </c>
      <c r="E2109" s="4">
        <f>VLOOKUP(B2109,'[1]2021-2023'!$B:$I,8,0)</f>
        <v>15</v>
      </c>
      <c r="F2109" s="4">
        <v>23.25</v>
      </c>
      <c r="G2109" s="4">
        <v>997073.29</v>
      </c>
    </row>
    <row r="2110" spans="1:7" ht="18.75" customHeight="1" outlineLevel="2" x14ac:dyDescent="0.3">
      <c r="A2110" s="6" t="s">
        <v>215</v>
      </c>
      <c r="B2110" s="3" t="s">
        <v>2954</v>
      </c>
      <c r="C2110" s="1">
        <v>2023</v>
      </c>
      <c r="D2110" s="4">
        <v>0.4</v>
      </c>
      <c r="E2110" s="4">
        <f>VLOOKUP(B2110,'[1]2021-2023'!$B:$I,8,0)</f>
        <v>15</v>
      </c>
      <c r="F2110" s="4">
        <v>23.25</v>
      </c>
      <c r="G2110" s="4">
        <v>774738.23</v>
      </c>
    </row>
    <row r="2111" spans="1:7" ht="18.75" customHeight="1" outlineLevel="2" x14ac:dyDescent="0.3">
      <c r="A2111" s="6" t="s">
        <v>215</v>
      </c>
      <c r="B2111" s="3" t="s">
        <v>2955</v>
      </c>
      <c r="C2111" s="1">
        <v>2023</v>
      </c>
      <c r="D2111" s="4">
        <v>0.4</v>
      </c>
      <c r="E2111" s="4">
        <f>VLOOKUP(B2111,'[1]2021-2023'!$B:$I,8,0)</f>
        <v>15</v>
      </c>
      <c r="F2111" s="4">
        <v>23.25</v>
      </c>
      <c r="G2111" s="4">
        <v>764192.01</v>
      </c>
    </row>
    <row r="2112" spans="1:7" ht="18.75" customHeight="1" outlineLevel="2" x14ac:dyDescent="0.3">
      <c r="A2112" s="6" t="s">
        <v>215</v>
      </c>
      <c r="B2112" s="3" t="s">
        <v>2956</v>
      </c>
      <c r="C2112" s="1">
        <v>2023</v>
      </c>
      <c r="D2112" s="4">
        <v>0.4</v>
      </c>
      <c r="E2112" s="4">
        <f>VLOOKUP(B2112,'[1]2021-2023'!$B:$I,8,0)</f>
        <v>15</v>
      </c>
      <c r="F2112" s="4">
        <v>23.25</v>
      </c>
      <c r="G2112" s="4">
        <v>779355.37</v>
      </c>
    </row>
    <row r="2113" spans="1:7" ht="18.75" customHeight="1" outlineLevel="2" x14ac:dyDescent="0.3">
      <c r="A2113" s="6" t="s">
        <v>215</v>
      </c>
      <c r="B2113" s="3" t="s">
        <v>2957</v>
      </c>
      <c r="C2113" s="1">
        <v>2023</v>
      </c>
      <c r="D2113" s="4">
        <v>0.4</v>
      </c>
      <c r="E2113" s="4">
        <f>VLOOKUP(B2113,'[1]2021-2023'!$B:$I,8,0)</f>
        <v>15</v>
      </c>
      <c r="F2113" s="4">
        <v>23.25</v>
      </c>
      <c r="G2113" s="4">
        <v>867455.04</v>
      </c>
    </row>
    <row r="2114" spans="1:7" ht="18.75" customHeight="1" outlineLevel="2" x14ac:dyDescent="0.3">
      <c r="A2114" s="6" t="s">
        <v>215</v>
      </c>
      <c r="B2114" s="3" t="s">
        <v>2958</v>
      </c>
      <c r="C2114" s="1">
        <v>2023</v>
      </c>
      <c r="D2114" s="4">
        <v>0.4</v>
      </c>
      <c r="E2114" s="4">
        <f>VLOOKUP(B2114,'[1]2021-2023'!$B:$I,8,0)</f>
        <v>15</v>
      </c>
      <c r="F2114" s="4">
        <v>23.25</v>
      </c>
      <c r="G2114" s="4">
        <v>1041515.52</v>
      </c>
    </row>
    <row r="2115" spans="1:7" ht="18.75" customHeight="1" outlineLevel="2" x14ac:dyDescent="0.3">
      <c r="A2115" s="6" t="s">
        <v>215</v>
      </c>
      <c r="B2115" s="3" t="s">
        <v>2959</v>
      </c>
      <c r="C2115" s="1">
        <v>2023</v>
      </c>
      <c r="D2115" s="4">
        <v>0.23</v>
      </c>
      <c r="E2115" s="4">
        <f>VLOOKUP(B2115,'[1]2021-2023'!$B:$I,8,0)</f>
        <v>3</v>
      </c>
      <c r="F2115" s="4">
        <v>23.25</v>
      </c>
      <c r="G2115" s="4">
        <v>1095701.77</v>
      </c>
    </row>
    <row r="2116" spans="1:7" ht="18.75" customHeight="1" outlineLevel="2" x14ac:dyDescent="0.3">
      <c r="A2116" s="6" t="s">
        <v>215</v>
      </c>
      <c r="B2116" s="3" t="s">
        <v>2960</v>
      </c>
      <c r="C2116" s="1">
        <v>2023</v>
      </c>
      <c r="D2116" s="4">
        <v>0.4</v>
      </c>
      <c r="E2116" s="4">
        <f>VLOOKUP(B2116,'[1]2021-2023'!$B:$I,8,0)</f>
        <v>10</v>
      </c>
      <c r="F2116" s="4">
        <v>23.25</v>
      </c>
      <c r="G2116" s="4">
        <v>765990.56</v>
      </c>
    </row>
    <row r="2117" spans="1:7" ht="18.75" customHeight="1" outlineLevel="2" x14ac:dyDescent="0.3">
      <c r="A2117" s="6" t="s">
        <v>215</v>
      </c>
      <c r="B2117" s="3" t="s">
        <v>2961</v>
      </c>
      <c r="C2117" s="1">
        <v>2023</v>
      </c>
      <c r="D2117" s="4">
        <v>0.4</v>
      </c>
      <c r="E2117" s="4">
        <f>VLOOKUP(B2117,'[1]2021-2023'!$B:$I,8,0)</f>
        <v>15</v>
      </c>
      <c r="F2117" s="4">
        <v>23.25</v>
      </c>
      <c r="G2117" s="4">
        <v>851218.75</v>
      </c>
    </row>
    <row r="2118" spans="1:7" ht="18.75" customHeight="1" outlineLevel="2" x14ac:dyDescent="0.3">
      <c r="A2118" s="6" t="s">
        <v>215</v>
      </c>
      <c r="B2118" s="3" t="s">
        <v>2962</v>
      </c>
      <c r="C2118" s="1">
        <v>2023</v>
      </c>
      <c r="D2118" s="4">
        <v>0.4</v>
      </c>
      <c r="E2118" s="4">
        <f>VLOOKUP(B2118,'[1]2021-2023'!$B:$I,8,0)</f>
        <v>15</v>
      </c>
      <c r="F2118" s="4">
        <v>23.25</v>
      </c>
      <c r="G2118" s="4">
        <v>714596.48</v>
      </c>
    </row>
    <row r="2119" spans="1:7" ht="18.75" customHeight="1" outlineLevel="2" x14ac:dyDescent="0.3">
      <c r="A2119" s="6" t="s">
        <v>215</v>
      </c>
      <c r="B2119" s="3" t="s">
        <v>2963</v>
      </c>
      <c r="C2119" s="1">
        <v>2023</v>
      </c>
      <c r="D2119" s="4">
        <v>0.4</v>
      </c>
      <c r="E2119" s="4">
        <f>VLOOKUP(B2119,'[1]2021-2023'!$B:$I,8,0)</f>
        <v>10</v>
      </c>
      <c r="F2119" s="4">
        <v>23.25</v>
      </c>
      <c r="G2119" s="4">
        <v>1133335.3600000001</v>
      </c>
    </row>
    <row r="2120" spans="1:7" ht="18.75" customHeight="1" outlineLevel="2" x14ac:dyDescent="0.3">
      <c r="A2120" s="6" t="s">
        <v>215</v>
      </c>
      <c r="B2120" s="3" t="s">
        <v>2964</v>
      </c>
      <c r="C2120" s="1">
        <v>2023</v>
      </c>
      <c r="D2120" s="4">
        <v>0.4</v>
      </c>
      <c r="E2120" s="4">
        <f>VLOOKUP(B2120,'[1]2021-2023'!$B:$I,8,0)</f>
        <v>15</v>
      </c>
      <c r="F2120" s="4">
        <v>23.25</v>
      </c>
      <c r="G2120" s="4">
        <v>768671.81</v>
      </c>
    </row>
    <row r="2121" spans="1:7" ht="18.75" customHeight="1" outlineLevel="2" x14ac:dyDescent="0.3">
      <c r="A2121" s="6" t="s">
        <v>215</v>
      </c>
      <c r="B2121" s="3" t="s">
        <v>2965</v>
      </c>
      <c r="C2121" s="1">
        <v>2023</v>
      </c>
      <c r="D2121" s="4">
        <v>0.4</v>
      </c>
      <c r="E2121" s="4">
        <f>VLOOKUP(B2121,'[1]2021-2023'!$B:$I,8,0)</f>
        <v>15</v>
      </c>
      <c r="F2121" s="4">
        <v>23.25</v>
      </c>
      <c r="G2121" s="4">
        <v>536120.75</v>
      </c>
    </row>
    <row r="2122" spans="1:7" ht="18.75" customHeight="1" outlineLevel="2" x14ac:dyDescent="0.3">
      <c r="A2122" s="6" t="s">
        <v>215</v>
      </c>
      <c r="B2122" s="3" t="s">
        <v>2965</v>
      </c>
      <c r="C2122" s="1">
        <v>2023</v>
      </c>
      <c r="D2122" s="4">
        <v>0.4</v>
      </c>
      <c r="E2122" s="4">
        <f>VLOOKUP(B2122,'[1]2021-2023'!$B:$I,8,0)</f>
        <v>15</v>
      </c>
      <c r="F2122" s="4">
        <v>23.25</v>
      </c>
      <c r="G2122" s="4">
        <v>965160.42</v>
      </c>
    </row>
    <row r="2123" spans="1:7" ht="18.75" customHeight="1" outlineLevel="2" x14ac:dyDescent="0.3">
      <c r="A2123" s="6" t="s">
        <v>215</v>
      </c>
      <c r="B2123" s="3" t="s">
        <v>2966</v>
      </c>
      <c r="C2123" s="1">
        <v>2023</v>
      </c>
      <c r="D2123" s="4">
        <v>0.23</v>
      </c>
      <c r="E2123" s="4">
        <f>VLOOKUP(B2123,'[1]2021-2023'!$B:$I,8,0)</f>
        <v>15</v>
      </c>
      <c r="F2123" s="4">
        <v>23.25</v>
      </c>
      <c r="G2123" s="4">
        <v>724757.1</v>
      </c>
    </row>
    <row r="2124" spans="1:7" ht="18.75" customHeight="1" outlineLevel="2" x14ac:dyDescent="0.3">
      <c r="A2124" s="6" t="s">
        <v>215</v>
      </c>
      <c r="B2124" s="3" t="s">
        <v>2967</v>
      </c>
      <c r="C2124" s="1">
        <v>2023</v>
      </c>
      <c r="D2124" s="4">
        <v>0.4</v>
      </c>
      <c r="E2124" s="4">
        <f>VLOOKUP(B2124,'[1]2021-2023'!$B:$I,8,0)</f>
        <v>15</v>
      </c>
      <c r="F2124" s="4">
        <v>23.25</v>
      </c>
      <c r="G2124" s="4">
        <v>684251.37</v>
      </c>
    </row>
    <row r="2125" spans="1:7" ht="18.75" customHeight="1" outlineLevel="2" x14ac:dyDescent="0.3">
      <c r="A2125" s="6" t="s">
        <v>215</v>
      </c>
      <c r="B2125" s="3" t="s">
        <v>2968</v>
      </c>
      <c r="C2125" s="1">
        <v>2023</v>
      </c>
      <c r="D2125" s="4">
        <v>0.23</v>
      </c>
      <c r="E2125" s="4">
        <f>VLOOKUP(B2125,'[1]2021-2023'!$B:$I,8,0)</f>
        <v>15</v>
      </c>
      <c r="F2125" s="4">
        <v>23.25</v>
      </c>
      <c r="G2125" s="4">
        <v>671360.74</v>
      </c>
    </row>
    <row r="2126" spans="1:7" ht="18.75" customHeight="1" outlineLevel="2" x14ac:dyDescent="0.3">
      <c r="A2126" s="6" t="s">
        <v>215</v>
      </c>
      <c r="B2126" s="3" t="s">
        <v>2969</v>
      </c>
      <c r="C2126" s="1">
        <v>2023</v>
      </c>
      <c r="D2126" s="4">
        <v>0.4</v>
      </c>
      <c r="E2126" s="4">
        <f>VLOOKUP(B2126,'[1]2021-2023'!$B:$I,8,0)</f>
        <v>15</v>
      </c>
      <c r="F2126" s="4">
        <v>23.25</v>
      </c>
      <c r="G2126" s="4">
        <v>786588.49</v>
      </c>
    </row>
    <row r="2127" spans="1:7" ht="18.75" customHeight="1" outlineLevel="2" x14ac:dyDescent="0.3">
      <c r="A2127" s="6" t="s">
        <v>215</v>
      </c>
      <c r="B2127" s="3" t="s">
        <v>2970</v>
      </c>
      <c r="C2127" s="1">
        <v>2023</v>
      </c>
      <c r="D2127" s="4">
        <v>0.4</v>
      </c>
      <c r="E2127" s="4">
        <f>VLOOKUP(B2127,'[1]2021-2023'!$B:$I,8,0)</f>
        <v>15</v>
      </c>
      <c r="F2127" s="4">
        <v>23.25</v>
      </c>
      <c r="G2127" s="4">
        <v>777084.56</v>
      </c>
    </row>
    <row r="2128" spans="1:7" ht="18.75" customHeight="1" outlineLevel="2" x14ac:dyDescent="0.3">
      <c r="A2128" s="6" t="s">
        <v>215</v>
      </c>
      <c r="B2128" s="3" t="s">
        <v>2971</v>
      </c>
      <c r="C2128" s="1">
        <v>2023</v>
      </c>
      <c r="D2128" s="4">
        <v>0.4</v>
      </c>
      <c r="E2128" s="4">
        <f>VLOOKUP(B2128,'[1]2021-2023'!$B:$I,8,0)</f>
        <v>15</v>
      </c>
      <c r="F2128" s="4">
        <v>23.25</v>
      </c>
      <c r="G2128" s="4">
        <v>682653.26</v>
      </c>
    </row>
    <row r="2129" spans="1:7" ht="18.75" customHeight="1" outlineLevel="2" x14ac:dyDescent="0.3">
      <c r="A2129" s="6" t="s">
        <v>215</v>
      </c>
      <c r="B2129" s="3" t="s">
        <v>2972</v>
      </c>
      <c r="C2129" s="1">
        <v>2023</v>
      </c>
      <c r="D2129" s="4">
        <v>0.4</v>
      </c>
      <c r="E2129" s="4">
        <f>VLOOKUP(B2129,'[1]2021-2023'!$B:$I,8,0)</f>
        <v>15</v>
      </c>
      <c r="F2129" s="4">
        <v>23.25</v>
      </c>
      <c r="G2129" s="4">
        <v>786272.48</v>
      </c>
    </row>
    <row r="2130" spans="1:7" ht="18.75" customHeight="1" outlineLevel="2" x14ac:dyDescent="0.3">
      <c r="A2130" s="6" t="s">
        <v>215</v>
      </c>
      <c r="B2130" s="3" t="s">
        <v>2973</v>
      </c>
      <c r="C2130" s="1">
        <v>2023</v>
      </c>
      <c r="D2130" s="4">
        <v>0.4</v>
      </c>
      <c r="E2130" s="4">
        <f>VLOOKUP(B2130,'[1]2021-2023'!$B:$I,8,0)</f>
        <v>15</v>
      </c>
      <c r="F2130" s="4">
        <v>23.25</v>
      </c>
      <c r="G2130" s="4">
        <v>746145.84</v>
      </c>
    </row>
    <row r="2131" spans="1:7" ht="18.75" customHeight="1" outlineLevel="2" x14ac:dyDescent="0.3">
      <c r="A2131" s="6" t="s">
        <v>215</v>
      </c>
      <c r="B2131" s="3" t="s">
        <v>2974</v>
      </c>
      <c r="C2131" s="1">
        <v>2023</v>
      </c>
      <c r="D2131" s="4">
        <v>0.4</v>
      </c>
      <c r="E2131" s="4">
        <f>VLOOKUP(B2131,'[1]2021-2023'!$B:$I,8,0)</f>
        <v>15</v>
      </c>
      <c r="F2131" s="4">
        <v>23.25</v>
      </c>
      <c r="G2131" s="4">
        <v>894683.49</v>
      </c>
    </row>
    <row r="2132" spans="1:7" ht="18.75" customHeight="1" outlineLevel="2" x14ac:dyDescent="0.3">
      <c r="A2132" s="6" t="s">
        <v>215</v>
      </c>
      <c r="B2132" s="3" t="s">
        <v>2975</v>
      </c>
      <c r="C2132" s="1">
        <v>2023</v>
      </c>
      <c r="D2132" s="4">
        <v>0.4</v>
      </c>
      <c r="E2132" s="4">
        <f>VLOOKUP(B2132,'[1]2021-2023'!$B:$I,8,0)</f>
        <v>15</v>
      </c>
      <c r="F2132" s="4">
        <v>23.25</v>
      </c>
      <c r="G2132" s="4">
        <v>721319.71</v>
      </c>
    </row>
    <row r="2133" spans="1:7" ht="18.75" customHeight="1" outlineLevel="2" x14ac:dyDescent="0.3">
      <c r="A2133" s="6" t="s">
        <v>215</v>
      </c>
      <c r="B2133" s="3" t="s">
        <v>2976</v>
      </c>
      <c r="C2133" s="1">
        <v>2023</v>
      </c>
      <c r="D2133" s="4">
        <v>0.4</v>
      </c>
      <c r="E2133" s="4">
        <f>VLOOKUP(B2133,'[1]2021-2023'!$B:$I,8,0)</f>
        <v>15</v>
      </c>
      <c r="F2133" s="4">
        <v>23.25</v>
      </c>
      <c r="G2133" s="4">
        <v>769268.11</v>
      </c>
    </row>
    <row r="2134" spans="1:7" ht="18.75" customHeight="1" outlineLevel="2" x14ac:dyDescent="0.3">
      <c r="A2134" s="6" t="s">
        <v>215</v>
      </c>
      <c r="B2134" s="3" t="s">
        <v>2977</v>
      </c>
      <c r="C2134" s="1">
        <v>2023</v>
      </c>
      <c r="D2134" s="4">
        <v>0.4</v>
      </c>
      <c r="E2134" s="4">
        <f>VLOOKUP(B2134,'[1]2021-2023'!$B:$I,8,0)</f>
        <v>15</v>
      </c>
      <c r="F2134" s="4">
        <v>23.25</v>
      </c>
      <c r="G2134" s="4">
        <v>731668.63</v>
      </c>
    </row>
    <row r="2135" spans="1:7" ht="18.75" customHeight="1" outlineLevel="2" x14ac:dyDescent="0.3">
      <c r="A2135" s="6" t="s">
        <v>215</v>
      </c>
      <c r="B2135" s="3" t="s">
        <v>2978</v>
      </c>
      <c r="C2135" s="1">
        <v>2023</v>
      </c>
      <c r="D2135" s="4">
        <v>0.23</v>
      </c>
      <c r="E2135" s="4">
        <f>VLOOKUP(B2135,'[1]2021-2023'!$B:$I,8,0)</f>
        <v>15</v>
      </c>
      <c r="F2135" s="4">
        <v>23.25</v>
      </c>
      <c r="G2135" s="4">
        <v>629663.77</v>
      </c>
    </row>
    <row r="2136" spans="1:7" ht="18.75" customHeight="1" outlineLevel="2" x14ac:dyDescent="0.3">
      <c r="A2136" s="6" t="s">
        <v>215</v>
      </c>
      <c r="B2136" s="3" t="s">
        <v>2979</v>
      </c>
      <c r="C2136" s="1">
        <v>2023</v>
      </c>
      <c r="D2136" s="4">
        <v>0.4</v>
      </c>
      <c r="E2136" s="4">
        <f>VLOOKUP(B2136,'[1]2021-2023'!$B:$I,8,0)</f>
        <v>15</v>
      </c>
      <c r="F2136" s="4">
        <v>23.25</v>
      </c>
      <c r="G2136" s="4">
        <v>708133.42</v>
      </c>
    </row>
    <row r="2137" spans="1:7" ht="18.75" customHeight="1" outlineLevel="2" x14ac:dyDescent="0.3">
      <c r="A2137" s="6" t="s">
        <v>215</v>
      </c>
      <c r="B2137" s="3" t="s">
        <v>2980</v>
      </c>
      <c r="C2137" s="1">
        <v>2023</v>
      </c>
      <c r="D2137" s="4">
        <v>0.4</v>
      </c>
      <c r="E2137" s="4">
        <f>VLOOKUP(B2137,'[1]2021-2023'!$B:$I,8,0)</f>
        <v>15</v>
      </c>
      <c r="F2137" s="4">
        <v>23.25</v>
      </c>
      <c r="G2137" s="4">
        <v>714273.83</v>
      </c>
    </row>
    <row r="2138" spans="1:7" ht="18.75" customHeight="1" outlineLevel="2" x14ac:dyDescent="0.3">
      <c r="A2138" s="6" t="s">
        <v>215</v>
      </c>
      <c r="B2138" s="3" t="s">
        <v>2981</v>
      </c>
      <c r="C2138" s="1">
        <v>2023</v>
      </c>
      <c r="D2138" s="4">
        <v>0.4</v>
      </c>
      <c r="E2138" s="4">
        <f>VLOOKUP(B2138,'[1]2021-2023'!$B:$I,8,0)</f>
        <v>15</v>
      </c>
      <c r="F2138" s="4">
        <v>23.25</v>
      </c>
      <c r="G2138" s="4">
        <v>753597</v>
      </c>
    </row>
    <row r="2139" spans="1:7" ht="18.75" customHeight="1" outlineLevel="2" x14ac:dyDescent="0.3">
      <c r="A2139" s="6" t="s">
        <v>215</v>
      </c>
      <c r="B2139" s="3" t="s">
        <v>2982</v>
      </c>
      <c r="C2139" s="1">
        <v>2023</v>
      </c>
      <c r="D2139" s="4">
        <v>0.4</v>
      </c>
      <c r="E2139" s="4">
        <f>VLOOKUP(B2139,'[1]2021-2023'!$B:$I,8,0)</f>
        <v>15</v>
      </c>
      <c r="F2139" s="4">
        <v>23.25</v>
      </c>
      <c r="G2139" s="4">
        <v>751370.16</v>
      </c>
    </row>
    <row r="2140" spans="1:7" ht="18.75" customHeight="1" outlineLevel="2" x14ac:dyDescent="0.3">
      <c r="A2140" s="6" t="s">
        <v>215</v>
      </c>
      <c r="B2140" s="3" t="s">
        <v>2983</v>
      </c>
      <c r="C2140" s="1">
        <v>2023</v>
      </c>
      <c r="D2140" s="4">
        <v>0.23</v>
      </c>
      <c r="E2140" s="4">
        <f>VLOOKUP(B2140,'[1]2021-2023'!$B:$I,8,0)</f>
        <v>15</v>
      </c>
      <c r="F2140" s="4">
        <v>23.25</v>
      </c>
      <c r="G2140" s="4">
        <v>741240.86</v>
      </c>
    </row>
    <row r="2141" spans="1:7" ht="18.75" customHeight="1" outlineLevel="2" x14ac:dyDescent="0.3">
      <c r="A2141" s="6" t="s">
        <v>215</v>
      </c>
      <c r="B2141" s="3" t="s">
        <v>2984</v>
      </c>
      <c r="C2141" s="1">
        <v>2023</v>
      </c>
      <c r="D2141" s="4">
        <v>0.4</v>
      </c>
      <c r="E2141" s="4">
        <f>VLOOKUP(B2141,'[1]2021-2023'!$B:$I,8,0)</f>
        <v>15</v>
      </c>
      <c r="F2141" s="4">
        <v>23.25</v>
      </c>
      <c r="G2141" s="4">
        <v>749042.82</v>
      </c>
    </row>
    <row r="2142" spans="1:7" ht="18.75" customHeight="1" outlineLevel="2" x14ac:dyDescent="0.3">
      <c r="A2142" s="6" t="s">
        <v>215</v>
      </c>
      <c r="B2142" s="3" t="s">
        <v>2985</v>
      </c>
      <c r="C2142" s="1">
        <v>2023</v>
      </c>
      <c r="D2142" s="4">
        <v>0.4</v>
      </c>
      <c r="E2142" s="4">
        <f>VLOOKUP(B2142,'[1]2021-2023'!$B:$I,8,0)</f>
        <v>15</v>
      </c>
      <c r="F2142" s="4">
        <v>23.25</v>
      </c>
      <c r="G2142" s="4">
        <v>685435.27</v>
      </c>
    </row>
    <row r="2143" spans="1:7" ht="18.75" customHeight="1" outlineLevel="2" x14ac:dyDescent="0.3">
      <c r="A2143" s="6" t="s">
        <v>215</v>
      </c>
      <c r="B2143" s="3" t="s">
        <v>2986</v>
      </c>
      <c r="C2143" s="1">
        <v>2023</v>
      </c>
      <c r="D2143" s="4">
        <v>0.23</v>
      </c>
      <c r="E2143" s="4">
        <f>VLOOKUP(B2143,'[1]2021-2023'!$B:$I,8,0)</f>
        <v>15</v>
      </c>
      <c r="F2143" s="4">
        <v>23.25</v>
      </c>
      <c r="G2143" s="4">
        <v>697959.68</v>
      </c>
    </row>
    <row r="2144" spans="1:7" ht="18.75" customHeight="1" outlineLevel="1" x14ac:dyDescent="0.3">
      <c r="A2144" s="6" t="s">
        <v>215</v>
      </c>
      <c r="B2144" s="6" t="s">
        <v>217</v>
      </c>
      <c r="C2144" s="1"/>
      <c r="D2144" s="4"/>
      <c r="E2144" s="8">
        <f>SUM(E2145:E2149)</f>
        <v>19</v>
      </c>
      <c r="F2144" s="8">
        <f>SUM(F2145:F2149)</f>
        <v>116.25</v>
      </c>
      <c r="G2144" s="8">
        <f>SUM(G2145:G2149)</f>
        <v>4259564.12</v>
      </c>
    </row>
    <row r="2145" spans="1:7" ht="18.75" customHeight="1" outlineLevel="2" x14ac:dyDescent="0.3">
      <c r="A2145" s="6" t="s">
        <v>215</v>
      </c>
      <c r="B2145" s="140" t="s">
        <v>5056</v>
      </c>
      <c r="C2145" s="1">
        <v>2024</v>
      </c>
      <c r="D2145" s="4">
        <v>0.4</v>
      </c>
      <c r="E2145" s="4">
        <v>1</v>
      </c>
      <c r="F2145" s="4">
        <v>23.25</v>
      </c>
      <c r="G2145" s="4">
        <v>850097.54</v>
      </c>
    </row>
    <row r="2146" spans="1:7" ht="18.75" customHeight="1" outlineLevel="2" x14ac:dyDescent="0.3">
      <c r="A2146" s="6" t="s">
        <v>215</v>
      </c>
      <c r="B2146" s="140" t="s">
        <v>5057</v>
      </c>
      <c r="C2146" s="1">
        <v>2024</v>
      </c>
      <c r="D2146" s="4">
        <v>0.4</v>
      </c>
      <c r="E2146" s="4">
        <v>1</v>
      </c>
      <c r="F2146" s="4">
        <v>23.25</v>
      </c>
      <c r="G2146" s="4">
        <v>809272.4</v>
      </c>
    </row>
    <row r="2147" spans="1:7" ht="18.75" customHeight="1" outlineLevel="2" x14ac:dyDescent="0.3">
      <c r="A2147" s="6" t="s">
        <v>215</v>
      </c>
      <c r="B2147" s="140" t="s">
        <v>5058</v>
      </c>
      <c r="C2147" s="1">
        <v>2024</v>
      </c>
      <c r="D2147" s="4">
        <v>0.4</v>
      </c>
      <c r="E2147" s="4">
        <v>1</v>
      </c>
      <c r="F2147" s="4">
        <v>23.25</v>
      </c>
      <c r="G2147" s="4">
        <v>838233.44</v>
      </c>
    </row>
    <row r="2148" spans="1:7" ht="18.75" customHeight="1" outlineLevel="2" x14ac:dyDescent="0.3">
      <c r="A2148" s="6" t="s">
        <v>215</v>
      </c>
      <c r="B2148" s="3" t="s">
        <v>2987</v>
      </c>
      <c r="C2148" s="1">
        <v>2023</v>
      </c>
      <c r="D2148" s="4">
        <v>0.4</v>
      </c>
      <c r="E2148" s="4">
        <f>VLOOKUP(B2148,'[1]2021-2023'!$B:$I,8,0)</f>
        <v>15</v>
      </c>
      <c r="F2148" s="4">
        <v>23.25</v>
      </c>
      <c r="G2148" s="4">
        <v>910670.27</v>
      </c>
    </row>
    <row r="2149" spans="1:7" ht="18.75" customHeight="1" outlineLevel="2" x14ac:dyDescent="0.3">
      <c r="A2149" s="6" t="s">
        <v>215</v>
      </c>
      <c r="B2149" s="3" t="s">
        <v>2988</v>
      </c>
      <c r="C2149" s="1">
        <v>2023</v>
      </c>
      <c r="D2149" s="4">
        <v>0.23</v>
      </c>
      <c r="E2149" s="4">
        <f>VLOOKUP(B2149,'[1]2021-2023'!$B:$I,8,0)</f>
        <v>1</v>
      </c>
      <c r="F2149" s="4">
        <v>23.25</v>
      </c>
      <c r="G2149" s="4">
        <v>851290.47</v>
      </c>
    </row>
    <row r="2150" spans="1:7" ht="18.75" customHeight="1" outlineLevel="1" x14ac:dyDescent="0.3">
      <c r="A2150" s="6" t="s">
        <v>934</v>
      </c>
      <c r="B2150" s="3" t="s">
        <v>220</v>
      </c>
      <c r="C2150" s="1"/>
      <c r="D2150" s="4"/>
      <c r="E2150" s="4">
        <f>SUM(E2151:E2154)</f>
        <v>110</v>
      </c>
      <c r="F2150" s="4">
        <f>SUM(F2151:F2154)</f>
        <v>94</v>
      </c>
      <c r="G2150" s="4">
        <f>SUM(G2151:G2154)</f>
        <v>3411033.88</v>
      </c>
    </row>
    <row r="2151" spans="1:7" ht="18.75" customHeight="1" outlineLevel="2" x14ac:dyDescent="0.3">
      <c r="A2151" s="6" t="s">
        <v>935</v>
      </c>
      <c r="B2151" s="3" t="s">
        <v>936</v>
      </c>
      <c r="C2151" s="1">
        <v>2022</v>
      </c>
      <c r="D2151" s="4">
        <v>0.23</v>
      </c>
      <c r="E2151" s="4">
        <v>15</v>
      </c>
      <c r="F2151" s="4">
        <v>23.5</v>
      </c>
      <c r="G2151" s="4">
        <v>1020558.84</v>
      </c>
    </row>
    <row r="2152" spans="1:7" ht="18.75" customHeight="1" outlineLevel="2" x14ac:dyDescent="0.3">
      <c r="A2152" s="6" t="s">
        <v>937</v>
      </c>
      <c r="B2152" s="3" t="s">
        <v>938</v>
      </c>
      <c r="C2152" s="1">
        <v>2022</v>
      </c>
      <c r="D2152" s="4">
        <v>0.4</v>
      </c>
      <c r="E2152" s="4">
        <v>60</v>
      </c>
      <c r="F2152" s="4">
        <v>23.5</v>
      </c>
      <c r="G2152" s="4">
        <v>931361.76</v>
      </c>
    </row>
    <row r="2153" spans="1:7" ht="18.75" customHeight="1" outlineLevel="2" x14ac:dyDescent="0.3">
      <c r="A2153" s="6" t="s">
        <v>939</v>
      </c>
      <c r="B2153" s="3" t="s">
        <v>940</v>
      </c>
      <c r="C2153" s="1">
        <v>2022</v>
      </c>
      <c r="D2153" s="4">
        <v>0.4</v>
      </c>
      <c r="E2153" s="4">
        <v>15</v>
      </c>
      <c r="F2153" s="4">
        <v>23.5</v>
      </c>
      <c r="G2153" s="4">
        <v>732076.92</v>
      </c>
    </row>
    <row r="2154" spans="1:7" ht="18.75" customHeight="1" outlineLevel="2" x14ac:dyDescent="0.3">
      <c r="A2154" s="6" t="s">
        <v>941</v>
      </c>
      <c r="B2154" s="3" t="s">
        <v>942</v>
      </c>
      <c r="C2154" s="1">
        <v>2022</v>
      </c>
      <c r="D2154" s="4">
        <v>0.4</v>
      </c>
      <c r="E2154" s="4">
        <v>20</v>
      </c>
      <c r="F2154" s="4">
        <v>23.5</v>
      </c>
      <c r="G2154" s="4">
        <v>727036.36</v>
      </c>
    </row>
    <row r="2155" spans="1:7" ht="18.75" customHeight="1" outlineLevel="1" x14ac:dyDescent="0.3">
      <c r="A2155" s="6" t="s">
        <v>218</v>
      </c>
      <c r="B2155" s="3" t="s">
        <v>219</v>
      </c>
      <c r="C2155" s="1"/>
      <c r="D2155" s="4"/>
      <c r="E2155" s="4">
        <f>SUM(E2156:E2189)</f>
        <v>469</v>
      </c>
      <c r="F2155" s="4">
        <f>SUM(F2156:F2189)</f>
        <v>1807.7700000000002</v>
      </c>
      <c r="G2155" s="4">
        <f>SUM(G2156:G2189)</f>
        <v>29721909.030000001</v>
      </c>
    </row>
    <row r="2156" spans="1:7" ht="18.75" customHeight="1" outlineLevel="2" x14ac:dyDescent="0.3">
      <c r="A2156" s="6" t="s">
        <v>218</v>
      </c>
      <c r="B2156" s="140" t="s">
        <v>5059</v>
      </c>
      <c r="C2156" s="1">
        <v>2024</v>
      </c>
      <c r="D2156" s="4">
        <v>0.4</v>
      </c>
      <c r="E2156" s="4">
        <v>1</v>
      </c>
      <c r="F2156" s="4">
        <v>37.200000000000003</v>
      </c>
      <c r="G2156" s="4">
        <v>873122.8</v>
      </c>
    </row>
    <row r="2157" spans="1:7" ht="17.25" customHeight="1" outlineLevel="2" x14ac:dyDescent="0.3">
      <c r="A2157" s="6" t="s">
        <v>218</v>
      </c>
      <c r="B2157" s="140" t="s">
        <v>5060</v>
      </c>
      <c r="C2157" s="1">
        <v>2024</v>
      </c>
      <c r="D2157" s="4">
        <v>0.4</v>
      </c>
      <c r="E2157" s="4">
        <v>1</v>
      </c>
      <c r="F2157" s="4">
        <v>37.200000000000003</v>
      </c>
      <c r="G2157" s="4">
        <v>855337.58</v>
      </c>
    </row>
    <row r="2158" spans="1:7" ht="17.25" customHeight="1" outlineLevel="2" x14ac:dyDescent="0.3">
      <c r="A2158" s="6" t="s">
        <v>218</v>
      </c>
      <c r="B2158" s="140" t="s">
        <v>5061</v>
      </c>
      <c r="C2158" s="1">
        <v>2024</v>
      </c>
      <c r="D2158" s="4">
        <v>0.4</v>
      </c>
      <c r="E2158" s="4">
        <v>1</v>
      </c>
      <c r="F2158" s="4">
        <v>58.59</v>
      </c>
      <c r="G2158" s="4">
        <v>1007354.6</v>
      </c>
    </row>
    <row r="2159" spans="1:7" ht="17.25" customHeight="1" outlineLevel="2" x14ac:dyDescent="0.3">
      <c r="A2159" s="6" t="s">
        <v>218</v>
      </c>
      <c r="B2159" s="140" t="s">
        <v>5062</v>
      </c>
      <c r="C2159" s="1">
        <v>2024</v>
      </c>
      <c r="D2159" s="4">
        <v>0.4</v>
      </c>
      <c r="E2159" s="8">
        <v>1</v>
      </c>
      <c r="F2159" s="8">
        <v>37.200000000000003</v>
      </c>
      <c r="G2159" s="4">
        <v>964803.1</v>
      </c>
    </row>
    <row r="2160" spans="1:7" ht="17.25" customHeight="1" outlineLevel="2" x14ac:dyDescent="0.3">
      <c r="A2160" s="6" t="s">
        <v>218</v>
      </c>
      <c r="B2160" s="140" t="s">
        <v>5063</v>
      </c>
      <c r="C2160" s="1">
        <v>2024</v>
      </c>
      <c r="D2160" s="4">
        <v>0.4</v>
      </c>
      <c r="E2160" s="8">
        <v>1</v>
      </c>
      <c r="F2160" s="8">
        <v>58.59</v>
      </c>
      <c r="G2160" s="4">
        <v>891861.18</v>
      </c>
    </row>
    <row r="2161" spans="1:7" ht="33" customHeight="1" outlineLevel="2" x14ac:dyDescent="0.3">
      <c r="A2161" s="6" t="s">
        <v>218</v>
      </c>
      <c r="B2161" s="140" t="s">
        <v>5064</v>
      </c>
      <c r="C2161" s="1">
        <v>2024</v>
      </c>
      <c r="D2161" s="4">
        <v>0.4</v>
      </c>
      <c r="E2161" s="4">
        <v>1</v>
      </c>
      <c r="F2161" s="4">
        <v>93</v>
      </c>
      <c r="G2161" s="4">
        <v>1235675.47</v>
      </c>
    </row>
    <row r="2162" spans="1:7" ht="33" customHeight="1" outlineLevel="2" x14ac:dyDescent="0.3">
      <c r="A2162" s="6" t="s">
        <v>218</v>
      </c>
      <c r="B2162" s="140" t="s">
        <v>5065</v>
      </c>
      <c r="C2162" s="1">
        <v>2024</v>
      </c>
      <c r="D2162" s="4">
        <v>0.4</v>
      </c>
      <c r="E2162" s="4">
        <v>1</v>
      </c>
      <c r="F2162" s="4">
        <v>58.59</v>
      </c>
      <c r="G2162" s="4">
        <v>752150.6</v>
      </c>
    </row>
    <row r="2163" spans="1:7" ht="33" customHeight="1" outlineLevel="2" x14ac:dyDescent="0.3">
      <c r="A2163" s="6" t="s">
        <v>218</v>
      </c>
      <c r="B2163" s="140" t="s">
        <v>5066</v>
      </c>
      <c r="C2163" s="1">
        <v>2024</v>
      </c>
      <c r="D2163" s="4">
        <v>0.4</v>
      </c>
      <c r="E2163" s="4">
        <v>1</v>
      </c>
      <c r="F2163" s="4">
        <v>58.59</v>
      </c>
      <c r="G2163" s="4">
        <v>389106.54</v>
      </c>
    </row>
    <row r="2164" spans="1:7" ht="33" customHeight="1" outlineLevel="2" x14ac:dyDescent="0.3">
      <c r="A2164" s="6" t="s">
        <v>218</v>
      </c>
      <c r="B2164" s="140" t="s">
        <v>5067</v>
      </c>
      <c r="C2164" s="1">
        <v>2024</v>
      </c>
      <c r="D2164" s="4">
        <v>0.4</v>
      </c>
      <c r="E2164" s="4">
        <v>1</v>
      </c>
      <c r="F2164" s="4">
        <v>58.59</v>
      </c>
      <c r="G2164" s="4">
        <v>1043062.75</v>
      </c>
    </row>
    <row r="2165" spans="1:7" ht="33" customHeight="1" outlineLevel="2" x14ac:dyDescent="0.3">
      <c r="A2165" s="6" t="s">
        <v>218</v>
      </c>
      <c r="B2165" s="140" t="s">
        <v>5068</v>
      </c>
      <c r="C2165" s="1">
        <v>2024</v>
      </c>
      <c r="D2165" s="4">
        <v>0.23</v>
      </c>
      <c r="E2165" s="4">
        <v>1</v>
      </c>
      <c r="F2165" s="4">
        <v>37.200000000000003</v>
      </c>
      <c r="G2165" s="4">
        <v>766791.04</v>
      </c>
    </row>
    <row r="2166" spans="1:7" ht="33" customHeight="1" outlineLevel="2" x14ac:dyDescent="0.3">
      <c r="A2166" s="6" t="s">
        <v>218</v>
      </c>
      <c r="B2166" s="140" t="s">
        <v>5069</v>
      </c>
      <c r="C2166" s="1">
        <v>2024</v>
      </c>
      <c r="D2166" s="4">
        <v>0.4</v>
      </c>
      <c r="E2166" s="4">
        <v>1</v>
      </c>
      <c r="F2166" s="4">
        <v>58.59</v>
      </c>
      <c r="G2166" s="4">
        <v>865742.58</v>
      </c>
    </row>
    <row r="2167" spans="1:7" ht="17.25" customHeight="1" outlineLevel="2" x14ac:dyDescent="0.3">
      <c r="A2167" s="6" t="s">
        <v>218</v>
      </c>
      <c r="B2167" s="3" t="s">
        <v>943</v>
      </c>
      <c r="C2167" s="1">
        <v>2022</v>
      </c>
      <c r="D2167" s="4">
        <v>0.4</v>
      </c>
      <c r="E2167" s="4">
        <v>85</v>
      </c>
      <c r="F2167" s="4">
        <v>94</v>
      </c>
      <c r="G2167" s="4">
        <v>809422.74</v>
      </c>
    </row>
    <row r="2168" spans="1:7" ht="17.25" customHeight="1" outlineLevel="2" x14ac:dyDescent="0.3">
      <c r="A2168" s="6" t="s">
        <v>218</v>
      </c>
      <c r="B2168" s="3" t="s">
        <v>944</v>
      </c>
      <c r="C2168" s="1">
        <v>2022</v>
      </c>
      <c r="D2168" s="4">
        <v>0.4</v>
      </c>
      <c r="E2168" s="4">
        <v>15</v>
      </c>
      <c r="F2168" s="4">
        <v>37.599999999999994</v>
      </c>
      <c r="G2168" s="4">
        <v>845081.94</v>
      </c>
    </row>
    <row r="2169" spans="1:7" ht="17.25" customHeight="1" outlineLevel="2" x14ac:dyDescent="0.3">
      <c r="A2169" s="6" t="s">
        <v>218</v>
      </c>
      <c r="B2169" s="3" t="s">
        <v>945</v>
      </c>
      <c r="C2169" s="1">
        <v>2022</v>
      </c>
      <c r="D2169" s="4">
        <v>0.4</v>
      </c>
      <c r="E2169" s="4">
        <v>15</v>
      </c>
      <c r="F2169" s="4">
        <v>37.599999999999994</v>
      </c>
      <c r="G2169" s="4">
        <v>421558.9</v>
      </c>
    </row>
    <row r="2170" spans="1:7" ht="17.25" customHeight="1" outlineLevel="2" x14ac:dyDescent="0.3">
      <c r="A2170" s="6" t="s">
        <v>218</v>
      </c>
      <c r="B2170" s="3" t="s">
        <v>946</v>
      </c>
      <c r="C2170" s="1">
        <v>2022</v>
      </c>
      <c r="D2170" s="4">
        <v>0.4</v>
      </c>
      <c r="E2170" s="4">
        <v>15</v>
      </c>
      <c r="F2170" s="4">
        <v>59.22</v>
      </c>
      <c r="G2170" s="4">
        <v>245829.86</v>
      </c>
    </row>
    <row r="2171" spans="1:7" ht="17.25" customHeight="1" outlineLevel="2" x14ac:dyDescent="0.3">
      <c r="A2171" s="6" t="s">
        <v>218</v>
      </c>
      <c r="B2171" s="3" t="s">
        <v>947</v>
      </c>
      <c r="C2171" s="1">
        <v>2022</v>
      </c>
      <c r="D2171" s="4">
        <v>0.23</v>
      </c>
      <c r="E2171" s="4">
        <v>15</v>
      </c>
      <c r="F2171" s="4">
        <v>37.599999999999994</v>
      </c>
      <c r="G2171" s="4">
        <v>959194.76</v>
      </c>
    </row>
    <row r="2172" spans="1:7" ht="17.25" customHeight="1" outlineLevel="2" x14ac:dyDescent="0.3">
      <c r="A2172" s="6" t="s">
        <v>218</v>
      </c>
      <c r="B2172" s="3" t="s">
        <v>948</v>
      </c>
      <c r="C2172" s="1">
        <v>2022</v>
      </c>
      <c r="D2172" s="4">
        <v>0.23</v>
      </c>
      <c r="E2172" s="4">
        <v>3</v>
      </c>
      <c r="F2172" s="4">
        <v>37.599999999999994</v>
      </c>
      <c r="G2172" s="4">
        <v>348012.19</v>
      </c>
    </row>
    <row r="2173" spans="1:7" ht="17.25" customHeight="1" outlineLevel="2" x14ac:dyDescent="0.3">
      <c r="A2173" s="6" t="s">
        <v>218</v>
      </c>
      <c r="B2173" s="3" t="s">
        <v>949</v>
      </c>
      <c r="C2173" s="1">
        <v>2022</v>
      </c>
      <c r="D2173" s="4">
        <v>0.23</v>
      </c>
      <c r="E2173" s="4">
        <v>7</v>
      </c>
      <c r="F2173" s="4">
        <v>37.599999999999994</v>
      </c>
      <c r="G2173" s="4">
        <v>773015.68</v>
      </c>
    </row>
    <row r="2174" spans="1:7" ht="17.25" customHeight="1" outlineLevel="2" x14ac:dyDescent="0.3">
      <c r="A2174" s="6" t="s">
        <v>218</v>
      </c>
      <c r="B2174" s="3" t="s">
        <v>950</v>
      </c>
      <c r="C2174" s="1">
        <v>2022</v>
      </c>
      <c r="D2174" s="4">
        <v>0.4</v>
      </c>
      <c r="E2174" s="4">
        <v>15</v>
      </c>
      <c r="F2174" s="4">
        <v>59.22</v>
      </c>
      <c r="G2174" s="4">
        <v>1508816.49</v>
      </c>
    </row>
    <row r="2175" spans="1:7" ht="17.25" customHeight="1" outlineLevel="2" x14ac:dyDescent="0.3">
      <c r="A2175" s="6" t="s">
        <v>218</v>
      </c>
      <c r="B2175" s="3" t="s">
        <v>951</v>
      </c>
      <c r="C2175" s="1">
        <v>2022</v>
      </c>
      <c r="D2175" s="4">
        <v>0.4</v>
      </c>
      <c r="E2175" s="4">
        <v>15</v>
      </c>
      <c r="F2175" s="4">
        <v>59.22</v>
      </c>
      <c r="G2175" s="4">
        <v>1089432.73</v>
      </c>
    </row>
    <row r="2176" spans="1:7" ht="17.25" customHeight="1" outlineLevel="2" x14ac:dyDescent="0.3">
      <c r="A2176" s="6" t="s">
        <v>218</v>
      </c>
      <c r="B2176" s="3" t="s">
        <v>952</v>
      </c>
      <c r="C2176" s="1">
        <v>2022</v>
      </c>
      <c r="D2176" s="4">
        <v>0.4</v>
      </c>
      <c r="E2176" s="4">
        <v>15</v>
      </c>
      <c r="F2176" s="4">
        <v>94</v>
      </c>
      <c r="G2176" s="4">
        <v>1088785.22</v>
      </c>
    </row>
    <row r="2177" spans="1:7" ht="17.25" customHeight="1" outlineLevel="2" x14ac:dyDescent="0.3">
      <c r="A2177" s="6" t="s">
        <v>218</v>
      </c>
      <c r="B2177" s="3" t="s">
        <v>953</v>
      </c>
      <c r="C2177" s="1">
        <v>2022</v>
      </c>
      <c r="D2177" s="4">
        <v>0.4</v>
      </c>
      <c r="E2177" s="4">
        <v>70</v>
      </c>
      <c r="F2177" s="4">
        <v>94</v>
      </c>
      <c r="G2177" s="4">
        <v>926596.17</v>
      </c>
    </row>
    <row r="2178" spans="1:7" ht="17.25" customHeight="1" outlineLevel="2" x14ac:dyDescent="0.3">
      <c r="A2178" s="6" t="s">
        <v>218</v>
      </c>
      <c r="B2178" s="3" t="s">
        <v>954</v>
      </c>
      <c r="C2178" s="1">
        <v>2022</v>
      </c>
      <c r="D2178" s="4">
        <v>0.4</v>
      </c>
      <c r="E2178" s="8">
        <v>15</v>
      </c>
      <c r="F2178" s="8">
        <v>37.599999999999994</v>
      </c>
      <c r="G2178" s="4">
        <v>908279.76</v>
      </c>
    </row>
    <row r="2179" spans="1:7" ht="17.25" customHeight="1" outlineLevel="2" x14ac:dyDescent="0.3">
      <c r="A2179" s="6" t="s">
        <v>218</v>
      </c>
      <c r="B2179" s="3" t="s">
        <v>2989</v>
      </c>
      <c r="C2179" s="1">
        <v>2023</v>
      </c>
      <c r="D2179" s="4">
        <v>0.4</v>
      </c>
      <c r="E2179" s="8">
        <f>VLOOKUP(B2179,'[1]2021-2023'!$B:$I,8,0)</f>
        <v>15</v>
      </c>
      <c r="F2179" s="8">
        <v>37.200000000000003</v>
      </c>
      <c r="G2179" s="4">
        <v>857622.14</v>
      </c>
    </row>
    <row r="2180" spans="1:7" ht="17.25" customHeight="1" outlineLevel="2" x14ac:dyDescent="0.3">
      <c r="A2180" s="6" t="s">
        <v>218</v>
      </c>
      <c r="B2180" s="3" t="s">
        <v>2990</v>
      </c>
      <c r="C2180" s="1">
        <v>2023</v>
      </c>
      <c r="D2180" s="4">
        <v>0.4</v>
      </c>
      <c r="E2180" s="8">
        <f>VLOOKUP(B2180,'[1]2021-2023'!$B:$I,8,0)</f>
        <v>23</v>
      </c>
      <c r="F2180" s="8">
        <v>37.200000000000003</v>
      </c>
      <c r="G2180" s="4">
        <v>864124.74</v>
      </c>
    </row>
    <row r="2181" spans="1:7" ht="17.25" customHeight="1" outlineLevel="2" x14ac:dyDescent="0.3">
      <c r="A2181" s="6" t="s">
        <v>218</v>
      </c>
      <c r="B2181" s="3" t="s">
        <v>2991</v>
      </c>
      <c r="C2181" s="1">
        <v>2023</v>
      </c>
      <c r="D2181" s="4">
        <v>0.4</v>
      </c>
      <c r="E2181" s="8">
        <f>VLOOKUP(B2181,'[1]2021-2023'!$B:$I,8,0)</f>
        <v>15</v>
      </c>
      <c r="F2181" s="8">
        <v>58.59</v>
      </c>
      <c r="G2181" s="4">
        <v>818941.12</v>
      </c>
    </row>
    <row r="2182" spans="1:7" ht="17.25" customHeight="1" outlineLevel="2" x14ac:dyDescent="0.3">
      <c r="A2182" s="6" t="s">
        <v>218</v>
      </c>
      <c r="B2182" s="3" t="s">
        <v>2992</v>
      </c>
      <c r="C2182" s="1">
        <v>2023</v>
      </c>
      <c r="D2182" s="4">
        <v>0.4</v>
      </c>
      <c r="E2182" s="8">
        <f>VLOOKUP(B2182,'[1]2021-2023'!$B:$I,8,0)</f>
        <v>15</v>
      </c>
      <c r="F2182" s="8">
        <v>37.200000000000003</v>
      </c>
      <c r="G2182" s="4">
        <v>846729.69</v>
      </c>
    </row>
    <row r="2183" spans="1:7" ht="17.25" customHeight="1" outlineLevel="2" x14ac:dyDescent="0.3">
      <c r="A2183" s="6" t="s">
        <v>218</v>
      </c>
      <c r="B2183" s="3" t="s">
        <v>2993</v>
      </c>
      <c r="C2183" s="1">
        <v>2023</v>
      </c>
      <c r="D2183" s="4">
        <v>0.23</v>
      </c>
      <c r="E2183" s="8">
        <f>VLOOKUP(B2183,'[1]2021-2023'!$B:$I,8,0)</f>
        <v>15</v>
      </c>
      <c r="F2183" s="8">
        <v>93</v>
      </c>
      <c r="G2183" s="4">
        <v>1085732.33</v>
      </c>
    </row>
    <row r="2184" spans="1:7" ht="17.25" customHeight="1" outlineLevel="2" x14ac:dyDescent="0.3">
      <c r="A2184" s="6" t="s">
        <v>218</v>
      </c>
      <c r="B2184" s="3" t="s">
        <v>2994</v>
      </c>
      <c r="C2184" s="1">
        <v>2023</v>
      </c>
      <c r="D2184" s="4">
        <v>0.23</v>
      </c>
      <c r="E2184" s="8">
        <f>VLOOKUP(B2184,'[1]2021-2023'!$B:$I,8,0)</f>
        <v>5</v>
      </c>
      <c r="F2184" s="8">
        <v>37.200000000000003</v>
      </c>
      <c r="G2184" s="4">
        <v>868809.27</v>
      </c>
    </row>
    <row r="2185" spans="1:7" ht="17.25" customHeight="1" outlineLevel="2" x14ac:dyDescent="0.3">
      <c r="A2185" s="6" t="s">
        <v>218</v>
      </c>
      <c r="B2185" s="3" t="s">
        <v>2995</v>
      </c>
      <c r="C2185" s="1">
        <v>2023</v>
      </c>
      <c r="D2185" s="4">
        <v>0.4</v>
      </c>
      <c r="E2185" s="8">
        <f>VLOOKUP(B2185,'[1]2021-2023'!$B:$I,8,0)</f>
        <v>25</v>
      </c>
      <c r="F2185" s="8">
        <v>37.200000000000003</v>
      </c>
      <c r="G2185" s="4">
        <v>669922.86</v>
      </c>
    </row>
    <row r="2186" spans="1:7" ht="17.25" customHeight="1" outlineLevel="2" x14ac:dyDescent="0.3">
      <c r="A2186" s="6" t="s">
        <v>218</v>
      </c>
      <c r="B2186" s="3" t="s">
        <v>2996</v>
      </c>
      <c r="C2186" s="1">
        <v>2023</v>
      </c>
      <c r="D2186" s="4">
        <v>0.4</v>
      </c>
      <c r="E2186" s="8">
        <f>VLOOKUP(B2186,'[1]2021-2023'!$B:$I,8,0)</f>
        <v>15</v>
      </c>
      <c r="F2186" s="8">
        <v>58.59</v>
      </c>
      <c r="G2186" s="4">
        <v>861103.69</v>
      </c>
    </row>
    <row r="2187" spans="1:7" ht="17.25" customHeight="1" outlineLevel="2" x14ac:dyDescent="0.3">
      <c r="A2187" s="6" t="s">
        <v>218</v>
      </c>
      <c r="B2187" s="3" t="s">
        <v>2997</v>
      </c>
      <c r="C2187" s="1">
        <v>2023</v>
      </c>
      <c r="D2187" s="4">
        <v>0.4</v>
      </c>
      <c r="E2187" s="8">
        <f>VLOOKUP(B2187,'[1]2021-2023'!$B:$I,8,0)</f>
        <v>15</v>
      </c>
      <c r="F2187" s="8">
        <v>58.59</v>
      </c>
      <c r="G2187" s="4">
        <v>1429681.08</v>
      </c>
    </row>
    <row r="2188" spans="1:7" ht="17.25" customHeight="1" outlineLevel="2" x14ac:dyDescent="0.3">
      <c r="A2188" s="6" t="s">
        <v>218</v>
      </c>
      <c r="B2188" s="3" t="s">
        <v>2998</v>
      </c>
      <c r="C2188" s="1">
        <v>2023</v>
      </c>
      <c r="D2188" s="4">
        <v>0.4</v>
      </c>
      <c r="E2188" s="8">
        <f>VLOOKUP(B2188,'[1]2021-2023'!$B:$I,8,0)</f>
        <v>15</v>
      </c>
      <c r="F2188" s="8">
        <v>37.200000000000003</v>
      </c>
      <c r="G2188" s="4">
        <v>1116125.18</v>
      </c>
    </row>
    <row r="2189" spans="1:7" ht="17.25" customHeight="1" outlineLevel="2" x14ac:dyDescent="0.3">
      <c r="A2189" s="6" t="s">
        <v>218</v>
      </c>
      <c r="B2189" s="3" t="s">
        <v>2999</v>
      </c>
      <c r="C2189" s="1">
        <v>2023</v>
      </c>
      <c r="D2189" s="4">
        <v>0.4</v>
      </c>
      <c r="E2189" s="8">
        <f>VLOOKUP(B2189,'[1]2021-2023'!$B:$I,8,0)</f>
        <v>15</v>
      </c>
      <c r="F2189" s="8">
        <v>37.200000000000003</v>
      </c>
      <c r="G2189" s="4">
        <v>734082.25</v>
      </c>
    </row>
    <row r="2190" spans="1:7" ht="17.25" customHeight="1" outlineLevel="1" x14ac:dyDescent="0.3">
      <c r="A2190" s="6" t="s">
        <v>218</v>
      </c>
      <c r="B2190" s="3" t="s">
        <v>220</v>
      </c>
      <c r="C2190" s="1"/>
      <c r="D2190" s="4"/>
      <c r="E2190" s="8">
        <f>SUM(E2191:E2200)</f>
        <v>206</v>
      </c>
      <c r="F2190" s="8">
        <f>SUM(F2191:F2200)</f>
        <v>592.61000000000013</v>
      </c>
      <c r="G2190" s="8">
        <f>SUM(G2191:G2200)</f>
        <v>9847291.3100000005</v>
      </c>
    </row>
    <row r="2191" spans="1:7" ht="17.25" customHeight="1" outlineLevel="2" x14ac:dyDescent="0.3">
      <c r="A2191" s="6" t="s">
        <v>218</v>
      </c>
      <c r="B2191" s="3" t="s">
        <v>955</v>
      </c>
      <c r="C2191" s="1">
        <v>2022</v>
      </c>
      <c r="D2191" s="4">
        <v>0.4</v>
      </c>
      <c r="E2191" s="8">
        <v>15</v>
      </c>
      <c r="F2191" s="8">
        <v>59.22</v>
      </c>
      <c r="G2191" s="4">
        <v>804893.15</v>
      </c>
    </row>
    <row r="2192" spans="1:7" ht="17.25" customHeight="1" outlineLevel="2" x14ac:dyDescent="0.3">
      <c r="A2192" s="6" t="s">
        <v>218</v>
      </c>
      <c r="B2192" s="3" t="s">
        <v>956</v>
      </c>
      <c r="C2192" s="1">
        <v>2022</v>
      </c>
      <c r="D2192" s="4">
        <v>0.4</v>
      </c>
      <c r="E2192" s="8">
        <v>15</v>
      </c>
      <c r="F2192" s="8">
        <v>37.599999999999994</v>
      </c>
      <c r="G2192" s="4">
        <v>439772.19</v>
      </c>
    </row>
    <row r="2193" spans="1:7" ht="17.25" customHeight="1" outlineLevel="2" x14ac:dyDescent="0.3">
      <c r="A2193" s="6" t="s">
        <v>218</v>
      </c>
      <c r="B2193" s="3" t="s">
        <v>957</v>
      </c>
      <c r="C2193" s="1">
        <v>2022</v>
      </c>
      <c r="D2193" s="4">
        <v>0.4</v>
      </c>
      <c r="E2193" s="4">
        <v>15</v>
      </c>
      <c r="F2193" s="4">
        <v>59.22</v>
      </c>
      <c r="G2193" s="4">
        <v>1278195.71</v>
      </c>
    </row>
    <row r="2194" spans="1:7" ht="17.25" customHeight="1" outlineLevel="2" x14ac:dyDescent="0.3">
      <c r="A2194" s="6" t="s">
        <v>218</v>
      </c>
      <c r="B2194" s="3" t="s">
        <v>958</v>
      </c>
      <c r="C2194" s="1">
        <v>2022</v>
      </c>
      <c r="D2194" s="4">
        <v>0.4</v>
      </c>
      <c r="E2194" s="4">
        <v>20</v>
      </c>
      <c r="F2194" s="4">
        <v>37.599999999999994</v>
      </c>
      <c r="G2194" s="4">
        <v>1125634.49</v>
      </c>
    </row>
    <row r="2195" spans="1:7" ht="17.25" customHeight="1" outlineLevel="2" x14ac:dyDescent="0.3">
      <c r="A2195" s="6" t="s">
        <v>218</v>
      </c>
      <c r="B2195" s="3" t="s">
        <v>3000</v>
      </c>
      <c r="C2195" s="1">
        <v>2023</v>
      </c>
      <c r="D2195" s="4">
        <v>0.4</v>
      </c>
      <c r="E2195" s="8">
        <f>VLOOKUP(B2195,'[1]2021-2023'!$B:$I,8,0)</f>
        <v>15</v>
      </c>
      <c r="F2195" s="4">
        <v>93</v>
      </c>
      <c r="G2195" s="4">
        <v>1141282.3500000001</v>
      </c>
    </row>
    <row r="2196" spans="1:7" ht="17.25" customHeight="1" outlineLevel="2" x14ac:dyDescent="0.3">
      <c r="A2196" s="6" t="s">
        <v>218</v>
      </c>
      <c r="B2196" s="3" t="s">
        <v>3001</v>
      </c>
      <c r="C2196" s="1">
        <v>2023</v>
      </c>
      <c r="D2196" s="4">
        <v>0.4</v>
      </c>
      <c r="E2196" s="8">
        <f>VLOOKUP(B2196,'[1]2021-2023'!$B:$I,8,0)</f>
        <v>15</v>
      </c>
      <c r="F2196" s="4">
        <v>58.59</v>
      </c>
      <c r="G2196" s="4">
        <v>1315137.98</v>
      </c>
    </row>
    <row r="2197" spans="1:7" ht="17.25" customHeight="1" outlineLevel="2" x14ac:dyDescent="0.3">
      <c r="A2197" s="6" t="s">
        <v>218</v>
      </c>
      <c r="B2197" s="3" t="s">
        <v>3002</v>
      </c>
      <c r="C2197" s="1">
        <v>2023</v>
      </c>
      <c r="D2197" s="4">
        <v>0.4</v>
      </c>
      <c r="E2197" s="8">
        <f>VLOOKUP(B2197,'[1]2021-2023'!$B:$I,8,0)</f>
        <v>78</v>
      </c>
      <c r="F2197" s="4">
        <v>93</v>
      </c>
      <c r="G2197" s="4">
        <v>1111489.49</v>
      </c>
    </row>
    <row r="2198" spans="1:7" ht="17.25" customHeight="1" outlineLevel="2" x14ac:dyDescent="0.3">
      <c r="A2198" s="6" t="s">
        <v>218</v>
      </c>
      <c r="B2198" s="3" t="s">
        <v>3003</v>
      </c>
      <c r="C2198" s="1">
        <v>2023</v>
      </c>
      <c r="D2198" s="4">
        <v>0.4</v>
      </c>
      <c r="E2198" s="8">
        <f>VLOOKUP(B2198,'[1]2021-2023'!$B:$I,8,0)</f>
        <v>15</v>
      </c>
      <c r="F2198" s="4">
        <v>58.59</v>
      </c>
      <c r="G2198" s="4">
        <v>901909.14</v>
      </c>
    </row>
    <row r="2199" spans="1:7" ht="17.25" customHeight="1" outlineLevel="2" x14ac:dyDescent="0.3">
      <c r="A2199" s="6" t="s">
        <v>218</v>
      </c>
      <c r="B2199" s="3" t="s">
        <v>3004</v>
      </c>
      <c r="C2199" s="1">
        <v>2023</v>
      </c>
      <c r="D2199" s="4">
        <v>0.4</v>
      </c>
      <c r="E2199" s="8">
        <f>VLOOKUP(B2199,'[1]2021-2023'!$B:$I,8,0)</f>
        <v>3</v>
      </c>
      <c r="F2199" s="4">
        <v>58.59</v>
      </c>
      <c r="G2199" s="4">
        <v>1006060.44</v>
      </c>
    </row>
    <row r="2200" spans="1:7" ht="17.25" customHeight="1" outlineLevel="2" x14ac:dyDescent="0.3">
      <c r="A2200" s="6" t="s">
        <v>218</v>
      </c>
      <c r="B2200" s="3" t="s">
        <v>3005</v>
      </c>
      <c r="C2200" s="1">
        <v>2023</v>
      </c>
      <c r="D2200" s="4">
        <v>0.23</v>
      </c>
      <c r="E2200" s="8">
        <f>VLOOKUP(B2200,'[1]2021-2023'!$B:$I,8,0)</f>
        <v>15</v>
      </c>
      <c r="F2200" s="4">
        <v>37.200000000000003</v>
      </c>
      <c r="G2200" s="4">
        <v>722916.37</v>
      </c>
    </row>
    <row r="2201" spans="1:7" ht="33.75" customHeight="1" outlineLevel="1" x14ac:dyDescent="0.3">
      <c r="A2201" s="6" t="s">
        <v>222</v>
      </c>
      <c r="B2201" s="3" t="s">
        <v>223</v>
      </c>
      <c r="C2201" s="1"/>
      <c r="D2201" s="4"/>
      <c r="E2201" s="4">
        <f>SUM(E2202:E2212)</f>
        <v>208</v>
      </c>
      <c r="F2201" s="4">
        <f>SUM(F2202:F2212)</f>
        <v>1975.6999999999998</v>
      </c>
      <c r="G2201" s="4">
        <f>SUM(G2202:G2212)</f>
        <v>14315659.23</v>
      </c>
    </row>
    <row r="2202" spans="1:7" ht="27" customHeight="1" outlineLevel="2" x14ac:dyDescent="0.3">
      <c r="A2202" s="6" t="s">
        <v>222</v>
      </c>
      <c r="B2202" s="3" t="s">
        <v>5070</v>
      </c>
      <c r="C2202" s="1">
        <v>2024</v>
      </c>
      <c r="D2202" s="4">
        <v>0.4</v>
      </c>
      <c r="E2202" s="4">
        <v>1</v>
      </c>
      <c r="F2202" s="4">
        <v>148.80000000000001</v>
      </c>
      <c r="G2202" s="4">
        <v>1381131.29</v>
      </c>
    </row>
    <row r="2203" spans="1:7" ht="17.25" customHeight="1" outlineLevel="2" x14ac:dyDescent="0.3">
      <c r="A2203" s="6" t="s">
        <v>222</v>
      </c>
      <c r="B2203" s="3" t="s">
        <v>5071</v>
      </c>
      <c r="C2203" s="1">
        <v>2024</v>
      </c>
      <c r="D2203" s="4">
        <v>0.4</v>
      </c>
      <c r="E2203" s="4">
        <v>1</v>
      </c>
      <c r="F2203" s="4">
        <v>148.80000000000001</v>
      </c>
      <c r="G2203" s="4">
        <v>903156.7</v>
      </c>
    </row>
    <row r="2204" spans="1:7" ht="27" customHeight="1" outlineLevel="2" x14ac:dyDescent="0.3">
      <c r="A2204" s="6" t="s">
        <v>222</v>
      </c>
      <c r="B2204" s="3" t="s">
        <v>5072</v>
      </c>
      <c r="C2204" s="1">
        <v>2024</v>
      </c>
      <c r="D2204" s="4">
        <v>0.4</v>
      </c>
      <c r="E2204" s="4">
        <v>1</v>
      </c>
      <c r="F2204" s="4">
        <v>148.80000000000001</v>
      </c>
      <c r="G2204" s="4">
        <v>1294003.44</v>
      </c>
    </row>
    <row r="2205" spans="1:7" ht="17.25" customHeight="1" outlineLevel="2" x14ac:dyDescent="0.3">
      <c r="A2205" s="6" t="s">
        <v>222</v>
      </c>
      <c r="B2205" s="3" t="s">
        <v>959</v>
      </c>
      <c r="C2205" s="1">
        <v>2022</v>
      </c>
      <c r="D2205" s="4">
        <v>0.4</v>
      </c>
      <c r="E2205" s="4">
        <v>15</v>
      </c>
      <c r="F2205" s="4">
        <v>150.39999999999998</v>
      </c>
      <c r="G2205" s="4">
        <v>523723</v>
      </c>
    </row>
    <row r="2206" spans="1:7" ht="17.25" customHeight="1" outlineLevel="2" x14ac:dyDescent="0.3">
      <c r="A2206" s="6" t="s">
        <v>222</v>
      </c>
      <c r="B2206" s="3" t="s">
        <v>960</v>
      </c>
      <c r="C2206" s="1">
        <v>2022</v>
      </c>
      <c r="D2206" s="4">
        <v>0.23</v>
      </c>
      <c r="E2206" s="4">
        <v>15</v>
      </c>
      <c r="F2206" s="4">
        <v>235</v>
      </c>
      <c r="G2206" s="4">
        <v>1780888.41</v>
      </c>
    </row>
    <row r="2207" spans="1:7" ht="17.25" customHeight="1" outlineLevel="2" x14ac:dyDescent="0.3">
      <c r="A2207" s="6" t="s">
        <v>222</v>
      </c>
      <c r="B2207" s="3" t="s">
        <v>3012</v>
      </c>
      <c r="C2207" s="1">
        <v>2023</v>
      </c>
      <c r="D2207" s="4">
        <v>0.4</v>
      </c>
      <c r="E2207" s="4">
        <f>VLOOKUP(B2207,'[1]2021-2023'!$B:$I,8,0)</f>
        <v>15</v>
      </c>
      <c r="F2207" s="4">
        <v>148.80000000000001</v>
      </c>
      <c r="G2207" s="4">
        <v>1487471.04</v>
      </c>
    </row>
    <row r="2208" spans="1:7" ht="17.25" customHeight="1" outlineLevel="2" x14ac:dyDescent="0.3">
      <c r="A2208" s="6" t="s">
        <v>222</v>
      </c>
      <c r="B2208" s="3" t="s">
        <v>3013</v>
      </c>
      <c r="C2208" s="1">
        <v>2023</v>
      </c>
      <c r="D2208" s="4">
        <v>0.4</v>
      </c>
      <c r="E2208" s="4">
        <f>VLOOKUP(B2208,'[1]2021-2023'!$B:$I,8,0)</f>
        <v>15</v>
      </c>
      <c r="F2208" s="4">
        <v>148.80000000000001</v>
      </c>
      <c r="G2208" s="4">
        <v>1220683.96</v>
      </c>
    </row>
    <row r="2209" spans="1:7" ht="17.25" customHeight="1" outlineLevel="2" x14ac:dyDescent="0.3">
      <c r="A2209" s="6" t="s">
        <v>222</v>
      </c>
      <c r="B2209" s="3" t="s">
        <v>3014</v>
      </c>
      <c r="C2209" s="1">
        <v>2023</v>
      </c>
      <c r="D2209" s="4">
        <v>0.4</v>
      </c>
      <c r="E2209" s="4">
        <f>VLOOKUP(B2209,'[1]2021-2023'!$B:$I,8,0)</f>
        <v>15</v>
      </c>
      <c r="F2209" s="4">
        <v>232.5</v>
      </c>
      <c r="G2209" s="4">
        <v>1534367.99</v>
      </c>
    </row>
    <row r="2210" spans="1:7" ht="17.25" customHeight="1" outlineLevel="2" x14ac:dyDescent="0.3">
      <c r="A2210" s="6" t="s">
        <v>222</v>
      </c>
      <c r="B2210" s="3" t="s">
        <v>3015</v>
      </c>
      <c r="C2210" s="1">
        <v>2023</v>
      </c>
      <c r="D2210" s="4">
        <v>0.4</v>
      </c>
      <c r="E2210" s="4">
        <f>VLOOKUP(B2210,'[1]2021-2023'!$B:$I,8,0)</f>
        <v>100</v>
      </c>
      <c r="F2210" s="4">
        <v>148.80000000000001</v>
      </c>
      <c r="G2210" s="4">
        <v>1021490.63</v>
      </c>
    </row>
    <row r="2211" spans="1:7" ht="17.25" customHeight="1" outlineLevel="2" x14ac:dyDescent="0.3">
      <c r="A2211" s="6" t="s">
        <v>222</v>
      </c>
      <c r="B2211" s="3" t="s">
        <v>3016</v>
      </c>
      <c r="C2211" s="1">
        <v>2023</v>
      </c>
      <c r="D2211" s="4">
        <v>0.4</v>
      </c>
      <c r="E2211" s="4">
        <f>VLOOKUP(B2211,'[1]2021-2023'!$B:$I,8,0)</f>
        <v>15</v>
      </c>
      <c r="F2211" s="4">
        <v>232.5</v>
      </c>
      <c r="G2211" s="4">
        <v>1388749.53</v>
      </c>
    </row>
    <row r="2212" spans="1:7" ht="17.25" customHeight="1" outlineLevel="2" x14ac:dyDescent="0.3">
      <c r="A2212" s="6" t="s">
        <v>222</v>
      </c>
      <c r="B2212" s="3" t="s">
        <v>3017</v>
      </c>
      <c r="C2212" s="1">
        <v>2023</v>
      </c>
      <c r="D2212" s="4">
        <v>0.4</v>
      </c>
      <c r="E2212" s="4">
        <f>VLOOKUP(B2212,'[1]2021-2023'!$B:$I,8,0)</f>
        <v>15</v>
      </c>
      <c r="F2212" s="4">
        <v>232.5</v>
      </c>
      <c r="G2212" s="4">
        <v>1779993.24</v>
      </c>
    </row>
    <row r="2213" spans="1:7" ht="33" customHeight="1" outlineLevel="1" x14ac:dyDescent="0.3">
      <c r="A2213" s="6" t="s">
        <v>222</v>
      </c>
      <c r="B2213" s="3" t="s">
        <v>224</v>
      </c>
      <c r="C2213" s="1"/>
      <c r="D2213" s="4"/>
      <c r="E2213" s="4">
        <f>SUM(E2214:E2228)</f>
        <v>1014</v>
      </c>
      <c r="F2213" s="4">
        <f t="shared" ref="F2213:G2213" si="6">SUM(F2214:F2228)</f>
        <v>2492.9000000000005</v>
      </c>
      <c r="G2213" s="4">
        <f t="shared" si="6"/>
        <v>15783436.620000005</v>
      </c>
    </row>
    <row r="2214" spans="1:7" ht="17.25" customHeight="1" outlineLevel="2" x14ac:dyDescent="0.3">
      <c r="A2214" s="6" t="s">
        <v>222</v>
      </c>
      <c r="B2214" s="3" t="s">
        <v>5073</v>
      </c>
      <c r="C2214" s="1">
        <v>2024</v>
      </c>
      <c r="D2214" s="4">
        <v>0.4</v>
      </c>
      <c r="E2214" s="4">
        <v>1</v>
      </c>
      <c r="F2214" s="4">
        <v>148.80000000000001</v>
      </c>
      <c r="G2214" s="4">
        <v>1293330.51</v>
      </c>
    </row>
    <row r="2215" spans="1:7" ht="17.25" customHeight="1" outlineLevel="2" x14ac:dyDescent="0.3">
      <c r="A2215" s="6" t="s">
        <v>222</v>
      </c>
      <c r="B2215" s="3" t="s">
        <v>5074</v>
      </c>
      <c r="C2215" s="1">
        <v>2024</v>
      </c>
      <c r="D2215" s="4">
        <v>0.4</v>
      </c>
      <c r="E2215" s="4">
        <v>1</v>
      </c>
      <c r="F2215" s="4">
        <v>148.80000000000001</v>
      </c>
      <c r="G2215" s="4">
        <v>183335.23</v>
      </c>
    </row>
    <row r="2216" spans="1:7" ht="17.25" customHeight="1" outlineLevel="2" x14ac:dyDescent="0.3">
      <c r="A2216" s="6" t="s">
        <v>222</v>
      </c>
      <c r="B2216" s="3" t="s">
        <v>5075</v>
      </c>
      <c r="C2216" s="1">
        <v>2024</v>
      </c>
      <c r="D2216" s="4">
        <v>0.4</v>
      </c>
      <c r="E2216" s="4">
        <v>1</v>
      </c>
      <c r="F2216" s="4">
        <v>148.80000000000001</v>
      </c>
      <c r="G2216" s="4">
        <v>1199701.32</v>
      </c>
    </row>
    <row r="2217" spans="1:7" ht="17.25" customHeight="1" outlineLevel="2" x14ac:dyDescent="0.3">
      <c r="A2217" s="6" t="s">
        <v>222</v>
      </c>
      <c r="B2217" s="3" t="s">
        <v>5076</v>
      </c>
      <c r="C2217" s="1">
        <v>2024</v>
      </c>
      <c r="D2217" s="4">
        <v>0.23</v>
      </c>
      <c r="E2217" s="4">
        <v>1</v>
      </c>
      <c r="F2217" s="4">
        <v>148.80000000000001</v>
      </c>
      <c r="G2217" s="4">
        <v>1689247.17</v>
      </c>
    </row>
    <row r="2218" spans="1:7" ht="17.25" customHeight="1" outlineLevel="2" x14ac:dyDescent="0.3">
      <c r="A2218" s="6" t="s">
        <v>222</v>
      </c>
      <c r="B2218" s="3" t="s">
        <v>961</v>
      </c>
      <c r="C2218" s="1">
        <v>2022</v>
      </c>
      <c r="D2218" s="4">
        <v>0.4</v>
      </c>
      <c r="E2218" s="4">
        <v>100</v>
      </c>
      <c r="F2218" s="4">
        <v>150.39999999999998</v>
      </c>
      <c r="G2218" s="4">
        <v>1121633.54</v>
      </c>
    </row>
    <row r="2219" spans="1:7" ht="17.25" customHeight="1" outlineLevel="2" x14ac:dyDescent="0.3">
      <c r="A2219" s="6" t="s">
        <v>222</v>
      </c>
      <c r="B2219" s="3" t="s">
        <v>962</v>
      </c>
      <c r="C2219" s="1">
        <v>2022</v>
      </c>
      <c r="D2219" s="4">
        <v>0.4</v>
      </c>
      <c r="E2219" s="4">
        <v>57</v>
      </c>
      <c r="F2219" s="4">
        <v>235</v>
      </c>
      <c r="G2219" s="4">
        <v>563826.51</v>
      </c>
    </row>
    <row r="2220" spans="1:7" ht="17.25" customHeight="1" outlineLevel="2" x14ac:dyDescent="0.3">
      <c r="A2220" s="6" t="s">
        <v>222</v>
      </c>
      <c r="B2220" s="3" t="s">
        <v>963</v>
      </c>
      <c r="C2220" s="1">
        <v>2022</v>
      </c>
      <c r="D2220" s="4">
        <v>0.4</v>
      </c>
      <c r="E2220" s="4">
        <v>150</v>
      </c>
      <c r="F2220" s="4">
        <v>235</v>
      </c>
      <c r="G2220" s="4">
        <v>1308791.33</v>
      </c>
    </row>
    <row r="2221" spans="1:7" ht="17.25" customHeight="1" outlineLevel="2" x14ac:dyDescent="0.3">
      <c r="A2221" s="6" t="s">
        <v>222</v>
      </c>
      <c r="B2221" s="3" t="s">
        <v>964</v>
      </c>
      <c r="C2221" s="1">
        <v>2022</v>
      </c>
      <c r="D2221" s="4">
        <v>0.4</v>
      </c>
      <c r="E2221" s="4">
        <v>100</v>
      </c>
      <c r="F2221" s="4">
        <v>150.39999999999998</v>
      </c>
      <c r="G2221" s="4">
        <v>1079656.92</v>
      </c>
    </row>
    <row r="2222" spans="1:7" ht="17.25" customHeight="1" outlineLevel="2" x14ac:dyDescent="0.3">
      <c r="A2222" s="6" t="s">
        <v>222</v>
      </c>
      <c r="B2222" s="3" t="s">
        <v>965</v>
      </c>
      <c r="C2222" s="1">
        <v>2022</v>
      </c>
      <c r="D2222" s="4">
        <v>0.4</v>
      </c>
      <c r="E2222" s="4">
        <v>110</v>
      </c>
      <c r="F2222" s="4">
        <v>150.39999999999998</v>
      </c>
      <c r="G2222" s="4">
        <v>1260455.8999999999</v>
      </c>
    </row>
    <row r="2223" spans="1:7" ht="17.25" customHeight="1" outlineLevel="2" x14ac:dyDescent="0.3">
      <c r="A2223" s="6" t="s">
        <v>222</v>
      </c>
      <c r="B2223" s="3" t="s">
        <v>3006</v>
      </c>
      <c r="C2223" s="1">
        <v>2023</v>
      </c>
      <c r="D2223" s="4">
        <v>0.4</v>
      </c>
      <c r="E2223" s="4">
        <f>VLOOKUP(B2223,'[1]2021-2023'!$B:$I,8,0)</f>
        <v>15</v>
      </c>
      <c r="F2223" s="4">
        <v>232.5</v>
      </c>
      <c r="G2223" s="4">
        <v>324192.48</v>
      </c>
    </row>
    <row r="2224" spans="1:7" ht="17.25" customHeight="1" outlineLevel="2" x14ac:dyDescent="0.3">
      <c r="A2224" s="6" t="s">
        <v>222</v>
      </c>
      <c r="B2224" s="3" t="s">
        <v>3007</v>
      </c>
      <c r="C2224" s="1">
        <v>2023</v>
      </c>
      <c r="D2224" s="4">
        <v>0.4</v>
      </c>
      <c r="E2224" s="4">
        <f>VLOOKUP(B2224,'[1]2021-2023'!$B:$I,8,0)</f>
        <v>149</v>
      </c>
      <c r="F2224" s="4">
        <v>148.80000000000001</v>
      </c>
      <c r="G2224" s="4">
        <v>1503601.4</v>
      </c>
    </row>
    <row r="2225" spans="1:7" ht="17.25" customHeight="1" outlineLevel="2" x14ac:dyDescent="0.3">
      <c r="A2225" s="6" t="s">
        <v>222</v>
      </c>
      <c r="B2225" s="3" t="s">
        <v>3008</v>
      </c>
      <c r="C2225" s="1">
        <v>2023</v>
      </c>
      <c r="D2225" s="4">
        <v>0.4</v>
      </c>
      <c r="E2225" s="4">
        <f>VLOOKUP(B2225,'[1]2021-2023'!$B:$I,8,0)</f>
        <v>15</v>
      </c>
      <c r="F2225" s="4">
        <v>148.80000000000001</v>
      </c>
      <c r="G2225" s="4">
        <v>1105296.72</v>
      </c>
    </row>
    <row r="2226" spans="1:7" ht="17.25" customHeight="1" outlineLevel="2" x14ac:dyDescent="0.3">
      <c r="A2226" s="6" t="s">
        <v>222</v>
      </c>
      <c r="B2226" s="3" t="s">
        <v>3009</v>
      </c>
      <c r="C2226" s="1">
        <v>2023</v>
      </c>
      <c r="D2226" s="4">
        <v>0.4</v>
      </c>
      <c r="E2226" s="4">
        <f>VLOOKUP(B2226,'[1]2021-2023'!$B:$I,8,0)</f>
        <v>15</v>
      </c>
      <c r="F2226" s="4">
        <v>148.80000000000001</v>
      </c>
      <c r="G2226" s="4">
        <v>920875.64</v>
      </c>
    </row>
    <row r="2227" spans="1:7" ht="17.25" customHeight="1" outlineLevel="2" x14ac:dyDescent="0.3">
      <c r="A2227" s="6" t="s">
        <v>222</v>
      </c>
      <c r="B2227" s="3" t="s">
        <v>3010</v>
      </c>
      <c r="C2227" s="1">
        <v>2023</v>
      </c>
      <c r="D2227" s="4">
        <v>0.4</v>
      </c>
      <c r="E2227" s="4">
        <f>VLOOKUP(B2227,'[1]2021-2023'!$B:$I,8,0)</f>
        <v>149</v>
      </c>
      <c r="F2227" s="4">
        <v>148.80000000000001</v>
      </c>
      <c r="G2227" s="4">
        <v>1121501.99</v>
      </c>
    </row>
    <row r="2228" spans="1:7" ht="17.25" customHeight="1" outlineLevel="2" x14ac:dyDescent="0.3">
      <c r="A2228" s="6" t="s">
        <v>222</v>
      </c>
      <c r="B2228" s="3" t="s">
        <v>3011</v>
      </c>
      <c r="C2228" s="1">
        <v>2023</v>
      </c>
      <c r="D2228" s="4">
        <v>0.4</v>
      </c>
      <c r="E2228" s="4">
        <f>VLOOKUP(B2228,'[1]2021-2023'!$B:$I,8,0)</f>
        <v>150</v>
      </c>
      <c r="F2228" s="4">
        <v>148.80000000000001</v>
      </c>
      <c r="G2228" s="4">
        <v>1107989.96</v>
      </c>
    </row>
    <row r="2229" spans="1:7" ht="17.25" customHeight="1" outlineLevel="1" x14ac:dyDescent="0.3">
      <c r="A2229" s="6" t="s">
        <v>225</v>
      </c>
      <c r="B2229" s="3" t="s">
        <v>226</v>
      </c>
      <c r="C2229" s="1"/>
      <c r="D2229" s="4"/>
      <c r="E2229" s="4">
        <f>SUM(E2230:E2239)</f>
        <v>553</v>
      </c>
      <c r="F2229" s="4">
        <f>SUM(F2230:F2239)</f>
        <v>2303.7000000000003</v>
      </c>
      <c r="G2229" s="4">
        <f>SUM(G2230:G2239)</f>
        <v>12691943.25</v>
      </c>
    </row>
    <row r="2230" spans="1:7" ht="17.25" customHeight="1" outlineLevel="3" x14ac:dyDescent="0.3">
      <c r="A2230" s="6" t="s">
        <v>225</v>
      </c>
      <c r="B2230" s="3" t="s">
        <v>5077</v>
      </c>
      <c r="C2230" s="1">
        <v>2024</v>
      </c>
      <c r="D2230" s="4">
        <v>0.4</v>
      </c>
      <c r="E2230" s="4">
        <v>1</v>
      </c>
      <c r="F2230" s="4">
        <v>232.5</v>
      </c>
      <c r="G2230" s="4">
        <v>960974.54</v>
      </c>
    </row>
    <row r="2231" spans="1:7" ht="17.25" customHeight="1" outlineLevel="3" x14ac:dyDescent="0.3">
      <c r="A2231" s="6" t="s">
        <v>225</v>
      </c>
      <c r="B2231" s="3" t="s">
        <v>5078</v>
      </c>
      <c r="C2231" s="1">
        <v>2024</v>
      </c>
      <c r="D2231" s="4">
        <v>0.4</v>
      </c>
      <c r="E2231" s="4">
        <v>1</v>
      </c>
      <c r="F2231" s="4">
        <v>232.5</v>
      </c>
      <c r="G2231" s="4">
        <v>195946.45</v>
      </c>
    </row>
    <row r="2232" spans="1:7" ht="17.25" customHeight="1" outlineLevel="3" x14ac:dyDescent="0.3">
      <c r="A2232" s="6" t="s">
        <v>225</v>
      </c>
      <c r="B2232" s="3" t="s">
        <v>5079</v>
      </c>
      <c r="C2232" s="1">
        <v>2024</v>
      </c>
      <c r="D2232" s="4">
        <v>0.4</v>
      </c>
      <c r="E2232" s="4">
        <v>1</v>
      </c>
      <c r="F2232" s="4">
        <v>372</v>
      </c>
      <c r="G2232" s="4">
        <v>4968642.41</v>
      </c>
    </row>
    <row r="2233" spans="1:7" ht="17.25" customHeight="1" outlineLevel="3" x14ac:dyDescent="0.3">
      <c r="A2233" s="6" t="s">
        <v>225</v>
      </c>
      <c r="B2233" s="3" t="s">
        <v>966</v>
      </c>
      <c r="C2233" s="1">
        <v>2022</v>
      </c>
      <c r="D2233" s="4">
        <v>0.4</v>
      </c>
      <c r="E2233" s="4">
        <v>140</v>
      </c>
      <c r="F2233" s="4">
        <v>235</v>
      </c>
      <c r="G2233" s="4">
        <v>319442.65999999997</v>
      </c>
    </row>
    <row r="2234" spans="1:7" ht="17.25" customHeight="1" outlineLevel="3" x14ac:dyDescent="0.3">
      <c r="A2234" s="6" t="s">
        <v>225</v>
      </c>
      <c r="B2234" s="3" t="s">
        <v>967</v>
      </c>
      <c r="C2234" s="1">
        <v>2022</v>
      </c>
      <c r="D2234" s="4">
        <v>0.4</v>
      </c>
      <c r="E2234" s="4">
        <v>268</v>
      </c>
      <c r="F2234" s="4">
        <v>235</v>
      </c>
      <c r="G2234" s="4">
        <v>1404646.87</v>
      </c>
    </row>
    <row r="2235" spans="1:7" ht="17.25" customHeight="1" outlineLevel="3" x14ac:dyDescent="0.3">
      <c r="A2235" s="6" t="s">
        <v>225</v>
      </c>
      <c r="B2235" s="3" t="s">
        <v>968</v>
      </c>
      <c r="C2235" s="1">
        <v>2022</v>
      </c>
      <c r="D2235" s="4">
        <v>0.4</v>
      </c>
      <c r="E2235" s="8">
        <v>100</v>
      </c>
      <c r="F2235" s="8">
        <v>150.39999999999998</v>
      </c>
      <c r="G2235" s="4">
        <v>1253788.78</v>
      </c>
    </row>
    <row r="2236" spans="1:7" ht="17.25" customHeight="1" outlineLevel="3" x14ac:dyDescent="0.3">
      <c r="A2236" s="6" t="s">
        <v>225</v>
      </c>
      <c r="B2236" s="3" t="s">
        <v>3018</v>
      </c>
      <c r="C2236" s="1">
        <v>2023</v>
      </c>
      <c r="D2236" s="4">
        <v>0.4</v>
      </c>
      <c r="E2236" s="8">
        <v>5</v>
      </c>
      <c r="F2236" s="8">
        <v>232.5</v>
      </c>
      <c r="G2236" s="4">
        <v>625407.37</v>
      </c>
    </row>
    <row r="2237" spans="1:7" ht="17.25" customHeight="1" outlineLevel="3" x14ac:dyDescent="0.3">
      <c r="A2237" s="6" t="s">
        <v>225</v>
      </c>
      <c r="B2237" s="3" t="s">
        <v>3019</v>
      </c>
      <c r="C2237" s="1">
        <v>2023</v>
      </c>
      <c r="D2237" s="4">
        <v>0.4</v>
      </c>
      <c r="E2237" s="8">
        <v>10</v>
      </c>
      <c r="F2237" s="8">
        <v>232.5</v>
      </c>
      <c r="G2237" s="4">
        <v>607916.44999999995</v>
      </c>
    </row>
    <row r="2238" spans="1:7" ht="17.25" customHeight="1" outlineLevel="3" x14ac:dyDescent="0.3">
      <c r="A2238" s="6" t="s">
        <v>225</v>
      </c>
      <c r="B2238" s="3" t="s">
        <v>3020</v>
      </c>
      <c r="C2238" s="1">
        <v>2023</v>
      </c>
      <c r="D2238" s="4">
        <v>0.4</v>
      </c>
      <c r="E2238" s="8">
        <v>12</v>
      </c>
      <c r="F2238" s="8">
        <v>148.80000000000001</v>
      </c>
      <c r="G2238" s="4">
        <v>480822.9</v>
      </c>
    </row>
    <row r="2239" spans="1:7" ht="17.25" customHeight="1" outlineLevel="3" x14ac:dyDescent="0.3">
      <c r="A2239" s="6" t="s">
        <v>225</v>
      </c>
      <c r="B2239" s="3" t="s">
        <v>3021</v>
      </c>
      <c r="C2239" s="1">
        <v>2023</v>
      </c>
      <c r="D2239" s="4">
        <v>0.4</v>
      </c>
      <c r="E2239" s="8">
        <v>15</v>
      </c>
      <c r="F2239" s="8">
        <v>232.5</v>
      </c>
      <c r="G2239" s="4">
        <v>1874354.82</v>
      </c>
    </row>
    <row r="2240" spans="1:7" ht="17.25" customHeight="1" outlineLevel="1" x14ac:dyDescent="0.3">
      <c r="A2240" s="6" t="s">
        <v>227</v>
      </c>
      <c r="B2240" s="3" t="s">
        <v>228</v>
      </c>
      <c r="C2240" s="1"/>
      <c r="D2240" s="4"/>
      <c r="E2240" s="8">
        <f>SUM(E2241:E2243)</f>
        <v>271</v>
      </c>
      <c r="F2240" s="8">
        <f>SUM(F2241:F2243)</f>
        <v>748</v>
      </c>
      <c r="G2240" s="8">
        <f>SUM(G2241:G2243)</f>
        <v>4090771.29</v>
      </c>
    </row>
    <row r="2241" spans="1:7" ht="17.25" customHeight="1" outlineLevel="2" x14ac:dyDescent="0.3">
      <c r="A2241" s="6" t="s">
        <v>227</v>
      </c>
      <c r="B2241" s="3" t="s">
        <v>4400</v>
      </c>
      <c r="C2241" s="1">
        <v>2022</v>
      </c>
      <c r="D2241" s="4">
        <v>0.4</v>
      </c>
      <c r="E2241" s="4">
        <v>270</v>
      </c>
      <c r="F2241" s="4">
        <v>376</v>
      </c>
      <c r="G2241" s="4">
        <v>1873822.69</v>
      </c>
    </row>
    <row r="2242" spans="1:7" ht="17.25" customHeight="1" outlineLevel="2" x14ac:dyDescent="0.3">
      <c r="A2242" s="6" t="s">
        <v>227</v>
      </c>
      <c r="B2242" s="3" t="s">
        <v>5080</v>
      </c>
      <c r="C2242" s="1">
        <v>2024</v>
      </c>
      <c r="D2242" s="4">
        <v>0.4</v>
      </c>
      <c r="E2242" s="4">
        <v>1</v>
      </c>
      <c r="F2242" s="4">
        <v>372</v>
      </c>
      <c r="G2242" s="4">
        <v>2216948.6</v>
      </c>
    </row>
    <row r="2243" spans="1:7" ht="17.25" customHeight="1" outlineLevel="2" x14ac:dyDescent="0.3">
      <c r="A2243" s="6" t="s">
        <v>227</v>
      </c>
      <c r="B2243" s="3"/>
      <c r="C2243" s="1"/>
      <c r="D2243" s="4"/>
      <c r="E2243" s="4"/>
      <c r="F2243" s="4"/>
      <c r="G2243" s="4"/>
    </row>
    <row r="2244" spans="1:7" ht="17.25" customHeight="1" outlineLevel="1" x14ac:dyDescent="0.3">
      <c r="A2244" s="6" t="s">
        <v>227</v>
      </c>
      <c r="B2244" s="3" t="s">
        <v>229</v>
      </c>
      <c r="C2244" s="1"/>
      <c r="D2244" s="4"/>
      <c r="E2244" s="4">
        <f>SUM(E2245:E2250)</f>
        <v>483</v>
      </c>
      <c r="F2244" s="4">
        <f t="shared" ref="F2244:G2244" si="7">SUM(F2245:F2250)</f>
        <v>2984</v>
      </c>
      <c r="G2244" s="4">
        <f t="shared" si="7"/>
        <v>18353512.350000001</v>
      </c>
    </row>
    <row r="2245" spans="1:7" ht="17.25" customHeight="1" outlineLevel="2" x14ac:dyDescent="0.3">
      <c r="A2245" s="6" t="s">
        <v>227</v>
      </c>
      <c r="B2245" s="131" t="s">
        <v>5081</v>
      </c>
      <c r="C2245" s="1">
        <v>2024</v>
      </c>
      <c r="D2245" s="4">
        <v>0.4</v>
      </c>
      <c r="E2245" s="8">
        <v>1</v>
      </c>
      <c r="F2245" s="8">
        <v>372</v>
      </c>
      <c r="G2245" s="4">
        <v>2053739.44</v>
      </c>
    </row>
    <row r="2246" spans="1:7" ht="25.5" customHeight="1" outlineLevel="2" x14ac:dyDescent="0.3">
      <c r="A2246" s="6" t="s">
        <v>227</v>
      </c>
      <c r="B2246" s="131" t="s">
        <v>5082</v>
      </c>
      <c r="C2246" s="1">
        <v>2024</v>
      </c>
      <c r="D2246" s="4">
        <v>0.4</v>
      </c>
      <c r="E2246" s="8">
        <v>2</v>
      </c>
      <c r="F2246" s="8">
        <v>744</v>
      </c>
      <c r="G2246" s="4">
        <v>4592042.6900000004</v>
      </c>
    </row>
    <row r="2247" spans="1:7" ht="25.5" customHeight="1" outlineLevel="2" x14ac:dyDescent="0.3">
      <c r="A2247" s="6" t="s">
        <v>227</v>
      </c>
      <c r="B2247" s="131" t="s">
        <v>5083</v>
      </c>
      <c r="C2247" s="1">
        <v>2024</v>
      </c>
      <c r="D2247" s="4">
        <v>0.4</v>
      </c>
      <c r="E2247" s="8">
        <v>2</v>
      </c>
      <c r="F2247" s="8">
        <v>744</v>
      </c>
      <c r="G2247" s="4">
        <v>5179334.7300000004</v>
      </c>
    </row>
    <row r="2248" spans="1:7" ht="17.25" customHeight="1" outlineLevel="2" x14ac:dyDescent="0.3">
      <c r="A2248" s="6" t="s">
        <v>227</v>
      </c>
      <c r="B2248" s="131" t="s">
        <v>5084</v>
      </c>
      <c r="C2248" s="1">
        <v>2024</v>
      </c>
      <c r="D2248" s="4">
        <v>0.4</v>
      </c>
      <c r="E2248" s="8">
        <v>1</v>
      </c>
      <c r="F2248" s="8">
        <v>372</v>
      </c>
      <c r="G2248" s="4">
        <v>2514899.58</v>
      </c>
    </row>
    <row r="2249" spans="1:7" ht="17.25" customHeight="1" outlineLevel="2" x14ac:dyDescent="0.3">
      <c r="A2249" s="6" t="s">
        <v>227</v>
      </c>
      <c r="B2249" s="3" t="s">
        <v>969</v>
      </c>
      <c r="C2249" s="1">
        <v>2022</v>
      </c>
      <c r="D2249" s="4">
        <v>0.4</v>
      </c>
      <c r="E2249" s="8">
        <v>207</v>
      </c>
      <c r="F2249" s="8">
        <v>376</v>
      </c>
      <c r="G2249" s="4">
        <v>697986.48</v>
      </c>
    </row>
    <row r="2250" spans="1:7" ht="17.25" customHeight="1" outlineLevel="2" x14ac:dyDescent="0.3">
      <c r="A2250" s="6" t="s">
        <v>227</v>
      </c>
      <c r="B2250" s="3" t="s">
        <v>970</v>
      </c>
      <c r="C2250" s="1">
        <v>2022</v>
      </c>
      <c r="D2250" s="4">
        <v>0.4</v>
      </c>
      <c r="E2250" s="8">
        <v>270</v>
      </c>
      <c r="F2250" s="8">
        <v>376</v>
      </c>
      <c r="G2250" s="4">
        <v>3315509.4299999997</v>
      </c>
    </row>
    <row r="2251" spans="1:7" ht="17.25" customHeight="1" outlineLevel="1" x14ac:dyDescent="0.3">
      <c r="A2251" s="6" t="s">
        <v>265</v>
      </c>
      <c r="B2251" s="3" t="s">
        <v>971</v>
      </c>
      <c r="C2251" s="1"/>
      <c r="D2251" s="4"/>
      <c r="E2251" s="4">
        <f>SUM(E2252:E2254)</f>
        <v>511</v>
      </c>
      <c r="F2251" s="4">
        <f>SUM(F2252:F2254)</f>
        <v>1757.6999999999998</v>
      </c>
      <c r="G2251" s="4">
        <f>SUM(G2252:G2254)</f>
        <v>4217045.9499999993</v>
      </c>
    </row>
    <row r="2252" spans="1:7" ht="17.25" customHeight="1" outlineLevel="1" x14ac:dyDescent="0.3">
      <c r="A2252" s="6" t="s">
        <v>265</v>
      </c>
      <c r="B2252" s="3" t="s">
        <v>3022</v>
      </c>
      <c r="C2252" s="1">
        <v>2023</v>
      </c>
      <c r="D2252" s="4">
        <v>0.4</v>
      </c>
      <c r="E2252" s="4">
        <v>500</v>
      </c>
      <c r="F2252" s="4">
        <v>585.9</v>
      </c>
      <c r="G2252" s="4">
        <v>2114414.15</v>
      </c>
    </row>
    <row r="2253" spans="1:7" ht="17.25" customHeight="1" outlineLevel="1" x14ac:dyDescent="0.3">
      <c r="A2253" s="6" t="s">
        <v>265</v>
      </c>
      <c r="B2253" s="3" t="s">
        <v>3023</v>
      </c>
      <c r="C2253" s="1">
        <v>2023</v>
      </c>
      <c r="D2253" s="4">
        <v>0.23</v>
      </c>
      <c r="E2253" s="4">
        <v>10</v>
      </c>
      <c r="F2253" s="4">
        <v>585.9</v>
      </c>
      <c r="G2253" s="4">
        <v>935772.2</v>
      </c>
    </row>
    <row r="2254" spans="1:7" ht="17.25" customHeight="1" outlineLevel="1" x14ac:dyDescent="0.3">
      <c r="A2254" s="6" t="s">
        <v>265</v>
      </c>
      <c r="B2254" s="3" t="s">
        <v>5085</v>
      </c>
      <c r="C2254" s="1">
        <v>2024</v>
      </c>
      <c r="D2254" s="4">
        <v>0.4</v>
      </c>
      <c r="E2254" s="4">
        <v>1</v>
      </c>
      <c r="F2254" s="4">
        <v>585.9</v>
      </c>
      <c r="G2254" s="4">
        <v>1166859.6000000001</v>
      </c>
    </row>
    <row r="2255" spans="1:7" ht="17.25" customHeight="1" outlineLevel="1" x14ac:dyDescent="0.3">
      <c r="A2255" s="6" t="s">
        <v>265</v>
      </c>
      <c r="B2255" s="3" t="s">
        <v>3024</v>
      </c>
      <c r="C2255" s="1"/>
      <c r="D2255" s="4"/>
      <c r="E2255" s="8">
        <f>SUM(E2259:E2260)</f>
        <v>468</v>
      </c>
      <c r="F2255" s="8">
        <f t="shared" ref="F2255:G2255" si="8">SUM(F2259:F2260)</f>
        <v>1171.8</v>
      </c>
      <c r="G2255" s="8">
        <f t="shared" si="8"/>
        <v>6290293.8499999996</v>
      </c>
    </row>
    <row r="2256" spans="1:7" s="143" customFormat="1" ht="17.25" customHeight="1" outlineLevel="1" x14ac:dyDescent="0.3">
      <c r="A2256" s="141" t="s">
        <v>265</v>
      </c>
      <c r="B2256" s="129" t="s">
        <v>5086</v>
      </c>
      <c r="C2256" s="126">
        <v>2024</v>
      </c>
      <c r="D2256" s="127">
        <v>0.4</v>
      </c>
      <c r="E2256" s="142">
        <v>2</v>
      </c>
      <c r="F2256" s="127">
        <v>1171.8</v>
      </c>
      <c r="G2256" s="127">
        <v>6439060.5800000001</v>
      </c>
    </row>
    <row r="2257" spans="1:7" ht="17.25" customHeight="1" outlineLevel="1" x14ac:dyDescent="0.3">
      <c r="A2257" s="6" t="s">
        <v>265</v>
      </c>
      <c r="B2257" s="3" t="s">
        <v>5087</v>
      </c>
      <c r="C2257" s="1">
        <v>2024</v>
      </c>
      <c r="D2257" s="4">
        <v>0.4</v>
      </c>
      <c r="E2257" s="8">
        <v>1</v>
      </c>
      <c r="F2257" s="4">
        <v>585.9</v>
      </c>
      <c r="G2257" s="4">
        <v>2574127.1999999997</v>
      </c>
    </row>
    <row r="2258" spans="1:7" ht="17.25" customHeight="1" outlineLevel="1" x14ac:dyDescent="0.3">
      <c r="A2258" s="6" t="s">
        <v>265</v>
      </c>
      <c r="B2258" s="3" t="s">
        <v>5088</v>
      </c>
      <c r="C2258" s="1">
        <v>2024</v>
      </c>
      <c r="D2258" s="4">
        <v>0.4</v>
      </c>
      <c r="E2258" s="8">
        <v>1</v>
      </c>
      <c r="F2258" s="4">
        <v>585.9</v>
      </c>
      <c r="G2258" s="4">
        <v>2750860.2199999997</v>
      </c>
    </row>
    <row r="2259" spans="1:7" ht="17.25" customHeight="1" outlineLevel="1" x14ac:dyDescent="0.3">
      <c r="A2259" s="6" t="s">
        <v>265</v>
      </c>
      <c r="B2259" s="3" t="s">
        <v>3025</v>
      </c>
      <c r="C2259" s="1">
        <v>2023</v>
      </c>
      <c r="D2259" s="4">
        <v>0.4</v>
      </c>
      <c r="E2259" s="8">
        <v>15</v>
      </c>
      <c r="F2259" s="4">
        <v>585.9</v>
      </c>
      <c r="G2259" s="4">
        <v>1415646.83</v>
      </c>
    </row>
    <row r="2260" spans="1:7" ht="17.25" customHeight="1" outlineLevel="1" x14ac:dyDescent="0.3">
      <c r="A2260" s="6" t="s">
        <v>265</v>
      </c>
      <c r="B2260" s="3" t="s">
        <v>3026</v>
      </c>
      <c r="C2260" s="1">
        <v>2023</v>
      </c>
      <c r="D2260" s="4">
        <v>0.4</v>
      </c>
      <c r="E2260" s="8">
        <v>453</v>
      </c>
      <c r="F2260" s="4">
        <v>585.9</v>
      </c>
      <c r="G2260" s="4">
        <v>4874647.0199999996</v>
      </c>
    </row>
    <row r="2261" spans="1:7" ht="17.25" customHeight="1" outlineLevel="1" x14ac:dyDescent="0.3">
      <c r="A2261" s="6" t="s">
        <v>230</v>
      </c>
      <c r="B2261" s="3" t="s">
        <v>45</v>
      </c>
      <c r="C2261" s="1"/>
      <c r="D2261" s="4"/>
      <c r="E2261" s="4">
        <f>E2267+E2271+E2274+E2262+E2264</f>
        <v>14</v>
      </c>
      <c r="F2261" s="4">
        <f t="shared" ref="F2261:G2261" si="9">F2267+F2271+F2274+F2262+F2264</f>
        <v>21371.399999999998</v>
      </c>
      <c r="G2261" s="4">
        <f t="shared" si="9"/>
        <v>183557490.63999999</v>
      </c>
    </row>
    <row r="2262" spans="1:7" ht="17.25" customHeight="1" outlineLevel="1" x14ac:dyDescent="0.3">
      <c r="A2262" s="6" t="s">
        <v>6822</v>
      </c>
      <c r="B2262" s="3" t="s">
        <v>972</v>
      </c>
      <c r="C2262" s="1"/>
      <c r="D2262" s="4"/>
      <c r="E2262" s="4">
        <f>E2263</f>
        <v>2</v>
      </c>
      <c r="F2262" s="4">
        <f>F2263</f>
        <v>1171.8</v>
      </c>
      <c r="G2262" s="4">
        <f>G2263</f>
        <v>4992539.33</v>
      </c>
    </row>
    <row r="2263" spans="1:7" ht="17.25" customHeight="1" outlineLevel="1" x14ac:dyDescent="0.3">
      <c r="A2263" s="6" t="s">
        <v>6822</v>
      </c>
      <c r="B2263" s="3" t="s">
        <v>6821</v>
      </c>
      <c r="C2263" s="1">
        <v>2024</v>
      </c>
      <c r="D2263" s="4">
        <v>0.4</v>
      </c>
      <c r="E2263" s="4">
        <v>2</v>
      </c>
      <c r="F2263" s="4">
        <v>1171.8</v>
      </c>
      <c r="G2263" s="4">
        <v>4992539.33</v>
      </c>
    </row>
    <row r="2264" spans="1:7" ht="17.25" customHeight="1" outlineLevel="1" x14ac:dyDescent="0.3">
      <c r="A2264" s="6" t="s">
        <v>6823</v>
      </c>
      <c r="B2264" s="3" t="s">
        <v>972</v>
      </c>
      <c r="C2264" s="1"/>
      <c r="D2264" s="4"/>
      <c r="E2264" s="4">
        <f>E2266+E2265</f>
        <v>2</v>
      </c>
      <c r="F2264" s="4">
        <f t="shared" ref="F2264:G2264" si="10">F2266+F2265</f>
        <v>2343.6</v>
      </c>
      <c r="G2264" s="4">
        <f t="shared" si="10"/>
        <v>16942840.759999998</v>
      </c>
    </row>
    <row r="2265" spans="1:7" ht="17.25" customHeight="1" outlineLevel="1" x14ac:dyDescent="0.3">
      <c r="A2265" s="6" t="s">
        <v>6823</v>
      </c>
      <c r="B2265" s="3" t="s">
        <v>5017</v>
      </c>
      <c r="C2265" s="1">
        <v>2024</v>
      </c>
      <c r="D2265" s="4">
        <v>0.4</v>
      </c>
      <c r="E2265" s="4">
        <v>1</v>
      </c>
      <c r="F2265" s="4">
        <v>1171.8</v>
      </c>
      <c r="G2265" s="4">
        <v>7500233.9699999997</v>
      </c>
    </row>
    <row r="2266" spans="1:7" ht="17.25" customHeight="1" outlineLevel="1" x14ac:dyDescent="0.3">
      <c r="A2266" s="6" t="s">
        <v>6823</v>
      </c>
      <c r="B2266" s="3" t="s">
        <v>5028</v>
      </c>
      <c r="C2266" s="1">
        <v>2024</v>
      </c>
      <c r="D2266" s="4">
        <v>0.4</v>
      </c>
      <c r="E2266" s="4">
        <v>1</v>
      </c>
      <c r="F2266" s="4">
        <v>1171.8</v>
      </c>
      <c r="G2266" s="4">
        <v>9442606.7899999991</v>
      </c>
    </row>
    <row r="2267" spans="1:7" ht="17.25" customHeight="1" outlineLevel="1" x14ac:dyDescent="0.3">
      <c r="A2267" s="6" t="s">
        <v>973</v>
      </c>
      <c r="B2267" s="3" t="s">
        <v>972</v>
      </c>
      <c r="C2267" s="1"/>
      <c r="D2267" s="4"/>
      <c r="E2267" s="4">
        <f>E2268</f>
        <v>0</v>
      </c>
      <c r="F2267" s="4">
        <f>F2268</f>
        <v>0</v>
      </c>
      <c r="G2267" s="4">
        <f>G2268</f>
        <v>0</v>
      </c>
    </row>
    <row r="2268" spans="1:7" ht="17.25" customHeight="1" outlineLevel="1" x14ac:dyDescent="0.3">
      <c r="A2268" s="6" t="s">
        <v>973</v>
      </c>
      <c r="B2268" s="3"/>
      <c r="C2268" s="1"/>
      <c r="D2268" s="4"/>
      <c r="E2268" s="4"/>
      <c r="F2268" s="4"/>
      <c r="G2268" s="4"/>
    </row>
    <row r="2269" spans="1:7" ht="17.25" customHeight="1" outlineLevel="1" x14ac:dyDescent="0.3">
      <c r="A2269" s="6" t="s">
        <v>974</v>
      </c>
      <c r="B2269" s="3" t="s">
        <v>972</v>
      </c>
      <c r="C2269" s="1"/>
      <c r="D2269" s="4"/>
      <c r="E2269" s="4">
        <f>E2270</f>
        <v>0</v>
      </c>
      <c r="F2269" s="4">
        <f>F2270</f>
        <v>0</v>
      </c>
      <c r="G2269" s="4">
        <f>G2270</f>
        <v>0</v>
      </c>
    </row>
    <row r="2270" spans="1:7" ht="17.25" customHeight="1" outlineLevel="1" x14ac:dyDescent="0.3">
      <c r="A2270" s="6" t="s">
        <v>974</v>
      </c>
      <c r="B2270" s="3"/>
      <c r="C2270" s="1"/>
      <c r="D2270" s="4"/>
      <c r="E2270" s="4"/>
      <c r="F2270" s="4"/>
      <c r="G2270" s="4"/>
    </row>
    <row r="2271" spans="1:7" ht="17.25" customHeight="1" outlineLevel="1" x14ac:dyDescent="0.3">
      <c r="A2271" s="6" t="s">
        <v>5089</v>
      </c>
      <c r="B2271" s="3" t="s">
        <v>5090</v>
      </c>
      <c r="C2271" s="1"/>
      <c r="D2271" s="4"/>
      <c r="E2271" s="4">
        <f>E2272+E2273</f>
        <v>8</v>
      </c>
      <c r="F2271" s="4">
        <f t="shared" ref="F2271:G2271" si="11">F2272+F2273</f>
        <v>14880</v>
      </c>
      <c r="G2271" s="4">
        <f t="shared" si="11"/>
        <v>135542724.58999997</v>
      </c>
    </row>
    <row r="2272" spans="1:7" ht="17.25" customHeight="1" outlineLevel="1" x14ac:dyDescent="0.3">
      <c r="A2272" s="6" t="s">
        <v>5089</v>
      </c>
      <c r="B2272" s="3" t="s">
        <v>5017</v>
      </c>
      <c r="C2272" s="1">
        <v>2024</v>
      </c>
      <c r="D2272" s="4">
        <v>0.4</v>
      </c>
      <c r="E2272" s="4">
        <v>4</v>
      </c>
      <c r="F2272" s="4">
        <v>7440</v>
      </c>
      <c r="G2272" s="4">
        <v>60001871.200000003</v>
      </c>
    </row>
    <row r="2273" spans="1:7" ht="17.25" customHeight="1" outlineLevel="1" x14ac:dyDescent="0.3">
      <c r="A2273" s="6" t="s">
        <v>5089</v>
      </c>
      <c r="B2273" s="3" t="s">
        <v>5028</v>
      </c>
      <c r="C2273" s="1">
        <v>2024</v>
      </c>
      <c r="D2273" s="4">
        <v>0.4</v>
      </c>
      <c r="E2273" s="4">
        <v>4</v>
      </c>
      <c r="F2273" s="4">
        <v>7440</v>
      </c>
      <c r="G2273" s="4">
        <v>75540853.389999986</v>
      </c>
    </row>
    <row r="2274" spans="1:7" ht="17.25" customHeight="1" outlineLevel="1" x14ac:dyDescent="0.3">
      <c r="A2274" s="6" t="s">
        <v>5091</v>
      </c>
      <c r="B2274" s="3" t="s">
        <v>231</v>
      </c>
      <c r="C2274" s="1"/>
      <c r="D2274" s="4"/>
      <c r="E2274" s="4">
        <f>E2275</f>
        <v>2</v>
      </c>
      <c r="F2274" s="4">
        <f>F2275</f>
        <v>2976</v>
      </c>
      <c r="G2274" s="4">
        <f>G2275</f>
        <v>26079385.960000001</v>
      </c>
    </row>
    <row r="2275" spans="1:7" ht="17.25" customHeight="1" outlineLevel="1" x14ac:dyDescent="0.3">
      <c r="A2275" s="6" t="s">
        <v>5091</v>
      </c>
      <c r="B2275" s="3" t="s">
        <v>5092</v>
      </c>
      <c r="C2275" s="1">
        <v>2024</v>
      </c>
      <c r="D2275" s="4">
        <v>0.4</v>
      </c>
      <c r="E2275" s="4">
        <v>2</v>
      </c>
      <c r="F2275" s="4">
        <v>2976</v>
      </c>
      <c r="G2275" s="4">
        <v>26079385.960000001</v>
      </c>
    </row>
    <row r="2276" spans="1:7" ht="17.25" customHeight="1" x14ac:dyDescent="0.3">
      <c r="A2276" s="6" t="s">
        <v>232</v>
      </c>
      <c r="B2276" s="3" t="s">
        <v>233</v>
      </c>
      <c r="C2276" s="1"/>
      <c r="D2276" s="4"/>
      <c r="E2276" s="4">
        <f>E2277+E3180+E6920+E7001</f>
        <v>4813</v>
      </c>
      <c r="F2276" s="4">
        <f>F2277+F3180+F6920+F7001</f>
        <v>105075.6</v>
      </c>
      <c r="G2276" s="4">
        <f>G2277+G3180+G6920+G7001</f>
        <v>196684841.67999959</v>
      </c>
    </row>
    <row r="2277" spans="1:7" ht="33" customHeight="1" outlineLevel="1" x14ac:dyDescent="0.3">
      <c r="A2277" s="6" t="s">
        <v>234</v>
      </c>
      <c r="B2277" s="3" t="s">
        <v>235</v>
      </c>
      <c r="C2277" s="1"/>
      <c r="D2277" s="4"/>
      <c r="E2277" s="4">
        <f>SUBTOTAL(9,E2278:E3179)</f>
        <v>902</v>
      </c>
      <c r="F2277" s="4">
        <f>SUBTOTAL(9,F2278:F3179)</f>
        <v>7200.655999999999</v>
      </c>
      <c r="G2277" s="8">
        <f>SUBTOTAL(9,G2278:G3179)</f>
        <v>25533051.369999975</v>
      </c>
    </row>
    <row r="2278" spans="1:7" ht="17.25" customHeight="1" outlineLevel="2" x14ac:dyDescent="0.3">
      <c r="A2278" s="6" t="s">
        <v>234</v>
      </c>
      <c r="B2278" s="3" t="s">
        <v>5093</v>
      </c>
      <c r="C2278" s="1">
        <v>2024</v>
      </c>
      <c r="D2278" s="4">
        <v>0.23</v>
      </c>
      <c r="E2278" s="4">
        <v>1</v>
      </c>
      <c r="F2278" s="4">
        <v>2</v>
      </c>
      <c r="G2278" s="8">
        <v>31557.01</v>
      </c>
    </row>
    <row r="2279" spans="1:7" ht="17.25" customHeight="1" outlineLevel="2" x14ac:dyDescent="0.3">
      <c r="A2279" s="6" t="s">
        <v>234</v>
      </c>
      <c r="B2279" s="3" t="s">
        <v>5094</v>
      </c>
      <c r="C2279" s="1">
        <v>2024</v>
      </c>
      <c r="D2279" s="4">
        <v>0.23</v>
      </c>
      <c r="E2279" s="4">
        <v>1</v>
      </c>
      <c r="F2279" s="4">
        <v>5</v>
      </c>
      <c r="G2279" s="8">
        <v>19532.59</v>
      </c>
    </row>
    <row r="2280" spans="1:7" ht="17.25" customHeight="1" outlineLevel="2" x14ac:dyDescent="0.3">
      <c r="A2280" s="6" t="s">
        <v>234</v>
      </c>
      <c r="B2280" s="3" t="s">
        <v>5095</v>
      </c>
      <c r="C2280" s="1">
        <v>2024</v>
      </c>
      <c r="D2280" s="4">
        <v>0.4</v>
      </c>
      <c r="E2280" s="4">
        <v>1</v>
      </c>
      <c r="F2280" s="4">
        <v>3</v>
      </c>
      <c r="G2280" s="8">
        <v>46781.37</v>
      </c>
    </row>
    <row r="2281" spans="1:7" ht="17.25" customHeight="1" outlineLevel="2" x14ac:dyDescent="0.3">
      <c r="A2281" s="6" t="s">
        <v>234</v>
      </c>
      <c r="B2281" s="3" t="s">
        <v>5096</v>
      </c>
      <c r="C2281" s="1">
        <v>2024</v>
      </c>
      <c r="D2281" s="4">
        <v>0.23</v>
      </c>
      <c r="E2281" s="4">
        <v>1</v>
      </c>
      <c r="F2281" s="4">
        <v>5</v>
      </c>
      <c r="G2281" s="8">
        <v>15777.66</v>
      </c>
    </row>
    <row r="2282" spans="1:7" ht="17.25" customHeight="1" outlineLevel="2" x14ac:dyDescent="0.3">
      <c r="A2282" s="6" t="s">
        <v>234</v>
      </c>
      <c r="B2282" s="3" t="s">
        <v>5097</v>
      </c>
      <c r="C2282" s="1">
        <v>2024</v>
      </c>
      <c r="D2282" s="4">
        <v>0.23</v>
      </c>
      <c r="E2282" s="4">
        <v>1</v>
      </c>
      <c r="F2282" s="4">
        <v>3</v>
      </c>
      <c r="G2282" s="8">
        <v>21664</v>
      </c>
    </row>
    <row r="2283" spans="1:7" ht="17.25" customHeight="1" outlineLevel="2" x14ac:dyDescent="0.3">
      <c r="A2283" s="6" t="s">
        <v>234</v>
      </c>
      <c r="B2283" s="3" t="s">
        <v>5098</v>
      </c>
      <c r="C2283" s="1">
        <v>2024</v>
      </c>
      <c r="D2283" s="4">
        <v>0.23</v>
      </c>
      <c r="E2283" s="4">
        <v>1</v>
      </c>
      <c r="F2283" s="4">
        <v>2</v>
      </c>
      <c r="G2283" s="8">
        <v>19532.59</v>
      </c>
    </row>
    <row r="2284" spans="1:7" ht="17.25" customHeight="1" outlineLevel="2" x14ac:dyDescent="0.3">
      <c r="A2284" s="6" t="s">
        <v>234</v>
      </c>
      <c r="B2284" s="3" t="s">
        <v>5099</v>
      </c>
      <c r="C2284" s="1">
        <v>2024</v>
      </c>
      <c r="D2284" s="4">
        <v>0.4</v>
      </c>
      <c r="E2284" s="8">
        <v>1</v>
      </c>
      <c r="F2284" s="8">
        <v>60</v>
      </c>
      <c r="G2284" s="8">
        <v>84537.59</v>
      </c>
    </row>
    <row r="2285" spans="1:7" ht="17.25" customHeight="1" outlineLevel="2" x14ac:dyDescent="0.3">
      <c r="A2285" s="6" t="s">
        <v>234</v>
      </c>
      <c r="B2285" s="3" t="s">
        <v>5100</v>
      </c>
      <c r="C2285" s="1">
        <v>2024</v>
      </c>
      <c r="D2285" s="4">
        <v>0.23</v>
      </c>
      <c r="E2285" s="8">
        <v>1</v>
      </c>
      <c r="F2285" s="8">
        <v>15</v>
      </c>
      <c r="G2285" s="8">
        <v>48500.74</v>
      </c>
    </row>
    <row r="2286" spans="1:7" ht="17.25" customHeight="1" outlineLevel="2" x14ac:dyDescent="0.3">
      <c r="A2286" s="6" t="s">
        <v>234</v>
      </c>
      <c r="B2286" s="3" t="s">
        <v>5101</v>
      </c>
      <c r="C2286" s="1">
        <v>2024</v>
      </c>
      <c r="D2286" s="4">
        <v>0.23</v>
      </c>
      <c r="E2286" s="4">
        <v>1</v>
      </c>
      <c r="F2286" s="4">
        <v>10</v>
      </c>
      <c r="G2286" s="8">
        <v>33756.65</v>
      </c>
    </row>
    <row r="2287" spans="1:7" ht="17.25" customHeight="1" outlineLevel="2" x14ac:dyDescent="0.3">
      <c r="A2287" s="6" t="s">
        <v>234</v>
      </c>
      <c r="B2287" s="3" t="s">
        <v>5102</v>
      </c>
      <c r="C2287" s="1">
        <v>2024</v>
      </c>
      <c r="D2287" s="4">
        <v>0.23</v>
      </c>
      <c r="E2287" s="4">
        <v>1</v>
      </c>
      <c r="F2287" s="4">
        <v>2</v>
      </c>
      <c r="G2287" s="8">
        <v>29285.88</v>
      </c>
    </row>
    <row r="2288" spans="1:7" ht="17.25" customHeight="1" outlineLevel="2" x14ac:dyDescent="0.3">
      <c r="A2288" s="6" t="s">
        <v>234</v>
      </c>
      <c r="B2288" s="3" t="s">
        <v>5103</v>
      </c>
      <c r="C2288" s="1">
        <v>2024</v>
      </c>
      <c r="D2288" s="4">
        <v>0.23</v>
      </c>
      <c r="E2288" s="4">
        <v>1</v>
      </c>
      <c r="F2288" s="4">
        <v>10</v>
      </c>
      <c r="G2288" s="8">
        <v>22308.01</v>
      </c>
    </row>
    <row r="2289" spans="1:7" ht="17.25" customHeight="1" outlineLevel="2" x14ac:dyDescent="0.3">
      <c r="A2289" s="6" t="s">
        <v>234</v>
      </c>
      <c r="B2289" s="3" t="s">
        <v>5104</v>
      </c>
      <c r="C2289" s="1">
        <v>2024</v>
      </c>
      <c r="D2289" s="4">
        <v>0.23</v>
      </c>
      <c r="E2289" s="4">
        <v>1</v>
      </c>
      <c r="F2289" s="4">
        <v>5</v>
      </c>
      <c r="G2289" s="8">
        <v>20414.8</v>
      </c>
    </row>
    <row r="2290" spans="1:7" ht="17.25" customHeight="1" outlineLevel="2" x14ac:dyDescent="0.3">
      <c r="A2290" s="6" t="s">
        <v>234</v>
      </c>
      <c r="B2290" s="3" t="s">
        <v>5105</v>
      </c>
      <c r="C2290" s="1">
        <v>2024</v>
      </c>
      <c r="D2290" s="4">
        <v>0.23</v>
      </c>
      <c r="E2290" s="4">
        <v>1</v>
      </c>
      <c r="F2290" s="4">
        <v>2</v>
      </c>
      <c r="G2290" s="8">
        <v>20530.689999999999</v>
      </c>
    </row>
    <row r="2291" spans="1:7" ht="17.25" customHeight="1" outlineLevel="2" x14ac:dyDescent="0.3">
      <c r="A2291" s="6" t="s">
        <v>234</v>
      </c>
      <c r="B2291" s="3" t="s">
        <v>5106</v>
      </c>
      <c r="C2291" s="1">
        <v>2024</v>
      </c>
      <c r="D2291" s="4">
        <v>0.23</v>
      </c>
      <c r="E2291" s="4">
        <v>1</v>
      </c>
      <c r="F2291" s="4">
        <v>1</v>
      </c>
      <c r="G2291" s="8">
        <v>20890.240000000002</v>
      </c>
    </row>
    <row r="2292" spans="1:7" ht="17.25" customHeight="1" outlineLevel="2" x14ac:dyDescent="0.3">
      <c r="A2292" s="6" t="s">
        <v>234</v>
      </c>
      <c r="B2292" s="3" t="s">
        <v>5107</v>
      </c>
      <c r="C2292" s="1">
        <v>2024</v>
      </c>
      <c r="D2292" s="4">
        <v>0.23</v>
      </c>
      <c r="E2292" s="4">
        <v>1</v>
      </c>
      <c r="F2292" s="4">
        <v>1.728</v>
      </c>
      <c r="G2292" s="8">
        <v>18597.990000000002</v>
      </c>
    </row>
    <row r="2293" spans="1:7" ht="17.25" customHeight="1" outlineLevel="2" x14ac:dyDescent="0.3">
      <c r="A2293" s="6" t="s">
        <v>234</v>
      </c>
      <c r="B2293" s="3" t="s">
        <v>5108</v>
      </c>
      <c r="C2293" s="1">
        <v>2024</v>
      </c>
      <c r="D2293" s="4">
        <v>0.23</v>
      </c>
      <c r="E2293" s="4">
        <v>1</v>
      </c>
      <c r="F2293" s="4">
        <v>3</v>
      </c>
      <c r="G2293" s="8">
        <v>23690.45</v>
      </c>
    </row>
    <row r="2294" spans="1:7" ht="17.25" customHeight="1" outlineLevel="2" x14ac:dyDescent="0.3">
      <c r="A2294" s="6" t="s">
        <v>234</v>
      </c>
      <c r="B2294" s="3" t="s">
        <v>5109</v>
      </c>
      <c r="C2294" s="1">
        <v>2024</v>
      </c>
      <c r="D2294" s="4">
        <v>0.23</v>
      </c>
      <c r="E2294" s="4">
        <v>1</v>
      </c>
      <c r="F2294" s="4">
        <v>5</v>
      </c>
      <c r="G2294" s="8">
        <v>26263.55</v>
      </c>
    </row>
    <row r="2295" spans="1:7" ht="26.25" customHeight="1" outlineLevel="2" x14ac:dyDescent="0.3">
      <c r="A2295" s="6" t="s">
        <v>234</v>
      </c>
      <c r="B2295" s="3" t="s">
        <v>5110</v>
      </c>
      <c r="C2295" s="1">
        <v>2024</v>
      </c>
      <c r="D2295" s="4">
        <v>0.23</v>
      </c>
      <c r="E2295" s="4">
        <v>1</v>
      </c>
      <c r="F2295" s="4">
        <v>5</v>
      </c>
      <c r="G2295" s="8">
        <v>37142.83</v>
      </c>
    </row>
    <row r="2296" spans="1:7" ht="17.25" customHeight="1" outlineLevel="2" x14ac:dyDescent="0.3">
      <c r="A2296" s="6" t="s">
        <v>234</v>
      </c>
      <c r="B2296" s="3" t="s">
        <v>5111</v>
      </c>
      <c r="C2296" s="1">
        <v>2024</v>
      </c>
      <c r="D2296" s="4">
        <v>0.23</v>
      </c>
      <c r="E2296" s="4">
        <v>1</v>
      </c>
      <c r="F2296" s="4">
        <v>10</v>
      </c>
      <c r="G2296" s="8">
        <v>23642.75</v>
      </c>
    </row>
    <row r="2297" spans="1:7" ht="17.25" customHeight="1" outlineLevel="2" x14ac:dyDescent="0.3">
      <c r="A2297" s="6" t="s">
        <v>234</v>
      </c>
      <c r="B2297" s="3" t="s">
        <v>5112</v>
      </c>
      <c r="C2297" s="1">
        <v>2024</v>
      </c>
      <c r="D2297" s="4">
        <v>0.23</v>
      </c>
      <c r="E2297" s="4">
        <v>1</v>
      </c>
      <c r="F2297" s="4">
        <v>14</v>
      </c>
      <c r="G2297" s="8">
        <v>55859.94</v>
      </c>
    </row>
    <row r="2298" spans="1:7" ht="30.75" customHeight="1" outlineLevel="2" x14ac:dyDescent="0.3">
      <c r="A2298" s="6" t="s">
        <v>234</v>
      </c>
      <c r="B2298" s="3" t="s">
        <v>5113</v>
      </c>
      <c r="C2298" s="1">
        <v>2024</v>
      </c>
      <c r="D2298" s="4">
        <v>0.23</v>
      </c>
      <c r="E2298" s="8">
        <v>1</v>
      </c>
      <c r="F2298" s="8">
        <v>15</v>
      </c>
      <c r="G2298" s="8">
        <v>21864.44</v>
      </c>
    </row>
    <row r="2299" spans="1:7" ht="17.25" customHeight="1" outlineLevel="2" x14ac:dyDescent="0.3">
      <c r="A2299" s="6" t="s">
        <v>234</v>
      </c>
      <c r="B2299" s="3" t="s">
        <v>5114</v>
      </c>
      <c r="C2299" s="1">
        <v>2024</v>
      </c>
      <c r="D2299" s="4">
        <v>0.23</v>
      </c>
      <c r="E2299" s="4">
        <v>1</v>
      </c>
      <c r="F2299" s="4">
        <v>4</v>
      </c>
      <c r="G2299" s="8">
        <v>28610.49</v>
      </c>
    </row>
    <row r="2300" spans="1:7" ht="17.25" customHeight="1" outlineLevel="2" x14ac:dyDescent="0.3">
      <c r="A2300" s="6" t="s">
        <v>234</v>
      </c>
      <c r="B2300" s="3" t="s">
        <v>5115</v>
      </c>
      <c r="C2300" s="1">
        <v>2024</v>
      </c>
      <c r="D2300" s="4">
        <v>0.23</v>
      </c>
      <c r="E2300" s="8">
        <v>1</v>
      </c>
      <c r="F2300" s="8">
        <v>15</v>
      </c>
      <c r="G2300" s="8">
        <v>22212.91</v>
      </c>
    </row>
    <row r="2301" spans="1:7" ht="29.25" customHeight="1" outlineLevel="2" x14ac:dyDescent="0.3">
      <c r="A2301" s="6" t="s">
        <v>234</v>
      </c>
      <c r="B2301" s="3" t="s">
        <v>5116</v>
      </c>
      <c r="C2301" s="1">
        <v>2024</v>
      </c>
      <c r="D2301" s="4">
        <v>0.23</v>
      </c>
      <c r="E2301" s="8">
        <v>1</v>
      </c>
      <c r="F2301" s="8">
        <v>0.51200000000000001</v>
      </c>
      <c r="G2301" s="8">
        <v>21538.68</v>
      </c>
    </row>
    <row r="2302" spans="1:7" ht="17.25" customHeight="1" outlineLevel="2" x14ac:dyDescent="0.3">
      <c r="A2302" s="6" t="s">
        <v>234</v>
      </c>
      <c r="B2302" s="3" t="s">
        <v>5117</v>
      </c>
      <c r="C2302" s="1">
        <v>2024</v>
      </c>
      <c r="D2302" s="4">
        <v>0.23</v>
      </c>
      <c r="E2302" s="4">
        <v>1</v>
      </c>
      <c r="F2302" s="4">
        <v>5</v>
      </c>
      <c r="G2302" s="8">
        <v>22176.52</v>
      </c>
    </row>
    <row r="2303" spans="1:7" ht="17.25" customHeight="1" outlineLevel="2" x14ac:dyDescent="0.3">
      <c r="A2303" s="6" t="s">
        <v>234</v>
      </c>
      <c r="B2303" s="3" t="s">
        <v>5118</v>
      </c>
      <c r="C2303" s="1">
        <v>2024</v>
      </c>
      <c r="D2303" s="4">
        <v>0.23</v>
      </c>
      <c r="E2303" s="4">
        <v>1</v>
      </c>
      <c r="F2303" s="4">
        <v>3</v>
      </c>
      <c r="G2303" s="8">
        <v>26795.42</v>
      </c>
    </row>
    <row r="2304" spans="1:7" ht="17.25" customHeight="1" outlineLevel="2" x14ac:dyDescent="0.3">
      <c r="A2304" s="6" t="s">
        <v>234</v>
      </c>
      <c r="B2304" s="3" t="s">
        <v>5119</v>
      </c>
      <c r="C2304" s="1">
        <v>2024</v>
      </c>
      <c r="D2304" s="4">
        <v>0.23</v>
      </c>
      <c r="E2304" s="4">
        <v>1</v>
      </c>
      <c r="F2304" s="4">
        <v>5</v>
      </c>
      <c r="G2304" s="8">
        <v>18365.84</v>
      </c>
    </row>
    <row r="2305" spans="1:7" ht="17.25" customHeight="1" outlineLevel="2" x14ac:dyDescent="0.3">
      <c r="A2305" s="6" t="s">
        <v>234</v>
      </c>
      <c r="B2305" s="3" t="s">
        <v>5120</v>
      </c>
      <c r="C2305" s="1">
        <v>2024</v>
      </c>
      <c r="D2305" s="4">
        <v>0.23</v>
      </c>
      <c r="E2305" s="4">
        <v>1</v>
      </c>
      <c r="F2305" s="4">
        <v>1</v>
      </c>
      <c r="G2305" s="8">
        <v>22177.14</v>
      </c>
    </row>
    <row r="2306" spans="1:7" ht="17.25" customHeight="1" outlineLevel="2" x14ac:dyDescent="0.3">
      <c r="A2306" s="6" t="s">
        <v>234</v>
      </c>
      <c r="B2306" s="3" t="s">
        <v>5121</v>
      </c>
      <c r="C2306" s="1">
        <v>2024</v>
      </c>
      <c r="D2306" s="4">
        <v>0.23</v>
      </c>
      <c r="E2306" s="4">
        <v>1</v>
      </c>
      <c r="F2306" s="4">
        <v>10</v>
      </c>
      <c r="G2306" s="8">
        <v>21742.82</v>
      </c>
    </row>
    <row r="2307" spans="1:7" ht="17.25" customHeight="1" outlineLevel="2" x14ac:dyDescent="0.3">
      <c r="A2307" s="6" t="s">
        <v>234</v>
      </c>
      <c r="B2307" s="3" t="s">
        <v>5122</v>
      </c>
      <c r="C2307" s="1">
        <v>2024</v>
      </c>
      <c r="D2307" s="4">
        <v>0.23</v>
      </c>
      <c r="E2307" s="4">
        <v>1</v>
      </c>
      <c r="F2307" s="4">
        <v>5</v>
      </c>
      <c r="G2307" s="8">
        <v>23308.71</v>
      </c>
    </row>
    <row r="2308" spans="1:7" ht="17.25" customHeight="1" outlineLevel="2" x14ac:dyDescent="0.3">
      <c r="A2308" s="6" t="s">
        <v>234</v>
      </c>
      <c r="B2308" s="3" t="s">
        <v>5123</v>
      </c>
      <c r="C2308" s="1">
        <v>2024</v>
      </c>
      <c r="D2308" s="4">
        <v>0.23</v>
      </c>
      <c r="E2308" s="4">
        <v>1</v>
      </c>
      <c r="F2308" s="4">
        <v>5</v>
      </c>
      <c r="G2308" s="8">
        <v>22137.21</v>
      </c>
    </row>
    <row r="2309" spans="1:7" ht="17.25" customHeight="1" outlineLevel="2" x14ac:dyDescent="0.3">
      <c r="A2309" s="6" t="s">
        <v>234</v>
      </c>
      <c r="B2309" s="3" t="s">
        <v>5124</v>
      </c>
      <c r="C2309" s="1">
        <v>2024</v>
      </c>
      <c r="D2309" s="4">
        <v>0.23</v>
      </c>
      <c r="E2309" s="4">
        <v>1</v>
      </c>
      <c r="F2309" s="4">
        <v>5</v>
      </c>
      <c r="G2309" s="8">
        <v>21742.82</v>
      </c>
    </row>
    <row r="2310" spans="1:7" ht="17.25" customHeight="1" outlineLevel="2" x14ac:dyDescent="0.3">
      <c r="A2310" s="6" t="s">
        <v>234</v>
      </c>
      <c r="B2310" s="3" t="s">
        <v>5125</v>
      </c>
      <c r="C2310" s="1">
        <v>2024</v>
      </c>
      <c r="D2310" s="4">
        <v>0.23</v>
      </c>
      <c r="E2310" s="4">
        <v>1</v>
      </c>
      <c r="F2310" s="4">
        <v>1</v>
      </c>
      <c r="G2310" s="8">
        <v>23308.71</v>
      </c>
    </row>
    <row r="2311" spans="1:7" ht="17.25" customHeight="1" outlineLevel="2" x14ac:dyDescent="0.3">
      <c r="A2311" s="6" t="s">
        <v>234</v>
      </c>
      <c r="B2311" s="3" t="s">
        <v>5126</v>
      </c>
      <c r="C2311" s="1">
        <v>2024</v>
      </c>
      <c r="D2311" s="4">
        <v>0.23</v>
      </c>
      <c r="E2311" s="4">
        <v>1</v>
      </c>
      <c r="F2311" s="4">
        <v>5</v>
      </c>
      <c r="G2311" s="8">
        <v>22176.52</v>
      </c>
    </row>
    <row r="2312" spans="1:7" ht="17.25" customHeight="1" outlineLevel="2" x14ac:dyDescent="0.3">
      <c r="A2312" s="6" t="s">
        <v>234</v>
      </c>
      <c r="B2312" s="3" t="s">
        <v>5127</v>
      </c>
      <c r="C2312" s="1">
        <v>2024</v>
      </c>
      <c r="D2312" s="4">
        <v>0.23</v>
      </c>
      <c r="E2312" s="4">
        <v>1</v>
      </c>
      <c r="F2312" s="4">
        <v>10</v>
      </c>
      <c r="G2312" s="8">
        <v>22138.54</v>
      </c>
    </row>
    <row r="2313" spans="1:7" ht="17.25" customHeight="1" outlineLevel="2" x14ac:dyDescent="0.3">
      <c r="A2313" s="6" t="s">
        <v>234</v>
      </c>
      <c r="B2313" s="3" t="s">
        <v>5128</v>
      </c>
      <c r="C2313" s="1">
        <v>2024</v>
      </c>
      <c r="D2313" s="4">
        <v>0.23</v>
      </c>
      <c r="E2313" s="4">
        <v>1</v>
      </c>
      <c r="F2313" s="4">
        <v>4</v>
      </c>
      <c r="G2313" s="8">
        <v>32194.26</v>
      </c>
    </row>
    <row r="2314" spans="1:7" ht="17.25" customHeight="1" outlineLevel="2" x14ac:dyDescent="0.3">
      <c r="A2314" s="6" t="s">
        <v>234</v>
      </c>
      <c r="B2314" s="3" t="s">
        <v>5129</v>
      </c>
      <c r="C2314" s="1">
        <v>2024</v>
      </c>
      <c r="D2314" s="4">
        <v>0.23</v>
      </c>
      <c r="E2314" s="8">
        <v>1</v>
      </c>
      <c r="F2314" s="8">
        <v>10</v>
      </c>
      <c r="G2314" s="8">
        <v>26452.48</v>
      </c>
    </row>
    <row r="2315" spans="1:7" ht="17.25" customHeight="1" outlineLevel="2" x14ac:dyDescent="0.3">
      <c r="A2315" s="6" t="s">
        <v>234</v>
      </c>
      <c r="B2315" s="3" t="s">
        <v>5130</v>
      </c>
      <c r="C2315" s="1">
        <v>2024</v>
      </c>
      <c r="D2315" s="4">
        <v>0.23</v>
      </c>
      <c r="E2315" s="8">
        <v>1</v>
      </c>
      <c r="F2315" s="8">
        <v>20</v>
      </c>
      <c r="G2315" s="8">
        <v>27733.02</v>
      </c>
    </row>
    <row r="2316" spans="1:7" ht="17.25" customHeight="1" outlineLevel="2" x14ac:dyDescent="0.3">
      <c r="A2316" s="6" t="s">
        <v>234</v>
      </c>
      <c r="B2316" s="3" t="s">
        <v>5131</v>
      </c>
      <c r="C2316" s="1">
        <v>2024</v>
      </c>
      <c r="D2316" s="4">
        <v>0.23</v>
      </c>
      <c r="E2316" s="4">
        <v>1</v>
      </c>
      <c r="F2316" s="4">
        <v>9</v>
      </c>
      <c r="G2316" s="8">
        <v>22309.11</v>
      </c>
    </row>
    <row r="2317" spans="1:7" ht="17.25" customHeight="1" outlineLevel="2" x14ac:dyDescent="0.3">
      <c r="A2317" s="6" t="s">
        <v>234</v>
      </c>
      <c r="B2317" s="3" t="s">
        <v>5132</v>
      </c>
      <c r="C2317" s="1">
        <v>2024</v>
      </c>
      <c r="D2317" s="4">
        <v>0.23</v>
      </c>
      <c r="E2317" s="8">
        <v>1</v>
      </c>
      <c r="F2317" s="8">
        <v>10</v>
      </c>
      <c r="G2317" s="8">
        <v>22138.54</v>
      </c>
    </row>
    <row r="2318" spans="1:7" ht="17.25" customHeight="1" outlineLevel="2" x14ac:dyDescent="0.3">
      <c r="A2318" s="6" t="s">
        <v>234</v>
      </c>
      <c r="B2318" s="3" t="s">
        <v>5133</v>
      </c>
      <c r="C2318" s="1">
        <v>2024</v>
      </c>
      <c r="D2318" s="4">
        <v>0.23</v>
      </c>
      <c r="E2318" s="8">
        <v>1</v>
      </c>
      <c r="F2318" s="8">
        <v>15</v>
      </c>
      <c r="G2318" s="8">
        <v>18646.2</v>
      </c>
    </row>
    <row r="2319" spans="1:7" ht="17.25" customHeight="1" outlineLevel="2" x14ac:dyDescent="0.3">
      <c r="A2319" s="6" t="s">
        <v>234</v>
      </c>
      <c r="B2319" s="3" t="s">
        <v>5134</v>
      </c>
      <c r="C2319" s="1">
        <v>2024</v>
      </c>
      <c r="D2319" s="4">
        <v>0.23</v>
      </c>
      <c r="E2319" s="8">
        <v>1</v>
      </c>
      <c r="F2319" s="8">
        <v>3</v>
      </c>
      <c r="G2319" s="8">
        <v>33660.21</v>
      </c>
    </row>
    <row r="2320" spans="1:7" ht="17.25" customHeight="1" outlineLevel="2" x14ac:dyDescent="0.3">
      <c r="A2320" s="5" t="s">
        <v>234</v>
      </c>
      <c r="B2320" s="3" t="s">
        <v>5135</v>
      </c>
      <c r="C2320" s="1">
        <v>2024</v>
      </c>
      <c r="D2320" s="4">
        <v>0.23</v>
      </c>
      <c r="E2320" s="4">
        <v>1</v>
      </c>
      <c r="F2320" s="4">
        <v>15</v>
      </c>
      <c r="G2320" s="8">
        <v>21599.56</v>
      </c>
    </row>
    <row r="2321" spans="1:7" ht="17.25" customHeight="1" outlineLevel="2" x14ac:dyDescent="0.3">
      <c r="A2321" s="6" t="s">
        <v>234</v>
      </c>
      <c r="B2321" s="3" t="s">
        <v>5136</v>
      </c>
      <c r="C2321" s="1">
        <v>2024</v>
      </c>
      <c r="D2321" s="4">
        <v>0.23</v>
      </c>
      <c r="E2321" s="8">
        <v>1</v>
      </c>
      <c r="F2321" s="8">
        <v>15</v>
      </c>
      <c r="G2321" s="8">
        <v>18633.05</v>
      </c>
    </row>
    <row r="2322" spans="1:7" ht="17.25" customHeight="1" outlineLevel="2" x14ac:dyDescent="0.3">
      <c r="A2322" s="6" t="s">
        <v>234</v>
      </c>
      <c r="B2322" s="3" t="s">
        <v>5137</v>
      </c>
      <c r="C2322" s="1">
        <v>2024</v>
      </c>
      <c r="D2322" s="4">
        <v>0.23</v>
      </c>
      <c r="E2322" s="8">
        <v>1</v>
      </c>
      <c r="F2322" s="8">
        <v>15</v>
      </c>
      <c r="G2322" s="8">
        <v>22138.54</v>
      </c>
    </row>
    <row r="2323" spans="1:7" ht="17.25" customHeight="1" outlineLevel="2" x14ac:dyDescent="0.3">
      <c r="A2323" s="6" t="s">
        <v>234</v>
      </c>
      <c r="B2323" s="3" t="s">
        <v>5138</v>
      </c>
      <c r="C2323" s="1">
        <v>2024</v>
      </c>
      <c r="D2323" s="4">
        <v>0.23</v>
      </c>
      <c r="E2323" s="4">
        <v>1</v>
      </c>
      <c r="F2323" s="4">
        <v>15</v>
      </c>
      <c r="G2323" s="8">
        <v>21203.87</v>
      </c>
    </row>
    <row r="2324" spans="1:7" ht="17.25" customHeight="1" outlineLevel="2" x14ac:dyDescent="0.3">
      <c r="A2324" s="6" t="s">
        <v>234</v>
      </c>
      <c r="B2324" s="3" t="s">
        <v>5139</v>
      </c>
      <c r="C2324" s="1">
        <v>2024</v>
      </c>
      <c r="D2324" s="4">
        <v>0.23</v>
      </c>
      <c r="E2324" s="8">
        <v>1</v>
      </c>
      <c r="F2324" s="8">
        <v>5</v>
      </c>
      <c r="G2324" s="8">
        <v>25923.01</v>
      </c>
    </row>
    <row r="2325" spans="1:7" ht="17.25" customHeight="1" outlineLevel="2" x14ac:dyDescent="0.3">
      <c r="A2325" s="6" t="s">
        <v>234</v>
      </c>
      <c r="B2325" s="3" t="s">
        <v>5140</v>
      </c>
      <c r="C2325" s="1">
        <v>2024</v>
      </c>
      <c r="D2325" s="4">
        <v>0.23</v>
      </c>
      <c r="E2325" s="8">
        <v>1</v>
      </c>
      <c r="F2325" s="8">
        <v>15</v>
      </c>
      <c r="G2325" s="8">
        <v>20074.8</v>
      </c>
    </row>
    <row r="2326" spans="1:7" ht="17.25" customHeight="1" outlineLevel="2" x14ac:dyDescent="0.3">
      <c r="A2326" s="6" t="s">
        <v>234</v>
      </c>
      <c r="B2326" s="3" t="s">
        <v>5141</v>
      </c>
      <c r="C2326" s="1">
        <v>2024</v>
      </c>
      <c r="D2326" s="4">
        <v>0.23</v>
      </c>
      <c r="E2326" s="4">
        <v>1</v>
      </c>
      <c r="F2326" s="4">
        <v>5</v>
      </c>
      <c r="G2326" s="8">
        <v>21228.29</v>
      </c>
    </row>
    <row r="2327" spans="1:7" ht="17.25" customHeight="1" outlineLevel="2" x14ac:dyDescent="0.3">
      <c r="A2327" s="6" t="s">
        <v>234</v>
      </c>
      <c r="B2327" s="3" t="s">
        <v>5142</v>
      </c>
      <c r="C2327" s="1">
        <v>2024</v>
      </c>
      <c r="D2327" s="4">
        <v>0.23</v>
      </c>
      <c r="E2327" s="4">
        <v>1</v>
      </c>
      <c r="F2327" s="4">
        <v>8</v>
      </c>
      <c r="G2327" s="8">
        <v>42434.18</v>
      </c>
    </row>
    <row r="2328" spans="1:7" ht="17.25" customHeight="1" outlineLevel="2" x14ac:dyDescent="0.3">
      <c r="A2328" s="6" t="s">
        <v>234</v>
      </c>
      <c r="B2328" s="3" t="s">
        <v>5143</v>
      </c>
      <c r="C2328" s="1">
        <v>2024</v>
      </c>
      <c r="D2328" s="4">
        <v>0.23</v>
      </c>
      <c r="E2328" s="8">
        <v>1</v>
      </c>
      <c r="F2328" s="8">
        <v>7</v>
      </c>
      <c r="G2328" s="8">
        <v>42434.18</v>
      </c>
    </row>
    <row r="2329" spans="1:7" ht="17.25" customHeight="1" outlineLevel="2" x14ac:dyDescent="0.3">
      <c r="A2329" s="6" t="s">
        <v>234</v>
      </c>
      <c r="B2329" s="3" t="s">
        <v>5144</v>
      </c>
      <c r="C2329" s="1">
        <v>2024</v>
      </c>
      <c r="D2329" s="4">
        <v>0.23</v>
      </c>
      <c r="E2329" s="8">
        <v>1</v>
      </c>
      <c r="F2329" s="8">
        <v>15</v>
      </c>
      <c r="G2329" s="8">
        <v>17646.89</v>
      </c>
    </row>
    <row r="2330" spans="1:7" ht="17.25" customHeight="1" outlineLevel="2" x14ac:dyDescent="0.3">
      <c r="A2330" s="6" t="s">
        <v>234</v>
      </c>
      <c r="B2330" s="3" t="s">
        <v>5145</v>
      </c>
      <c r="C2330" s="1">
        <v>2024</v>
      </c>
      <c r="D2330" s="4">
        <v>0.23</v>
      </c>
      <c r="E2330" s="8">
        <v>1</v>
      </c>
      <c r="F2330" s="8">
        <v>15</v>
      </c>
      <c r="G2330" s="8">
        <v>19306.98</v>
      </c>
    </row>
    <row r="2331" spans="1:7" ht="17.25" customHeight="1" outlineLevel="2" x14ac:dyDescent="0.3">
      <c r="A2331" s="6" t="s">
        <v>234</v>
      </c>
      <c r="B2331" s="3" t="s">
        <v>5146</v>
      </c>
      <c r="C2331" s="1">
        <v>2024</v>
      </c>
      <c r="D2331" s="4">
        <v>0.23</v>
      </c>
      <c r="E2331" s="4">
        <v>1</v>
      </c>
      <c r="F2331" s="4">
        <v>5</v>
      </c>
      <c r="G2331" s="8">
        <v>58676.44</v>
      </c>
    </row>
    <row r="2332" spans="1:7" ht="17.25" customHeight="1" outlineLevel="2" x14ac:dyDescent="0.3">
      <c r="A2332" s="6" t="s">
        <v>234</v>
      </c>
      <c r="B2332" s="3" t="s">
        <v>5147</v>
      </c>
      <c r="C2332" s="1">
        <v>2024</v>
      </c>
      <c r="D2332" s="4">
        <v>0.23</v>
      </c>
      <c r="E2332" s="4">
        <v>1</v>
      </c>
      <c r="F2332" s="4">
        <v>5</v>
      </c>
      <c r="G2332" s="8">
        <v>1747.56</v>
      </c>
    </row>
    <row r="2333" spans="1:7" ht="17.25" customHeight="1" outlineLevel="2" x14ac:dyDescent="0.3">
      <c r="A2333" s="6" t="s">
        <v>234</v>
      </c>
      <c r="B2333" s="3" t="s">
        <v>5148</v>
      </c>
      <c r="C2333" s="1">
        <v>2024</v>
      </c>
      <c r="D2333" s="4">
        <v>0.23</v>
      </c>
      <c r="E2333" s="8">
        <v>1</v>
      </c>
      <c r="F2333" s="8">
        <v>8</v>
      </c>
      <c r="G2333" s="8">
        <v>34156.67</v>
      </c>
    </row>
    <row r="2334" spans="1:7" ht="17.25" customHeight="1" outlineLevel="2" x14ac:dyDescent="0.3">
      <c r="A2334" s="6" t="s">
        <v>234</v>
      </c>
      <c r="B2334" s="6" t="s">
        <v>5149</v>
      </c>
      <c r="C2334" s="1">
        <v>2024</v>
      </c>
      <c r="D2334" s="4">
        <v>0.23</v>
      </c>
      <c r="E2334" s="8">
        <v>1</v>
      </c>
      <c r="F2334" s="8">
        <v>15</v>
      </c>
      <c r="G2334" s="8">
        <v>41396.550000000003</v>
      </c>
    </row>
    <row r="2335" spans="1:7" ht="17.25" customHeight="1" outlineLevel="2" x14ac:dyDescent="0.3">
      <c r="A2335" s="2" t="s">
        <v>234</v>
      </c>
      <c r="B2335" s="6" t="s">
        <v>5150</v>
      </c>
      <c r="C2335" s="1">
        <v>2024</v>
      </c>
      <c r="D2335" s="4">
        <v>0.23</v>
      </c>
      <c r="E2335" s="8">
        <v>1</v>
      </c>
      <c r="F2335" s="8">
        <v>3</v>
      </c>
      <c r="G2335" s="8">
        <v>40298.6</v>
      </c>
    </row>
    <row r="2336" spans="1:7" ht="17.25" customHeight="1" outlineLevel="2" x14ac:dyDescent="0.3">
      <c r="A2336" s="2" t="s">
        <v>234</v>
      </c>
      <c r="B2336" s="6" t="s">
        <v>5151</v>
      </c>
      <c r="C2336" s="1">
        <v>2024</v>
      </c>
      <c r="D2336" s="4">
        <v>0.23</v>
      </c>
      <c r="E2336" s="8">
        <v>1</v>
      </c>
      <c r="F2336" s="8">
        <v>15</v>
      </c>
      <c r="G2336" s="8">
        <v>20640.59</v>
      </c>
    </row>
    <row r="2337" spans="1:7" ht="17.25" customHeight="1" outlineLevel="2" x14ac:dyDescent="0.3">
      <c r="A2337" s="6" t="s">
        <v>234</v>
      </c>
      <c r="B2337" s="61" t="s">
        <v>5152</v>
      </c>
      <c r="C2337" s="1">
        <v>2024</v>
      </c>
      <c r="D2337" s="4">
        <v>0.23</v>
      </c>
      <c r="E2337" s="4">
        <v>1</v>
      </c>
      <c r="F2337" s="4">
        <v>5</v>
      </c>
      <c r="G2337" s="8">
        <v>28235.54</v>
      </c>
    </row>
    <row r="2338" spans="1:7" ht="17.25" customHeight="1" outlineLevel="2" x14ac:dyDescent="0.3">
      <c r="A2338" s="6" t="s">
        <v>234</v>
      </c>
      <c r="B2338" s="61" t="s">
        <v>5153</v>
      </c>
      <c r="C2338" s="1">
        <v>2024</v>
      </c>
      <c r="D2338" s="4">
        <v>0.23</v>
      </c>
      <c r="E2338" s="4">
        <v>1</v>
      </c>
      <c r="F2338" s="4">
        <v>3</v>
      </c>
      <c r="G2338" s="8">
        <v>26108.25</v>
      </c>
    </row>
    <row r="2339" spans="1:7" ht="17.25" customHeight="1" outlineLevel="2" x14ac:dyDescent="0.3">
      <c r="A2339" s="6" t="s">
        <v>234</v>
      </c>
      <c r="B2339" s="61" t="s">
        <v>5154</v>
      </c>
      <c r="C2339" s="1">
        <v>2024</v>
      </c>
      <c r="D2339" s="4">
        <v>0.23</v>
      </c>
      <c r="E2339" s="4">
        <v>1</v>
      </c>
      <c r="F2339" s="4">
        <v>5</v>
      </c>
      <c r="G2339" s="8">
        <v>26108.25</v>
      </c>
    </row>
    <row r="2340" spans="1:7" ht="17.25" customHeight="1" outlineLevel="2" x14ac:dyDescent="0.3">
      <c r="A2340" s="6" t="s">
        <v>234</v>
      </c>
      <c r="B2340" s="61" t="s">
        <v>5155</v>
      </c>
      <c r="C2340" s="1">
        <v>2024</v>
      </c>
      <c r="D2340" s="4">
        <v>0.23</v>
      </c>
      <c r="E2340" s="4">
        <v>1</v>
      </c>
      <c r="F2340" s="4">
        <v>15</v>
      </c>
      <c r="G2340" s="8">
        <v>23096.43</v>
      </c>
    </row>
    <row r="2341" spans="1:7" ht="17.25" customHeight="1" outlineLevel="2" x14ac:dyDescent="0.3">
      <c r="A2341" s="6" t="s">
        <v>234</v>
      </c>
      <c r="B2341" s="61" t="s">
        <v>5156</v>
      </c>
      <c r="C2341" s="1">
        <v>2024</v>
      </c>
      <c r="D2341" s="4">
        <v>0.23</v>
      </c>
      <c r="E2341" s="4">
        <v>1</v>
      </c>
      <c r="F2341" s="4">
        <v>5</v>
      </c>
      <c r="G2341" s="8">
        <v>41129.89</v>
      </c>
    </row>
    <row r="2342" spans="1:7" ht="17.25" customHeight="1" outlineLevel="2" x14ac:dyDescent="0.3">
      <c r="A2342" s="6" t="s">
        <v>234</v>
      </c>
      <c r="B2342" s="61" t="s">
        <v>5157</v>
      </c>
      <c r="C2342" s="1">
        <v>2024</v>
      </c>
      <c r="D2342" s="4">
        <v>0.23</v>
      </c>
      <c r="E2342" s="4">
        <v>1</v>
      </c>
      <c r="F2342" s="4">
        <v>3</v>
      </c>
      <c r="G2342" s="8">
        <v>34168.07</v>
      </c>
    </row>
    <row r="2343" spans="1:7" ht="17.25" customHeight="1" outlineLevel="2" x14ac:dyDescent="0.3">
      <c r="A2343" s="6" t="s">
        <v>234</v>
      </c>
      <c r="B2343" s="61" t="s">
        <v>5158</v>
      </c>
      <c r="C2343" s="1">
        <v>2024</v>
      </c>
      <c r="D2343" s="4">
        <v>0.23</v>
      </c>
      <c r="E2343" s="4">
        <v>1</v>
      </c>
      <c r="F2343" s="4">
        <v>3</v>
      </c>
      <c r="G2343" s="8">
        <v>37675.56</v>
      </c>
    </row>
    <row r="2344" spans="1:7" ht="17.25" customHeight="1" outlineLevel="2" x14ac:dyDescent="0.3">
      <c r="A2344" s="6" t="s">
        <v>234</v>
      </c>
      <c r="B2344" s="61" t="s">
        <v>5159</v>
      </c>
      <c r="C2344" s="1">
        <v>2024</v>
      </c>
      <c r="D2344" s="4">
        <v>0.23</v>
      </c>
      <c r="E2344" s="4">
        <v>1</v>
      </c>
      <c r="F2344" s="4">
        <v>5</v>
      </c>
      <c r="G2344" s="8">
        <v>39485.589999999997</v>
      </c>
    </row>
    <row r="2345" spans="1:7" ht="17.25" customHeight="1" outlineLevel="2" x14ac:dyDescent="0.3">
      <c r="A2345" s="6" t="s">
        <v>234</v>
      </c>
      <c r="B2345" s="61" t="s">
        <v>5116</v>
      </c>
      <c r="C2345" s="1">
        <v>2024</v>
      </c>
      <c r="D2345" s="4">
        <v>0.23</v>
      </c>
      <c r="E2345" s="4">
        <v>1</v>
      </c>
      <c r="F2345" s="4">
        <v>3.008</v>
      </c>
      <c r="G2345" s="8">
        <v>22586.240000000002</v>
      </c>
    </row>
    <row r="2346" spans="1:7" ht="17.25" customHeight="1" outlineLevel="2" x14ac:dyDescent="0.3">
      <c r="A2346" s="6" t="s">
        <v>234</v>
      </c>
      <c r="B2346" s="61" t="s">
        <v>5160</v>
      </c>
      <c r="C2346" s="1">
        <v>2024</v>
      </c>
      <c r="D2346" s="4">
        <v>0.23</v>
      </c>
      <c r="E2346" s="4">
        <v>1</v>
      </c>
      <c r="F2346" s="4">
        <v>2</v>
      </c>
      <c r="G2346" s="8">
        <v>22137.21</v>
      </c>
    </row>
    <row r="2347" spans="1:7" ht="17.25" customHeight="1" outlineLevel="2" x14ac:dyDescent="0.3">
      <c r="A2347" s="6" t="s">
        <v>234</v>
      </c>
      <c r="B2347" s="61" t="s">
        <v>5161</v>
      </c>
      <c r="C2347" s="1">
        <v>2024</v>
      </c>
      <c r="D2347" s="4">
        <v>0.23</v>
      </c>
      <c r="E2347" s="4">
        <v>1</v>
      </c>
      <c r="F2347" s="4">
        <v>5</v>
      </c>
      <c r="G2347" s="8">
        <v>24931.11</v>
      </c>
    </row>
    <row r="2348" spans="1:7" ht="17.25" customHeight="1" outlineLevel="2" x14ac:dyDescent="0.3">
      <c r="A2348" s="6" t="s">
        <v>234</v>
      </c>
      <c r="B2348" s="61" t="s">
        <v>5162</v>
      </c>
      <c r="C2348" s="1">
        <v>2024</v>
      </c>
      <c r="D2348" s="4">
        <v>0.23</v>
      </c>
      <c r="E2348" s="8">
        <v>1</v>
      </c>
      <c r="F2348" s="4">
        <v>10</v>
      </c>
      <c r="G2348" s="8">
        <v>24202.560000000001</v>
      </c>
    </row>
    <row r="2349" spans="1:7" ht="17.25" customHeight="1" outlineLevel="2" x14ac:dyDescent="0.3">
      <c r="A2349" s="6" t="s">
        <v>234</v>
      </c>
      <c r="B2349" s="61" t="s">
        <v>5163</v>
      </c>
      <c r="C2349" s="1">
        <v>2024</v>
      </c>
      <c r="D2349" s="4">
        <v>0.23</v>
      </c>
      <c r="E2349" s="8">
        <v>1</v>
      </c>
      <c r="F2349" s="4">
        <v>5</v>
      </c>
      <c r="G2349" s="8">
        <v>25885.43</v>
      </c>
    </row>
    <row r="2350" spans="1:7" ht="17.25" customHeight="1" outlineLevel="2" x14ac:dyDescent="0.3">
      <c r="A2350" s="6" t="s">
        <v>234</v>
      </c>
      <c r="B2350" s="61" t="s">
        <v>5164</v>
      </c>
      <c r="C2350" s="1">
        <v>2024</v>
      </c>
      <c r="D2350" s="4">
        <v>0.23</v>
      </c>
      <c r="E2350" s="8">
        <v>1</v>
      </c>
      <c r="F2350" s="4">
        <v>10</v>
      </c>
      <c r="G2350" s="8">
        <v>30715.21</v>
      </c>
    </row>
    <row r="2351" spans="1:7" ht="17.25" customHeight="1" outlineLevel="2" x14ac:dyDescent="0.3">
      <c r="A2351" s="6" t="s">
        <v>234</v>
      </c>
      <c r="B2351" s="61" t="s">
        <v>5165</v>
      </c>
      <c r="C2351" s="1">
        <v>2024</v>
      </c>
      <c r="D2351" s="4">
        <v>0.23</v>
      </c>
      <c r="E2351" s="8">
        <v>1</v>
      </c>
      <c r="F2351" s="4">
        <v>0.05</v>
      </c>
      <c r="G2351" s="8">
        <v>22473.94</v>
      </c>
    </row>
    <row r="2352" spans="1:7" ht="17.25" customHeight="1" outlineLevel="2" x14ac:dyDescent="0.3">
      <c r="A2352" s="6" t="s">
        <v>234</v>
      </c>
      <c r="B2352" s="61" t="s">
        <v>5165</v>
      </c>
      <c r="C2352" s="1">
        <v>2024</v>
      </c>
      <c r="D2352" s="4">
        <v>0.23</v>
      </c>
      <c r="E2352" s="8">
        <v>1</v>
      </c>
      <c r="F2352" s="4">
        <v>0.05</v>
      </c>
      <c r="G2352" s="8">
        <v>22473.94</v>
      </c>
    </row>
    <row r="2353" spans="1:7" ht="17.25" customHeight="1" outlineLevel="2" x14ac:dyDescent="0.3">
      <c r="A2353" s="6" t="s">
        <v>234</v>
      </c>
      <c r="B2353" s="61" t="s">
        <v>5165</v>
      </c>
      <c r="C2353" s="1">
        <v>2024</v>
      </c>
      <c r="D2353" s="4">
        <v>0.23</v>
      </c>
      <c r="E2353" s="8">
        <v>1</v>
      </c>
      <c r="F2353" s="4">
        <v>0.05</v>
      </c>
      <c r="G2353" s="8">
        <v>23461.48</v>
      </c>
    </row>
    <row r="2354" spans="1:7" ht="17.25" customHeight="1" outlineLevel="2" x14ac:dyDescent="0.3">
      <c r="A2354" s="6" t="s">
        <v>234</v>
      </c>
      <c r="B2354" s="61" t="s">
        <v>5166</v>
      </c>
      <c r="C2354" s="1">
        <v>2024</v>
      </c>
      <c r="D2354" s="4">
        <v>0.23</v>
      </c>
      <c r="E2354" s="8">
        <v>1</v>
      </c>
      <c r="F2354" s="4">
        <v>3</v>
      </c>
      <c r="G2354" s="8">
        <v>38308.019999999997</v>
      </c>
    </row>
    <row r="2355" spans="1:7" ht="17.25" customHeight="1" outlineLevel="2" x14ac:dyDescent="0.3">
      <c r="A2355" s="6" t="s">
        <v>234</v>
      </c>
      <c r="B2355" s="61" t="s">
        <v>5167</v>
      </c>
      <c r="C2355" s="1">
        <v>2024</v>
      </c>
      <c r="D2355" s="4">
        <v>0.23</v>
      </c>
      <c r="E2355" s="8">
        <v>1</v>
      </c>
      <c r="F2355" s="4">
        <v>10</v>
      </c>
      <c r="G2355" s="8">
        <v>39485.51</v>
      </c>
    </row>
    <row r="2356" spans="1:7" ht="17.25" customHeight="1" outlineLevel="2" x14ac:dyDescent="0.3">
      <c r="A2356" s="6" t="s">
        <v>234</v>
      </c>
      <c r="B2356" s="61" t="s">
        <v>5168</v>
      </c>
      <c r="C2356" s="1">
        <v>2024</v>
      </c>
      <c r="D2356" s="4">
        <v>0.23</v>
      </c>
      <c r="E2356" s="8">
        <v>1</v>
      </c>
      <c r="F2356" s="4">
        <v>3</v>
      </c>
      <c r="G2356" s="8">
        <v>21242.639999999999</v>
      </c>
    </row>
    <row r="2357" spans="1:7" ht="17.25" customHeight="1" outlineLevel="2" x14ac:dyDescent="0.3">
      <c r="A2357" s="6" t="s">
        <v>234</v>
      </c>
      <c r="B2357" s="61" t="s">
        <v>5169</v>
      </c>
      <c r="C2357" s="1">
        <v>2024</v>
      </c>
      <c r="D2357" s="4">
        <v>0.23</v>
      </c>
      <c r="E2357" s="8">
        <v>1</v>
      </c>
      <c r="F2357" s="4">
        <v>15</v>
      </c>
      <c r="G2357" s="8">
        <v>22549.9</v>
      </c>
    </row>
    <row r="2358" spans="1:7" ht="17.25" customHeight="1" outlineLevel="2" x14ac:dyDescent="0.3">
      <c r="A2358" s="6" t="s">
        <v>234</v>
      </c>
      <c r="B2358" s="61" t="s">
        <v>5170</v>
      </c>
      <c r="C2358" s="1">
        <v>2024</v>
      </c>
      <c r="D2358" s="4">
        <v>0.23</v>
      </c>
      <c r="E2358" s="8">
        <v>1</v>
      </c>
      <c r="F2358" s="4">
        <v>15</v>
      </c>
      <c r="G2358" s="8">
        <v>26977.41</v>
      </c>
    </row>
    <row r="2359" spans="1:7" ht="17.25" customHeight="1" outlineLevel="2" x14ac:dyDescent="0.3">
      <c r="A2359" s="6" t="s">
        <v>234</v>
      </c>
      <c r="B2359" s="61" t="s">
        <v>5116</v>
      </c>
      <c r="C2359" s="1">
        <v>2024</v>
      </c>
      <c r="D2359" s="4">
        <v>0.23</v>
      </c>
      <c r="E2359" s="8">
        <v>1</v>
      </c>
      <c r="F2359" s="4">
        <v>2.048</v>
      </c>
      <c r="G2359" s="8">
        <v>22861.24</v>
      </c>
    </row>
    <row r="2360" spans="1:7" ht="17.25" customHeight="1" outlineLevel="2" x14ac:dyDescent="0.3">
      <c r="A2360" s="6" t="s">
        <v>234</v>
      </c>
      <c r="B2360" s="61" t="s">
        <v>5162</v>
      </c>
      <c r="C2360" s="1">
        <v>2024</v>
      </c>
      <c r="D2360" s="4">
        <v>0.23</v>
      </c>
      <c r="E2360" s="8">
        <v>1</v>
      </c>
      <c r="F2360" s="4">
        <v>5</v>
      </c>
      <c r="G2360" s="8">
        <v>23748.02</v>
      </c>
    </row>
    <row r="2361" spans="1:7" ht="17.25" customHeight="1" outlineLevel="2" x14ac:dyDescent="0.3">
      <c r="A2361" s="6" t="s">
        <v>234</v>
      </c>
      <c r="B2361" s="61" t="s">
        <v>5171</v>
      </c>
      <c r="C2361" s="1">
        <v>2024</v>
      </c>
      <c r="D2361" s="4">
        <v>0.23</v>
      </c>
      <c r="E2361" s="8">
        <v>1</v>
      </c>
      <c r="F2361" s="4">
        <v>10</v>
      </c>
      <c r="G2361" s="8">
        <v>56978.5</v>
      </c>
    </row>
    <row r="2362" spans="1:7" ht="17.25" customHeight="1" outlineLevel="2" x14ac:dyDescent="0.3">
      <c r="A2362" s="6" t="s">
        <v>234</v>
      </c>
      <c r="B2362" s="61" t="s">
        <v>5172</v>
      </c>
      <c r="C2362" s="1">
        <v>2024</v>
      </c>
      <c r="D2362" s="4">
        <v>0.23</v>
      </c>
      <c r="E2362" s="8">
        <v>1</v>
      </c>
      <c r="F2362" s="4">
        <v>15</v>
      </c>
      <c r="G2362" s="8">
        <v>17397.849999999999</v>
      </c>
    </row>
    <row r="2363" spans="1:7" ht="17.25" customHeight="1" outlineLevel="2" x14ac:dyDescent="0.3">
      <c r="A2363" s="6" t="s">
        <v>234</v>
      </c>
      <c r="B2363" s="61" t="s">
        <v>5173</v>
      </c>
      <c r="C2363" s="1">
        <v>2024</v>
      </c>
      <c r="D2363" s="4">
        <v>0.23</v>
      </c>
      <c r="E2363" s="8">
        <v>1</v>
      </c>
      <c r="F2363" s="4">
        <v>4</v>
      </c>
      <c r="G2363" s="8">
        <v>24883.15</v>
      </c>
    </row>
    <row r="2364" spans="1:7" ht="17.25" customHeight="1" outlineLevel="2" x14ac:dyDescent="0.3">
      <c r="A2364" s="6" t="s">
        <v>234</v>
      </c>
      <c r="B2364" s="61" t="s">
        <v>5174</v>
      </c>
      <c r="C2364" s="1">
        <v>2024</v>
      </c>
      <c r="D2364" s="4">
        <v>0.4</v>
      </c>
      <c r="E2364" s="8">
        <v>1</v>
      </c>
      <c r="F2364" s="4">
        <v>15</v>
      </c>
      <c r="G2364" s="8">
        <v>25698</v>
      </c>
    </row>
    <row r="2365" spans="1:7" ht="17.25" customHeight="1" outlineLevel="2" x14ac:dyDescent="0.3">
      <c r="A2365" s="6" t="s">
        <v>234</v>
      </c>
      <c r="B2365" s="61" t="s">
        <v>5175</v>
      </c>
      <c r="C2365" s="1">
        <v>2024</v>
      </c>
      <c r="D2365" s="4">
        <v>0.23</v>
      </c>
      <c r="E2365" s="8">
        <v>1</v>
      </c>
      <c r="F2365" s="4">
        <v>0.2</v>
      </c>
      <c r="G2365" s="8">
        <v>18509.7</v>
      </c>
    </row>
    <row r="2366" spans="1:7" ht="17.25" customHeight="1" outlineLevel="2" x14ac:dyDescent="0.3">
      <c r="A2366" s="6" t="s">
        <v>234</v>
      </c>
      <c r="B2366" s="61" t="s">
        <v>5176</v>
      </c>
      <c r="C2366" s="1">
        <v>2024</v>
      </c>
      <c r="D2366" s="4">
        <v>0.23</v>
      </c>
      <c r="E2366" s="8">
        <v>1</v>
      </c>
      <c r="F2366" s="4">
        <v>10</v>
      </c>
      <c r="G2366" s="8">
        <v>17397.849999999999</v>
      </c>
    </row>
    <row r="2367" spans="1:7" ht="17.25" customHeight="1" outlineLevel="2" x14ac:dyDescent="0.3">
      <c r="A2367" s="6" t="s">
        <v>234</v>
      </c>
      <c r="B2367" s="61" t="s">
        <v>5177</v>
      </c>
      <c r="C2367" s="1">
        <v>2024</v>
      </c>
      <c r="D2367" s="4">
        <v>0.23</v>
      </c>
      <c r="E2367" s="8">
        <v>1</v>
      </c>
      <c r="F2367" s="4">
        <v>15</v>
      </c>
      <c r="G2367" s="8">
        <v>29177.66</v>
      </c>
    </row>
    <row r="2368" spans="1:7" ht="17.25" customHeight="1" outlineLevel="2" x14ac:dyDescent="0.3">
      <c r="A2368" s="6" t="s">
        <v>234</v>
      </c>
      <c r="B2368" s="61" t="s">
        <v>5178</v>
      </c>
      <c r="C2368" s="1">
        <v>2024</v>
      </c>
      <c r="D2368" s="4">
        <v>0.23</v>
      </c>
      <c r="E2368" s="8">
        <v>1</v>
      </c>
      <c r="F2368" s="4">
        <v>10</v>
      </c>
      <c r="G2368" s="8">
        <v>25718.01</v>
      </c>
    </row>
    <row r="2369" spans="1:7" ht="17.25" customHeight="1" outlineLevel="2" x14ac:dyDescent="0.3">
      <c r="A2369" s="6" t="s">
        <v>234</v>
      </c>
      <c r="B2369" s="61" t="s">
        <v>5179</v>
      </c>
      <c r="C2369" s="1">
        <v>2024</v>
      </c>
      <c r="D2369" s="4">
        <v>0.23</v>
      </c>
      <c r="E2369" s="8">
        <v>1</v>
      </c>
      <c r="F2369" s="4">
        <v>5</v>
      </c>
      <c r="G2369" s="8">
        <v>22476</v>
      </c>
    </row>
    <row r="2370" spans="1:7" ht="17.25" customHeight="1" outlineLevel="2" x14ac:dyDescent="0.3">
      <c r="A2370" s="6" t="s">
        <v>234</v>
      </c>
      <c r="B2370" s="61" t="s">
        <v>5180</v>
      </c>
      <c r="C2370" s="1">
        <v>2024</v>
      </c>
      <c r="D2370" s="4">
        <v>0.23</v>
      </c>
      <c r="E2370" s="8">
        <v>1</v>
      </c>
      <c r="F2370" s="4">
        <v>5</v>
      </c>
      <c r="G2370" s="8">
        <v>23680.43</v>
      </c>
    </row>
    <row r="2371" spans="1:7" ht="17.25" customHeight="1" outlineLevel="2" x14ac:dyDescent="0.3">
      <c r="A2371" s="6" t="s">
        <v>234</v>
      </c>
      <c r="B2371" s="61" t="s">
        <v>5181</v>
      </c>
      <c r="C2371" s="1">
        <v>2024</v>
      </c>
      <c r="D2371" s="4">
        <v>0.23</v>
      </c>
      <c r="E2371" s="8">
        <v>1</v>
      </c>
      <c r="F2371" s="4">
        <v>5</v>
      </c>
      <c r="G2371" s="8">
        <v>38336.550000000003</v>
      </c>
    </row>
    <row r="2372" spans="1:7" ht="17.25" customHeight="1" outlineLevel="2" x14ac:dyDescent="0.3">
      <c r="A2372" s="6" t="s">
        <v>234</v>
      </c>
      <c r="B2372" s="61" t="s">
        <v>5182</v>
      </c>
      <c r="C2372" s="1">
        <v>2024</v>
      </c>
      <c r="D2372" s="4">
        <v>0.23</v>
      </c>
      <c r="E2372" s="8">
        <v>1</v>
      </c>
      <c r="F2372" s="4">
        <v>15</v>
      </c>
      <c r="G2372" s="8">
        <v>46442.53</v>
      </c>
    </row>
    <row r="2373" spans="1:7" ht="17.25" customHeight="1" outlineLevel="2" x14ac:dyDescent="0.3">
      <c r="A2373" s="6" t="s">
        <v>234</v>
      </c>
      <c r="B2373" s="61" t="s">
        <v>5183</v>
      </c>
      <c r="C2373" s="1">
        <v>2024</v>
      </c>
      <c r="D2373" s="4">
        <v>0.23</v>
      </c>
      <c r="E2373" s="8">
        <v>1</v>
      </c>
      <c r="F2373" s="4">
        <v>7</v>
      </c>
      <c r="G2373" s="8">
        <v>38336.550000000003</v>
      </c>
    </row>
    <row r="2374" spans="1:7" ht="17.25" customHeight="1" outlineLevel="2" x14ac:dyDescent="0.3">
      <c r="A2374" s="6" t="s">
        <v>234</v>
      </c>
      <c r="B2374" s="61" t="s">
        <v>5184</v>
      </c>
      <c r="C2374" s="1">
        <v>2024</v>
      </c>
      <c r="D2374" s="4">
        <v>0.23</v>
      </c>
      <c r="E2374" s="8">
        <v>1</v>
      </c>
      <c r="F2374" s="4">
        <v>3</v>
      </c>
      <c r="G2374" s="8">
        <v>36796.57</v>
      </c>
    </row>
    <row r="2375" spans="1:7" ht="17.25" customHeight="1" outlineLevel="2" x14ac:dyDescent="0.3">
      <c r="A2375" s="6" t="s">
        <v>234</v>
      </c>
      <c r="B2375" s="61" t="s">
        <v>5185</v>
      </c>
      <c r="C2375" s="1">
        <v>2024</v>
      </c>
      <c r="D2375" s="4">
        <v>0.4</v>
      </c>
      <c r="E2375" s="8">
        <v>1</v>
      </c>
      <c r="F2375" s="4">
        <v>15</v>
      </c>
      <c r="G2375" s="8">
        <v>56370.82</v>
      </c>
    </row>
    <row r="2376" spans="1:7" ht="17.25" customHeight="1" outlineLevel="2" x14ac:dyDescent="0.3">
      <c r="A2376" s="6" t="s">
        <v>234</v>
      </c>
      <c r="B2376" s="61" t="s">
        <v>5186</v>
      </c>
      <c r="C2376" s="1">
        <v>2024</v>
      </c>
      <c r="D2376" s="4">
        <v>0.23</v>
      </c>
      <c r="E2376" s="8">
        <v>1</v>
      </c>
      <c r="F2376" s="4">
        <v>10</v>
      </c>
      <c r="G2376" s="8">
        <v>23681.01</v>
      </c>
    </row>
    <row r="2377" spans="1:7" ht="17.25" customHeight="1" outlineLevel="2" x14ac:dyDescent="0.3">
      <c r="A2377" s="6" t="s">
        <v>234</v>
      </c>
      <c r="B2377" s="61" t="s">
        <v>5187</v>
      </c>
      <c r="C2377" s="1">
        <v>2024</v>
      </c>
      <c r="D2377" s="4">
        <v>0.23</v>
      </c>
      <c r="E2377" s="8">
        <v>1</v>
      </c>
      <c r="F2377" s="4">
        <v>15</v>
      </c>
      <c r="G2377" s="8">
        <v>45931.59</v>
      </c>
    </row>
    <row r="2378" spans="1:7" ht="17.25" customHeight="1" outlineLevel="2" x14ac:dyDescent="0.3">
      <c r="A2378" s="6" t="s">
        <v>234</v>
      </c>
      <c r="B2378" s="61" t="s">
        <v>5188</v>
      </c>
      <c r="C2378" s="1">
        <v>2024</v>
      </c>
      <c r="D2378" s="4">
        <v>0.23</v>
      </c>
      <c r="E2378" s="8">
        <v>1</v>
      </c>
      <c r="F2378" s="4">
        <v>15</v>
      </c>
      <c r="G2378" s="8">
        <v>16690.09</v>
      </c>
    </row>
    <row r="2379" spans="1:7" ht="17.25" customHeight="1" outlineLevel="2" x14ac:dyDescent="0.3">
      <c r="A2379" s="6" t="s">
        <v>234</v>
      </c>
      <c r="B2379" s="61" t="s">
        <v>5189</v>
      </c>
      <c r="C2379" s="1">
        <v>2024</v>
      </c>
      <c r="D2379" s="4">
        <v>0.23</v>
      </c>
      <c r="E2379" s="8">
        <v>1</v>
      </c>
      <c r="F2379" s="4">
        <v>5</v>
      </c>
      <c r="G2379" s="8">
        <v>23680.43</v>
      </c>
    </row>
    <row r="2380" spans="1:7" ht="17.25" customHeight="1" outlineLevel="2" x14ac:dyDescent="0.3">
      <c r="A2380" s="6" t="s">
        <v>234</v>
      </c>
      <c r="B2380" s="61" t="s">
        <v>5190</v>
      </c>
      <c r="C2380" s="1">
        <v>2024</v>
      </c>
      <c r="D2380" s="4">
        <v>0.23</v>
      </c>
      <c r="E2380" s="8">
        <v>1</v>
      </c>
      <c r="F2380" s="4">
        <v>2</v>
      </c>
      <c r="G2380" s="8">
        <v>36881.279999999999</v>
      </c>
    </row>
    <row r="2381" spans="1:7" ht="17.25" customHeight="1" outlineLevel="2" x14ac:dyDescent="0.3">
      <c r="A2381" s="6" t="s">
        <v>234</v>
      </c>
      <c r="B2381" s="61" t="s">
        <v>5191</v>
      </c>
      <c r="C2381" s="1">
        <v>2024</v>
      </c>
      <c r="D2381" s="4">
        <v>0.23</v>
      </c>
      <c r="E2381" s="8">
        <v>1</v>
      </c>
      <c r="F2381" s="4">
        <v>3</v>
      </c>
      <c r="G2381" s="8">
        <v>17833.189999999999</v>
      </c>
    </row>
    <row r="2382" spans="1:7" ht="17.25" customHeight="1" outlineLevel="2" x14ac:dyDescent="0.3">
      <c r="A2382" s="6" t="s">
        <v>234</v>
      </c>
      <c r="B2382" s="61" t="s">
        <v>5192</v>
      </c>
      <c r="C2382" s="1">
        <v>2024</v>
      </c>
      <c r="D2382" s="4">
        <v>0.23</v>
      </c>
      <c r="E2382" s="8">
        <v>1</v>
      </c>
      <c r="F2382" s="4">
        <v>6</v>
      </c>
      <c r="G2382" s="8">
        <v>33429.1</v>
      </c>
    </row>
    <row r="2383" spans="1:7" ht="17.25" customHeight="1" outlineLevel="2" x14ac:dyDescent="0.3">
      <c r="A2383" s="6" t="s">
        <v>234</v>
      </c>
      <c r="B2383" s="61" t="s">
        <v>5193</v>
      </c>
      <c r="C2383" s="1">
        <v>2024</v>
      </c>
      <c r="D2383" s="4">
        <v>0.23</v>
      </c>
      <c r="E2383" s="8">
        <v>1</v>
      </c>
      <c r="F2383" s="4">
        <v>15</v>
      </c>
      <c r="G2383" s="8">
        <v>29066.76</v>
      </c>
    </row>
    <row r="2384" spans="1:7" ht="17.25" customHeight="1" outlineLevel="2" x14ac:dyDescent="0.3">
      <c r="A2384" s="6" t="s">
        <v>234</v>
      </c>
      <c r="B2384" s="61" t="s">
        <v>5194</v>
      </c>
      <c r="C2384" s="1">
        <v>2024</v>
      </c>
      <c r="D2384" s="4">
        <v>0.23</v>
      </c>
      <c r="E2384" s="8">
        <v>1</v>
      </c>
      <c r="F2384" s="4">
        <v>5</v>
      </c>
      <c r="G2384" s="8">
        <v>26683.77</v>
      </c>
    </row>
    <row r="2385" spans="1:7" ht="17.25" customHeight="1" outlineLevel="2" x14ac:dyDescent="0.3">
      <c r="A2385" s="6" t="s">
        <v>234</v>
      </c>
      <c r="B2385" s="61" t="s">
        <v>5195</v>
      </c>
      <c r="C2385" s="1">
        <v>2024</v>
      </c>
      <c r="D2385" s="4">
        <v>0.23</v>
      </c>
      <c r="E2385" s="8">
        <v>1</v>
      </c>
      <c r="F2385" s="4">
        <v>5</v>
      </c>
      <c r="G2385" s="8">
        <v>23728.42</v>
      </c>
    </row>
    <row r="2386" spans="1:7" ht="17.25" customHeight="1" outlineLevel="2" x14ac:dyDescent="0.3">
      <c r="A2386" s="6" t="s">
        <v>234</v>
      </c>
      <c r="B2386" s="61" t="s">
        <v>5196</v>
      </c>
      <c r="C2386" s="1">
        <v>2024</v>
      </c>
      <c r="D2386" s="4">
        <v>0.23</v>
      </c>
      <c r="E2386" s="8">
        <v>1</v>
      </c>
      <c r="F2386" s="4">
        <v>5</v>
      </c>
      <c r="G2386" s="8">
        <v>24493.27</v>
      </c>
    </row>
    <row r="2387" spans="1:7" ht="17.25" customHeight="1" outlineLevel="2" x14ac:dyDescent="0.3">
      <c r="A2387" s="6" t="s">
        <v>234</v>
      </c>
      <c r="B2387" s="61" t="s">
        <v>5197</v>
      </c>
      <c r="C2387" s="1">
        <v>2024</v>
      </c>
      <c r="D2387" s="4">
        <v>0.23</v>
      </c>
      <c r="E2387" s="8">
        <v>1</v>
      </c>
      <c r="F2387" s="4">
        <v>5</v>
      </c>
      <c r="G2387" s="8">
        <v>17677.54</v>
      </c>
    </row>
    <row r="2388" spans="1:7" ht="17.25" customHeight="1" outlineLevel="2" x14ac:dyDescent="0.3">
      <c r="A2388" s="6" t="s">
        <v>234</v>
      </c>
      <c r="B2388" s="61" t="s">
        <v>5198</v>
      </c>
      <c r="C2388" s="1">
        <v>2024</v>
      </c>
      <c r="D2388" s="4">
        <v>0.23</v>
      </c>
      <c r="E2388" s="8">
        <v>1</v>
      </c>
      <c r="F2388" s="4">
        <v>3</v>
      </c>
      <c r="G2388" s="8">
        <v>23234.15</v>
      </c>
    </row>
    <row r="2389" spans="1:7" ht="17.25" customHeight="1" outlineLevel="2" x14ac:dyDescent="0.3">
      <c r="A2389" s="6" t="s">
        <v>234</v>
      </c>
      <c r="B2389" s="61" t="s">
        <v>5199</v>
      </c>
      <c r="C2389" s="1">
        <v>2024</v>
      </c>
      <c r="D2389" s="4">
        <v>0.23</v>
      </c>
      <c r="E2389" s="8">
        <v>1</v>
      </c>
      <c r="F2389" s="4">
        <v>4</v>
      </c>
      <c r="G2389" s="8">
        <v>22909.87</v>
      </c>
    </row>
    <row r="2390" spans="1:7" ht="17.25" customHeight="1" outlineLevel="2" x14ac:dyDescent="0.3">
      <c r="A2390" s="6" t="s">
        <v>234</v>
      </c>
      <c r="B2390" s="61" t="s">
        <v>5200</v>
      </c>
      <c r="C2390" s="1">
        <v>2024</v>
      </c>
      <c r="D2390" s="4">
        <v>0.23</v>
      </c>
      <c r="E2390" s="8">
        <v>1</v>
      </c>
      <c r="F2390" s="4">
        <v>5</v>
      </c>
      <c r="G2390" s="8">
        <v>25697.69</v>
      </c>
    </row>
    <row r="2391" spans="1:7" ht="17.25" customHeight="1" outlineLevel="2" x14ac:dyDescent="0.3">
      <c r="A2391" s="6" t="s">
        <v>234</v>
      </c>
      <c r="B2391" s="61" t="s">
        <v>5201</v>
      </c>
      <c r="C2391" s="1">
        <v>2024</v>
      </c>
      <c r="D2391" s="4">
        <v>0.4</v>
      </c>
      <c r="E2391" s="8">
        <v>1</v>
      </c>
      <c r="F2391" s="4">
        <v>5</v>
      </c>
      <c r="G2391" s="8">
        <v>28060.92</v>
      </c>
    </row>
    <row r="2392" spans="1:7" ht="17.25" customHeight="1" outlineLevel="2" x14ac:dyDescent="0.3">
      <c r="A2392" s="6" t="s">
        <v>234</v>
      </c>
      <c r="B2392" s="61" t="s">
        <v>5202</v>
      </c>
      <c r="C2392" s="1">
        <v>2024</v>
      </c>
      <c r="D2392" s="4">
        <v>0.23</v>
      </c>
      <c r="E2392" s="8">
        <v>1</v>
      </c>
      <c r="F2392" s="4">
        <v>5</v>
      </c>
      <c r="G2392" s="8">
        <v>23016.45</v>
      </c>
    </row>
    <row r="2393" spans="1:7" ht="17.25" customHeight="1" outlineLevel="2" x14ac:dyDescent="0.3">
      <c r="A2393" s="6" t="s">
        <v>234</v>
      </c>
      <c r="B2393" s="61" t="s">
        <v>5203</v>
      </c>
      <c r="C2393" s="1">
        <v>2024</v>
      </c>
      <c r="D2393" s="4">
        <v>0.23</v>
      </c>
      <c r="E2393" s="8">
        <v>1</v>
      </c>
      <c r="F2393" s="4">
        <v>15</v>
      </c>
      <c r="G2393" s="8">
        <v>30042.26</v>
      </c>
    </row>
    <row r="2394" spans="1:7" ht="17.25" customHeight="1" outlineLevel="2" x14ac:dyDescent="0.3">
      <c r="A2394" s="6" t="s">
        <v>234</v>
      </c>
      <c r="B2394" s="61" t="s">
        <v>5204</v>
      </c>
      <c r="C2394" s="1">
        <v>2024</v>
      </c>
      <c r="D2394" s="4">
        <v>0.23</v>
      </c>
      <c r="E2394" s="8">
        <v>1</v>
      </c>
      <c r="F2394" s="4">
        <v>8</v>
      </c>
      <c r="G2394" s="8">
        <v>37416.339999999997</v>
      </c>
    </row>
    <row r="2395" spans="1:7" ht="17.25" customHeight="1" outlineLevel="2" x14ac:dyDescent="0.3">
      <c r="A2395" s="6" t="s">
        <v>234</v>
      </c>
      <c r="B2395" s="61" t="s">
        <v>5205</v>
      </c>
      <c r="C2395" s="1">
        <v>2024</v>
      </c>
      <c r="D2395" s="4">
        <v>0.23</v>
      </c>
      <c r="E2395" s="8">
        <v>1</v>
      </c>
      <c r="F2395" s="4">
        <v>15</v>
      </c>
      <c r="G2395" s="8">
        <v>24088.84</v>
      </c>
    </row>
    <row r="2396" spans="1:7" ht="17.25" customHeight="1" outlineLevel="2" x14ac:dyDescent="0.3">
      <c r="A2396" s="6" t="s">
        <v>234</v>
      </c>
      <c r="B2396" s="61" t="s">
        <v>5206</v>
      </c>
      <c r="C2396" s="1">
        <v>2024</v>
      </c>
      <c r="D2396" s="4">
        <v>0.23</v>
      </c>
      <c r="E2396" s="8">
        <v>1</v>
      </c>
      <c r="F2396" s="4">
        <v>2</v>
      </c>
      <c r="G2396" s="8">
        <v>54070.82</v>
      </c>
    </row>
    <row r="2397" spans="1:7" ht="17.25" customHeight="1" outlineLevel="2" x14ac:dyDescent="0.3">
      <c r="A2397" s="6" t="s">
        <v>234</v>
      </c>
      <c r="B2397" s="61" t="s">
        <v>5207</v>
      </c>
      <c r="C2397" s="1">
        <v>2024</v>
      </c>
      <c r="D2397" s="4">
        <v>0.23</v>
      </c>
      <c r="E2397" s="8">
        <v>1</v>
      </c>
      <c r="F2397" s="4">
        <v>5</v>
      </c>
      <c r="G2397" s="8">
        <v>23728.42</v>
      </c>
    </row>
    <row r="2398" spans="1:7" ht="17.25" customHeight="1" outlineLevel="2" x14ac:dyDescent="0.3">
      <c r="A2398" s="6" t="s">
        <v>234</v>
      </c>
      <c r="B2398" s="61" t="s">
        <v>5208</v>
      </c>
      <c r="C2398" s="1">
        <v>2024</v>
      </c>
      <c r="D2398" s="4">
        <v>0.23</v>
      </c>
      <c r="E2398" s="8">
        <v>1</v>
      </c>
      <c r="F2398" s="4">
        <v>15</v>
      </c>
      <c r="G2398" s="8">
        <v>33904.410000000003</v>
      </c>
    </row>
    <row r="2399" spans="1:7" ht="17.25" customHeight="1" outlineLevel="2" x14ac:dyDescent="0.3">
      <c r="A2399" s="6" t="s">
        <v>234</v>
      </c>
      <c r="B2399" s="61" t="s">
        <v>5209</v>
      </c>
      <c r="C2399" s="1">
        <v>2024</v>
      </c>
      <c r="D2399" s="4">
        <v>0.23</v>
      </c>
      <c r="E2399" s="8">
        <v>1</v>
      </c>
      <c r="F2399" s="4">
        <v>1.5</v>
      </c>
      <c r="G2399" s="8">
        <v>55756.27</v>
      </c>
    </row>
    <row r="2400" spans="1:7" ht="17.25" customHeight="1" outlineLevel="2" x14ac:dyDescent="0.3">
      <c r="A2400" s="6" t="s">
        <v>234</v>
      </c>
      <c r="B2400" s="61" t="s">
        <v>5210</v>
      </c>
      <c r="C2400" s="1">
        <v>2024</v>
      </c>
      <c r="D2400" s="4">
        <v>0.23</v>
      </c>
      <c r="E2400" s="8">
        <v>1</v>
      </c>
      <c r="F2400" s="4">
        <v>5</v>
      </c>
      <c r="G2400" s="8">
        <v>26280</v>
      </c>
    </row>
    <row r="2401" spans="1:7" ht="17.25" customHeight="1" outlineLevel="2" x14ac:dyDescent="0.3">
      <c r="A2401" s="6" t="s">
        <v>234</v>
      </c>
      <c r="B2401" s="61" t="s">
        <v>5211</v>
      </c>
      <c r="C2401" s="1">
        <v>2024</v>
      </c>
      <c r="D2401" s="4">
        <v>0.23</v>
      </c>
      <c r="E2401" s="8">
        <v>1</v>
      </c>
      <c r="F2401" s="4">
        <v>2</v>
      </c>
      <c r="G2401" s="8">
        <v>26903.96</v>
      </c>
    </row>
    <row r="2402" spans="1:7" ht="17.25" customHeight="1" outlineLevel="2" x14ac:dyDescent="0.3">
      <c r="A2402" s="6" t="s">
        <v>234</v>
      </c>
      <c r="B2402" s="61" t="s">
        <v>5212</v>
      </c>
      <c r="C2402" s="1">
        <v>2024</v>
      </c>
      <c r="D2402" s="4">
        <v>0.23</v>
      </c>
      <c r="E2402" s="8">
        <v>1</v>
      </c>
      <c r="F2402" s="4">
        <v>1</v>
      </c>
      <c r="G2402" s="8">
        <v>30580.31</v>
      </c>
    </row>
    <row r="2403" spans="1:7" ht="17.25" customHeight="1" outlineLevel="2" x14ac:dyDescent="0.3">
      <c r="A2403" s="6" t="s">
        <v>234</v>
      </c>
      <c r="B2403" s="61" t="s">
        <v>5213</v>
      </c>
      <c r="C2403" s="1">
        <v>2024</v>
      </c>
      <c r="D2403" s="4">
        <v>0.23</v>
      </c>
      <c r="E2403" s="8">
        <v>1</v>
      </c>
      <c r="F2403" s="4">
        <v>10</v>
      </c>
      <c r="G2403" s="8">
        <v>18005.580000000002</v>
      </c>
    </row>
    <row r="2404" spans="1:7" ht="17.25" customHeight="1" outlineLevel="2" x14ac:dyDescent="0.3">
      <c r="A2404" s="6" t="s">
        <v>234</v>
      </c>
      <c r="B2404" s="61" t="s">
        <v>5214</v>
      </c>
      <c r="C2404" s="1">
        <v>2024</v>
      </c>
      <c r="D2404" s="4">
        <v>0.23</v>
      </c>
      <c r="E2404" s="8">
        <v>1</v>
      </c>
      <c r="F2404" s="4">
        <v>1</v>
      </c>
      <c r="G2404" s="8">
        <v>32704.03</v>
      </c>
    </row>
    <row r="2405" spans="1:7" ht="17.25" customHeight="1" outlineLevel="2" x14ac:dyDescent="0.3">
      <c r="A2405" s="6" t="s">
        <v>234</v>
      </c>
      <c r="B2405" s="61" t="s">
        <v>5215</v>
      </c>
      <c r="C2405" s="1">
        <v>2024</v>
      </c>
      <c r="D2405" s="4">
        <v>0.23</v>
      </c>
      <c r="E2405" s="8">
        <v>1</v>
      </c>
      <c r="F2405" s="4">
        <v>1</v>
      </c>
      <c r="G2405" s="8">
        <v>31482.21</v>
      </c>
    </row>
    <row r="2406" spans="1:7" ht="17.25" customHeight="1" outlineLevel="2" x14ac:dyDescent="0.3">
      <c r="A2406" s="6" t="s">
        <v>234</v>
      </c>
      <c r="B2406" s="61" t="s">
        <v>5216</v>
      </c>
      <c r="C2406" s="1">
        <v>2024</v>
      </c>
      <c r="D2406" s="4">
        <v>0.23</v>
      </c>
      <c r="E2406" s="8">
        <v>1</v>
      </c>
      <c r="F2406" s="4">
        <v>5</v>
      </c>
      <c r="G2406" s="8">
        <v>32162.19</v>
      </c>
    </row>
    <row r="2407" spans="1:7" ht="17.25" customHeight="1" outlineLevel="2" x14ac:dyDescent="0.3">
      <c r="A2407" s="6" t="s">
        <v>234</v>
      </c>
      <c r="B2407" s="61" t="s">
        <v>5217</v>
      </c>
      <c r="C2407" s="1">
        <v>2024</v>
      </c>
      <c r="D2407" s="4">
        <v>0.23</v>
      </c>
      <c r="E2407" s="8">
        <v>1</v>
      </c>
      <c r="F2407" s="4">
        <v>1</v>
      </c>
      <c r="G2407" s="8">
        <v>38345.589999999997</v>
      </c>
    </row>
    <row r="2408" spans="1:7" ht="17.25" customHeight="1" outlineLevel="2" x14ac:dyDescent="0.3">
      <c r="A2408" s="6" t="s">
        <v>234</v>
      </c>
      <c r="B2408" s="61" t="s">
        <v>5213</v>
      </c>
      <c r="C2408" s="1">
        <v>2024</v>
      </c>
      <c r="D2408" s="4">
        <v>0.23</v>
      </c>
      <c r="E2408" s="8">
        <v>1</v>
      </c>
      <c r="F2408" s="4">
        <v>10</v>
      </c>
      <c r="G2408" s="8">
        <v>18005.580000000002</v>
      </c>
    </row>
    <row r="2409" spans="1:7" ht="17.25" customHeight="1" outlineLevel="2" x14ac:dyDescent="0.3">
      <c r="A2409" s="6" t="s">
        <v>234</v>
      </c>
      <c r="B2409" s="61" t="s">
        <v>5218</v>
      </c>
      <c r="C2409" s="1">
        <v>2024</v>
      </c>
      <c r="D2409" s="4">
        <v>0.23</v>
      </c>
      <c r="E2409" s="8">
        <v>1</v>
      </c>
      <c r="F2409" s="4">
        <v>14.5</v>
      </c>
      <c r="G2409" s="8">
        <v>37386.31</v>
      </c>
    </row>
    <row r="2410" spans="1:7" ht="17.25" customHeight="1" outlineLevel="2" x14ac:dyDescent="0.3">
      <c r="A2410" s="6" t="s">
        <v>234</v>
      </c>
      <c r="B2410" s="61" t="s">
        <v>5219</v>
      </c>
      <c r="C2410" s="1">
        <v>2024</v>
      </c>
      <c r="D2410" s="4">
        <v>0.23</v>
      </c>
      <c r="E2410" s="8">
        <v>1</v>
      </c>
      <c r="F2410" s="4">
        <v>5</v>
      </c>
      <c r="G2410" s="8">
        <v>26912.95</v>
      </c>
    </row>
    <row r="2411" spans="1:7" ht="17.25" customHeight="1" outlineLevel="2" x14ac:dyDescent="0.3">
      <c r="A2411" s="6" t="s">
        <v>234</v>
      </c>
      <c r="B2411" s="61" t="s">
        <v>5220</v>
      </c>
      <c r="C2411" s="1">
        <v>2024</v>
      </c>
      <c r="D2411" s="4">
        <v>0.23</v>
      </c>
      <c r="E2411" s="8">
        <v>1</v>
      </c>
      <c r="F2411" s="4">
        <v>10</v>
      </c>
      <c r="G2411" s="8">
        <v>32414.83</v>
      </c>
    </row>
    <row r="2412" spans="1:7" ht="17.25" customHeight="1" outlineLevel="2" x14ac:dyDescent="0.3">
      <c r="A2412" s="6" t="s">
        <v>234</v>
      </c>
      <c r="B2412" s="61" t="s">
        <v>5221</v>
      </c>
      <c r="C2412" s="1">
        <v>2024</v>
      </c>
      <c r="D2412" s="4">
        <v>0.23</v>
      </c>
      <c r="E2412" s="8">
        <v>1</v>
      </c>
      <c r="F2412" s="4">
        <v>14</v>
      </c>
      <c r="G2412" s="8">
        <v>30409.75</v>
      </c>
    </row>
    <row r="2413" spans="1:7" ht="17.25" customHeight="1" outlineLevel="2" x14ac:dyDescent="0.3">
      <c r="A2413" s="6" t="s">
        <v>234</v>
      </c>
      <c r="B2413" s="61" t="s">
        <v>5222</v>
      </c>
      <c r="C2413" s="1">
        <v>2024</v>
      </c>
      <c r="D2413" s="4">
        <v>0.23</v>
      </c>
      <c r="E2413" s="8">
        <v>1</v>
      </c>
      <c r="F2413" s="4">
        <v>5</v>
      </c>
      <c r="G2413" s="8">
        <v>18510.509999999998</v>
      </c>
    </row>
    <row r="2414" spans="1:7" ht="17.25" customHeight="1" outlineLevel="2" x14ac:dyDescent="0.3">
      <c r="A2414" s="6" t="s">
        <v>234</v>
      </c>
      <c r="B2414" s="61" t="s">
        <v>5223</v>
      </c>
      <c r="C2414" s="1">
        <v>2024</v>
      </c>
      <c r="D2414" s="4">
        <v>0.23</v>
      </c>
      <c r="E2414" s="8">
        <v>1</v>
      </c>
      <c r="F2414" s="4">
        <v>15</v>
      </c>
      <c r="G2414" s="8">
        <v>19134.330000000002</v>
      </c>
    </row>
    <row r="2415" spans="1:7" ht="17.25" customHeight="1" outlineLevel="2" x14ac:dyDescent="0.3">
      <c r="A2415" s="6" t="s">
        <v>234</v>
      </c>
      <c r="B2415" s="61" t="s">
        <v>5213</v>
      </c>
      <c r="C2415" s="1">
        <v>2024</v>
      </c>
      <c r="D2415" s="4">
        <v>0.23</v>
      </c>
      <c r="E2415" s="8">
        <v>1</v>
      </c>
      <c r="F2415" s="4">
        <v>10</v>
      </c>
      <c r="G2415" s="8">
        <v>19142.72</v>
      </c>
    </row>
    <row r="2416" spans="1:7" ht="17.25" customHeight="1" outlineLevel="2" x14ac:dyDescent="0.3">
      <c r="A2416" s="6" t="s">
        <v>234</v>
      </c>
      <c r="B2416" s="61" t="s">
        <v>5213</v>
      </c>
      <c r="C2416" s="1">
        <v>2024</v>
      </c>
      <c r="D2416" s="4">
        <v>0.23</v>
      </c>
      <c r="E2416" s="8">
        <v>1</v>
      </c>
      <c r="F2416" s="4">
        <v>10</v>
      </c>
      <c r="G2416" s="8">
        <v>19150.490000000002</v>
      </c>
    </row>
    <row r="2417" spans="1:7" ht="17.25" customHeight="1" outlineLevel="2" x14ac:dyDescent="0.3">
      <c r="A2417" s="6" t="s">
        <v>234</v>
      </c>
      <c r="B2417" s="61" t="s">
        <v>5224</v>
      </c>
      <c r="C2417" s="1">
        <v>2024</v>
      </c>
      <c r="D2417" s="4">
        <v>0.23</v>
      </c>
      <c r="E2417" s="8">
        <v>1</v>
      </c>
      <c r="F2417" s="4">
        <v>10</v>
      </c>
      <c r="G2417" s="8">
        <v>23180.71</v>
      </c>
    </row>
    <row r="2418" spans="1:7" ht="17.25" customHeight="1" outlineLevel="2" x14ac:dyDescent="0.3">
      <c r="A2418" s="6" t="s">
        <v>234</v>
      </c>
      <c r="B2418" s="61" t="s">
        <v>5225</v>
      </c>
      <c r="C2418" s="1">
        <v>2024</v>
      </c>
      <c r="D2418" s="4">
        <v>0.23</v>
      </c>
      <c r="E2418" s="8">
        <v>1</v>
      </c>
      <c r="F2418" s="4">
        <v>5</v>
      </c>
      <c r="G2418" s="8">
        <v>34158.86</v>
      </c>
    </row>
    <row r="2419" spans="1:7" ht="17.25" customHeight="1" outlineLevel="2" x14ac:dyDescent="0.3">
      <c r="A2419" s="6" t="s">
        <v>234</v>
      </c>
      <c r="B2419" s="61" t="s">
        <v>5213</v>
      </c>
      <c r="C2419" s="1">
        <v>2024</v>
      </c>
      <c r="D2419" s="4">
        <v>0.23</v>
      </c>
      <c r="E2419" s="8">
        <v>1</v>
      </c>
      <c r="F2419" s="4">
        <v>10</v>
      </c>
      <c r="G2419" s="8">
        <v>20273.68</v>
      </c>
    </row>
    <row r="2420" spans="1:7" ht="17.25" customHeight="1" outlineLevel="2" x14ac:dyDescent="0.3">
      <c r="A2420" s="6" t="s">
        <v>234</v>
      </c>
      <c r="B2420" s="61" t="s">
        <v>5226</v>
      </c>
      <c r="C2420" s="1">
        <v>2024</v>
      </c>
      <c r="D2420" s="4">
        <v>0.23</v>
      </c>
      <c r="E2420" s="8">
        <v>1</v>
      </c>
      <c r="F2420" s="4">
        <v>15</v>
      </c>
      <c r="G2420" s="8">
        <v>53774.39</v>
      </c>
    </row>
    <row r="2421" spans="1:7" ht="17.25" customHeight="1" outlineLevel="2" x14ac:dyDescent="0.3">
      <c r="A2421" s="6" t="s">
        <v>234</v>
      </c>
      <c r="B2421" s="61" t="s">
        <v>5227</v>
      </c>
      <c r="C2421" s="1">
        <v>2024</v>
      </c>
      <c r="D2421" s="4">
        <v>0.23</v>
      </c>
      <c r="E2421" s="8">
        <v>1</v>
      </c>
      <c r="F2421" s="4">
        <v>10</v>
      </c>
      <c r="G2421" s="8">
        <v>37568.47</v>
      </c>
    </row>
    <row r="2422" spans="1:7" ht="17.25" customHeight="1" outlineLevel="2" x14ac:dyDescent="0.3">
      <c r="A2422" s="6" t="s">
        <v>234</v>
      </c>
      <c r="B2422" s="61" t="s">
        <v>5228</v>
      </c>
      <c r="C2422" s="1">
        <v>2024</v>
      </c>
      <c r="D2422" s="4">
        <v>0.23</v>
      </c>
      <c r="E2422" s="8">
        <v>1</v>
      </c>
      <c r="F2422" s="4">
        <v>3</v>
      </c>
      <c r="G2422" s="8">
        <v>39484.42</v>
      </c>
    </row>
    <row r="2423" spans="1:7" ht="17.25" customHeight="1" outlineLevel="2" x14ac:dyDescent="0.3">
      <c r="A2423" s="6" t="s">
        <v>234</v>
      </c>
      <c r="B2423" s="61" t="s">
        <v>5229</v>
      </c>
      <c r="C2423" s="1">
        <v>2024</v>
      </c>
      <c r="D2423" s="4">
        <v>0.23</v>
      </c>
      <c r="E2423" s="8">
        <v>1</v>
      </c>
      <c r="F2423" s="4">
        <v>6</v>
      </c>
      <c r="G2423" s="8">
        <v>39484.42</v>
      </c>
    </row>
    <row r="2424" spans="1:7" ht="17.25" customHeight="1" outlineLevel="2" x14ac:dyDescent="0.3">
      <c r="A2424" s="6" t="s">
        <v>234</v>
      </c>
      <c r="B2424" s="61" t="s">
        <v>5230</v>
      </c>
      <c r="C2424" s="1">
        <v>2024</v>
      </c>
      <c r="D2424" s="4">
        <v>0.23</v>
      </c>
      <c r="E2424" s="8">
        <v>1</v>
      </c>
      <c r="F2424" s="4">
        <v>5</v>
      </c>
      <c r="G2424" s="8">
        <v>17990.509999999998</v>
      </c>
    </row>
    <row r="2425" spans="1:7" ht="17.25" customHeight="1" outlineLevel="2" x14ac:dyDescent="0.3">
      <c r="A2425" s="6" t="s">
        <v>234</v>
      </c>
      <c r="B2425" s="61" t="s">
        <v>5231</v>
      </c>
      <c r="C2425" s="1">
        <v>2024</v>
      </c>
      <c r="D2425" s="4">
        <v>0.23</v>
      </c>
      <c r="E2425" s="8">
        <v>1</v>
      </c>
      <c r="F2425" s="4">
        <v>5</v>
      </c>
      <c r="G2425" s="8">
        <v>39153.61</v>
      </c>
    </row>
    <row r="2426" spans="1:7" ht="17.25" customHeight="1" outlineLevel="2" x14ac:dyDescent="0.3">
      <c r="A2426" s="6" t="s">
        <v>234</v>
      </c>
      <c r="B2426" s="61" t="s">
        <v>5232</v>
      </c>
      <c r="C2426" s="1">
        <v>2024</v>
      </c>
      <c r="D2426" s="4">
        <v>0.23</v>
      </c>
      <c r="E2426" s="8">
        <v>1</v>
      </c>
      <c r="F2426" s="4">
        <v>10</v>
      </c>
      <c r="G2426" s="8">
        <v>27503.06</v>
      </c>
    </row>
    <row r="2427" spans="1:7" ht="17.25" customHeight="1" outlineLevel="2" x14ac:dyDescent="0.3">
      <c r="A2427" s="6" t="s">
        <v>234</v>
      </c>
      <c r="B2427" s="61" t="s">
        <v>5233</v>
      </c>
      <c r="C2427" s="1">
        <v>2024</v>
      </c>
      <c r="D2427" s="4">
        <v>0.23</v>
      </c>
      <c r="E2427" s="8">
        <v>1</v>
      </c>
      <c r="F2427" s="4">
        <v>5</v>
      </c>
      <c r="G2427" s="8">
        <v>38881.61</v>
      </c>
    </row>
    <row r="2428" spans="1:7" ht="17.25" customHeight="1" outlineLevel="2" x14ac:dyDescent="0.3">
      <c r="A2428" s="6" t="s">
        <v>234</v>
      </c>
      <c r="B2428" s="61" t="s">
        <v>5234</v>
      </c>
      <c r="C2428" s="1">
        <v>2024</v>
      </c>
      <c r="D2428" s="4">
        <v>0.23</v>
      </c>
      <c r="E2428" s="8">
        <v>1</v>
      </c>
      <c r="F2428" s="4">
        <v>5</v>
      </c>
      <c r="G2428" s="8">
        <v>22308.55</v>
      </c>
    </row>
    <row r="2429" spans="1:7" ht="17.25" customHeight="1" outlineLevel="2" x14ac:dyDescent="0.3">
      <c r="A2429" s="6" t="s">
        <v>234</v>
      </c>
      <c r="B2429" s="61" t="s">
        <v>5235</v>
      </c>
      <c r="C2429" s="1">
        <v>2024</v>
      </c>
      <c r="D2429" s="4">
        <v>0.23</v>
      </c>
      <c r="E2429" s="8">
        <v>1</v>
      </c>
      <c r="F2429" s="4">
        <v>10</v>
      </c>
      <c r="G2429" s="8">
        <v>29707.119999999999</v>
      </c>
    </row>
    <row r="2430" spans="1:7" ht="17.25" customHeight="1" outlineLevel="2" x14ac:dyDescent="0.3">
      <c r="A2430" s="6" t="s">
        <v>234</v>
      </c>
      <c r="B2430" s="61" t="s">
        <v>5236</v>
      </c>
      <c r="C2430" s="1">
        <v>2024</v>
      </c>
      <c r="D2430" s="4">
        <v>0.23</v>
      </c>
      <c r="E2430" s="8">
        <v>1</v>
      </c>
      <c r="F2430" s="4">
        <v>5</v>
      </c>
      <c r="G2430" s="8">
        <v>31746.38</v>
      </c>
    </row>
    <row r="2431" spans="1:7" ht="17.25" customHeight="1" outlineLevel="2" x14ac:dyDescent="0.3">
      <c r="A2431" s="6" t="s">
        <v>234</v>
      </c>
      <c r="B2431" s="61" t="s">
        <v>5237</v>
      </c>
      <c r="C2431" s="1">
        <v>2024</v>
      </c>
      <c r="D2431" s="4">
        <v>0.23</v>
      </c>
      <c r="E2431" s="8">
        <v>1</v>
      </c>
      <c r="F2431" s="4">
        <v>7</v>
      </c>
      <c r="G2431" s="8">
        <v>21262.89</v>
      </c>
    </row>
    <row r="2432" spans="1:7" ht="17.25" customHeight="1" outlineLevel="2" x14ac:dyDescent="0.3">
      <c r="A2432" s="6" t="s">
        <v>234</v>
      </c>
      <c r="B2432" s="61" t="s">
        <v>5238</v>
      </c>
      <c r="C2432" s="1">
        <v>2024</v>
      </c>
      <c r="D2432" s="4">
        <v>0.23</v>
      </c>
      <c r="E2432" s="8">
        <v>1</v>
      </c>
      <c r="F2432" s="4">
        <v>5</v>
      </c>
      <c r="G2432" s="8">
        <v>23260.3</v>
      </c>
    </row>
    <row r="2433" spans="1:7" ht="17.25" customHeight="1" outlineLevel="2" x14ac:dyDescent="0.3">
      <c r="A2433" s="6" t="s">
        <v>234</v>
      </c>
      <c r="B2433" s="61" t="s">
        <v>5239</v>
      </c>
      <c r="C2433" s="1">
        <v>2024</v>
      </c>
      <c r="D2433" s="4">
        <v>0.23</v>
      </c>
      <c r="E2433" s="8">
        <v>1</v>
      </c>
      <c r="F2433" s="4">
        <v>15</v>
      </c>
      <c r="G2433" s="8">
        <v>25021.77</v>
      </c>
    </row>
    <row r="2434" spans="1:7" ht="17.25" customHeight="1" outlineLevel="2" x14ac:dyDescent="0.3">
      <c r="A2434" s="6" t="s">
        <v>234</v>
      </c>
      <c r="B2434" s="61" t="s">
        <v>5240</v>
      </c>
      <c r="C2434" s="1">
        <v>2024</v>
      </c>
      <c r="D2434" s="4">
        <v>0.23</v>
      </c>
      <c r="E2434" s="8">
        <v>1</v>
      </c>
      <c r="F2434" s="4">
        <v>10</v>
      </c>
      <c r="G2434" s="8">
        <v>22068.65</v>
      </c>
    </row>
    <row r="2435" spans="1:7" ht="17.25" customHeight="1" outlineLevel="2" x14ac:dyDescent="0.3">
      <c r="A2435" s="6" t="s">
        <v>234</v>
      </c>
      <c r="B2435" s="61" t="s">
        <v>5241</v>
      </c>
      <c r="C2435" s="1">
        <v>2024</v>
      </c>
      <c r="D2435" s="4">
        <v>0.23</v>
      </c>
      <c r="E2435" s="8">
        <v>1</v>
      </c>
      <c r="F2435" s="4">
        <v>6</v>
      </c>
      <c r="G2435" s="8">
        <v>22318.01</v>
      </c>
    </row>
    <row r="2436" spans="1:7" ht="17.25" customHeight="1" outlineLevel="2" x14ac:dyDescent="0.3">
      <c r="A2436" s="6" t="s">
        <v>234</v>
      </c>
      <c r="B2436" s="61" t="s">
        <v>5242</v>
      </c>
      <c r="C2436" s="1">
        <v>2024</v>
      </c>
      <c r="D2436" s="4">
        <v>0.23</v>
      </c>
      <c r="E2436" s="8">
        <v>1</v>
      </c>
      <c r="F2436" s="4">
        <v>15</v>
      </c>
      <c r="G2436" s="8">
        <v>35024.550000000003</v>
      </c>
    </row>
    <row r="2437" spans="1:7" ht="17.25" customHeight="1" outlineLevel="2" x14ac:dyDescent="0.3">
      <c r="A2437" s="6" t="s">
        <v>234</v>
      </c>
      <c r="B2437" s="61" t="s">
        <v>5243</v>
      </c>
      <c r="C2437" s="1">
        <v>2024</v>
      </c>
      <c r="D2437" s="4">
        <v>0.23</v>
      </c>
      <c r="E2437" s="8">
        <v>1</v>
      </c>
      <c r="F2437" s="4">
        <v>3</v>
      </c>
      <c r="G2437" s="8">
        <v>29650.9</v>
      </c>
    </row>
    <row r="2438" spans="1:7" ht="17.25" customHeight="1" outlineLevel="2" x14ac:dyDescent="0.3">
      <c r="A2438" s="6" t="s">
        <v>234</v>
      </c>
      <c r="B2438" s="61" t="s">
        <v>5244</v>
      </c>
      <c r="C2438" s="1">
        <v>2024</v>
      </c>
      <c r="D2438" s="4">
        <v>0.23</v>
      </c>
      <c r="E2438" s="8">
        <v>1</v>
      </c>
      <c r="F2438" s="4">
        <v>15</v>
      </c>
      <c r="G2438" s="8">
        <v>21172.5</v>
      </c>
    </row>
    <row r="2439" spans="1:7" ht="17.25" customHeight="1" outlineLevel="2" x14ac:dyDescent="0.3">
      <c r="A2439" s="6" t="s">
        <v>234</v>
      </c>
      <c r="B2439" s="61" t="s">
        <v>5245</v>
      </c>
      <c r="C2439" s="1">
        <v>2024</v>
      </c>
      <c r="D2439" s="4">
        <v>0.23</v>
      </c>
      <c r="E2439" s="8">
        <v>1</v>
      </c>
      <c r="F2439" s="4">
        <v>5</v>
      </c>
      <c r="G2439" s="8">
        <v>36385.360000000001</v>
      </c>
    </row>
    <row r="2440" spans="1:7" ht="17.25" customHeight="1" outlineLevel="2" x14ac:dyDescent="0.3">
      <c r="A2440" s="6" t="s">
        <v>234</v>
      </c>
      <c r="B2440" s="61" t="s">
        <v>5246</v>
      </c>
      <c r="C2440" s="1">
        <v>2024</v>
      </c>
      <c r="D2440" s="4">
        <v>0.23</v>
      </c>
      <c r="E2440" s="8">
        <v>1</v>
      </c>
      <c r="F2440" s="4">
        <v>3</v>
      </c>
      <c r="G2440" s="8">
        <v>26791.66</v>
      </c>
    </row>
    <row r="2441" spans="1:7" ht="17.25" customHeight="1" outlineLevel="2" x14ac:dyDescent="0.3">
      <c r="A2441" s="6" t="s">
        <v>234</v>
      </c>
      <c r="B2441" s="61" t="s">
        <v>5247</v>
      </c>
      <c r="C2441" s="1">
        <v>2024</v>
      </c>
      <c r="D2441" s="4">
        <v>0.23</v>
      </c>
      <c r="E2441" s="8">
        <v>1</v>
      </c>
      <c r="F2441" s="4">
        <v>5</v>
      </c>
      <c r="G2441" s="8">
        <v>26238.06</v>
      </c>
    </row>
    <row r="2442" spans="1:7" ht="17.25" customHeight="1" outlineLevel="2" x14ac:dyDescent="0.3">
      <c r="A2442" s="6" t="s">
        <v>234</v>
      </c>
      <c r="B2442" s="61" t="s">
        <v>5248</v>
      </c>
      <c r="C2442" s="1">
        <v>2024</v>
      </c>
      <c r="D2442" s="4">
        <v>0.23</v>
      </c>
      <c r="E2442" s="8">
        <v>1</v>
      </c>
      <c r="F2442" s="4">
        <v>3</v>
      </c>
      <c r="G2442" s="8">
        <v>22137.21</v>
      </c>
    </row>
    <row r="2443" spans="1:7" ht="17.25" customHeight="1" outlineLevel="2" x14ac:dyDescent="0.3">
      <c r="A2443" s="6" t="s">
        <v>234</v>
      </c>
      <c r="B2443" s="61" t="s">
        <v>5249</v>
      </c>
      <c r="C2443" s="1">
        <v>2024</v>
      </c>
      <c r="D2443" s="4">
        <v>0.23</v>
      </c>
      <c r="E2443" s="8">
        <v>1</v>
      </c>
      <c r="F2443" s="4">
        <v>15</v>
      </c>
      <c r="G2443" s="8">
        <v>37016.01</v>
      </c>
    </row>
    <row r="2444" spans="1:7" ht="17.25" customHeight="1" outlineLevel="2" x14ac:dyDescent="0.3">
      <c r="A2444" s="6" t="s">
        <v>234</v>
      </c>
      <c r="B2444" s="61" t="s">
        <v>5250</v>
      </c>
      <c r="C2444" s="1">
        <v>2024</v>
      </c>
      <c r="D2444" s="4">
        <v>0.23</v>
      </c>
      <c r="E2444" s="8">
        <v>1</v>
      </c>
      <c r="F2444" s="4">
        <v>10</v>
      </c>
      <c r="G2444" s="8">
        <v>37403.599999999999</v>
      </c>
    </row>
    <row r="2445" spans="1:7" ht="17.25" customHeight="1" outlineLevel="2" x14ac:dyDescent="0.3">
      <c r="A2445" s="6" t="s">
        <v>234</v>
      </c>
      <c r="B2445" s="61" t="s">
        <v>5251</v>
      </c>
      <c r="C2445" s="1">
        <v>2024</v>
      </c>
      <c r="D2445" s="4">
        <v>0.23</v>
      </c>
      <c r="E2445" s="8">
        <v>1</v>
      </c>
      <c r="F2445" s="4">
        <v>1</v>
      </c>
      <c r="G2445" s="8">
        <v>22283.27</v>
      </c>
    </row>
    <row r="2446" spans="1:7" ht="17.25" customHeight="1" outlineLevel="2" x14ac:dyDescent="0.3">
      <c r="A2446" s="6" t="s">
        <v>234</v>
      </c>
      <c r="B2446" s="61" t="s">
        <v>5252</v>
      </c>
      <c r="C2446" s="1">
        <v>2024</v>
      </c>
      <c r="D2446" s="4">
        <v>0.23</v>
      </c>
      <c r="E2446" s="8">
        <v>1</v>
      </c>
      <c r="F2446" s="4">
        <v>15</v>
      </c>
      <c r="G2446" s="8">
        <v>32221.99</v>
      </c>
    </row>
    <row r="2447" spans="1:7" ht="17.25" customHeight="1" outlineLevel="2" x14ac:dyDescent="0.3">
      <c r="A2447" s="6" t="s">
        <v>234</v>
      </c>
      <c r="B2447" s="61" t="s">
        <v>5253</v>
      </c>
      <c r="C2447" s="1">
        <v>2024</v>
      </c>
      <c r="D2447" s="4">
        <v>0.23</v>
      </c>
      <c r="E2447" s="8">
        <v>1</v>
      </c>
      <c r="F2447" s="4">
        <v>8</v>
      </c>
      <c r="G2447" s="8">
        <v>21385.17</v>
      </c>
    </row>
    <row r="2448" spans="1:7" ht="17.25" customHeight="1" outlineLevel="2" x14ac:dyDescent="0.3">
      <c r="A2448" s="6" t="s">
        <v>234</v>
      </c>
      <c r="B2448" s="61" t="s">
        <v>5254</v>
      </c>
      <c r="C2448" s="1">
        <v>2024</v>
      </c>
      <c r="D2448" s="4">
        <v>0.23</v>
      </c>
      <c r="E2448" s="8">
        <v>1</v>
      </c>
      <c r="F2448" s="4">
        <v>15</v>
      </c>
      <c r="G2448" s="8">
        <v>26749.71</v>
      </c>
    </row>
    <row r="2449" spans="1:7" ht="17.25" customHeight="1" outlineLevel="2" x14ac:dyDescent="0.3">
      <c r="A2449" s="6" t="s">
        <v>234</v>
      </c>
      <c r="B2449" s="61" t="s">
        <v>5255</v>
      </c>
      <c r="C2449" s="1">
        <v>2024</v>
      </c>
      <c r="D2449" s="4">
        <v>0.23</v>
      </c>
      <c r="E2449" s="8">
        <v>1</v>
      </c>
      <c r="F2449" s="4">
        <v>15</v>
      </c>
      <c r="G2449" s="8">
        <v>35105.24</v>
      </c>
    </row>
    <row r="2450" spans="1:7" ht="17.25" customHeight="1" outlineLevel="2" x14ac:dyDescent="0.3">
      <c r="A2450" s="6" t="s">
        <v>234</v>
      </c>
      <c r="B2450" s="61" t="s">
        <v>5256</v>
      </c>
      <c r="C2450" s="1">
        <v>2024</v>
      </c>
      <c r="D2450" s="4">
        <v>0.23</v>
      </c>
      <c r="E2450" s="8">
        <v>1</v>
      </c>
      <c r="F2450" s="4">
        <v>4</v>
      </c>
      <c r="G2450" s="8">
        <v>16568.13</v>
      </c>
    </row>
    <row r="2451" spans="1:7" ht="17.25" customHeight="1" outlineLevel="2" x14ac:dyDescent="0.3">
      <c r="A2451" s="6" t="s">
        <v>234</v>
      </c>
      <c r="B2451" s="61" t="s">
        <v>5257</v>
      </c>
      <c r="C2451" s="1">
        <v>2024</v>
      </c>
      <c r="D2451" s="4">
        <v>0.23</v>
      </c>
      <c r="E2451" s="8">
        <v>1</v>
      </c>
      <c r="F2451" s="4">
        <v>6</v>
      </c>
      <c r="G2451" s="8">
        <v>37649.24</v>
      </c>
    </row>
    <row r="2452" spans="1:7" ht="17.25" customHeight="1" outlineLevel="2" x14ac:dyDescent="0.3">
      <c r="A2452" s="6" t="s">
        <v>234</v>
      </c>
      <c r="B2452" s="61" t="s">
        <v>5258</v>
      </c>
      <c r="C2452" s="1">
        <v>2024</v>
      </c>
      <c r="D2452" s="4">
        <v>0.23</v>
      </c>
      <c r="E2452" s="8">
        <v>1</v>
      </c>
      <c r="F2452" s="4">
        <v>5</v>
      </c>
      <c r="G2452" s="8">
        <v>32221.99</v>
      </c>
    </row>
    <row r="2453" spans="1:7" ht="17.25" customHeight="1" outlineLevel="2" x14ac:dyDescent="0.3">
      <c r="A2453" s="6" t="s">
        <v>234</v>
      </c>
      <c r="B2453" s="61" t="s">
        <v>5259</v>
      </c>
      <c r="C2453" s="1">
        <v>2024</v>
      </c>
      <c r="D2453" s="4">
        <v>0.23</v>
      </c>
      <c r="E2453" s="8">
        <v>1</v>
      </c>
      <c r="F2453" s="4">
        <v>5</v>
      </c>
      <c r="G2453" s="8">
        <v>30627.439999999999</v>
      </c>
    </row>
    <row r="2454" spans="1:7" ht="17.25" customHeight="1" outlineLevel="2" x14ac:dyDescent="0.3">
      <c r="A2454" s="6" t="s">
        <v>234</v>
      </c>
      <c r="B2454" s="61" t="s">
        <v>5260</v>
      </c>
      <c r="C2454" s="1">
        <v>2024</v>
      </c>
      <c r="D2454" s="4">
        <v>0.23</v>
      </c>
      <c r="E2454" s="8">
        <v>1</v>
      </c>
      <c r="F2454" s="4">
        <v>5</v>
      </c>
      <c r="G2454" s="8">
        <v>26728.44</v>
      </c>
    </row>
    <row r="2455" spans="1:7" ht="17.25" customHeight="1" outlineLevel="2" x14ac:dyDescent="0.3">
      <c r="A2455" s="6" t="s">
        <v>234</v>
      </c>
      <c r="B2455" s="61" t="s">
        <v>5261</v>
      </c>
      <c r="C2455" s="1">
        <v>2024</v>
      </c>
      <c r="D2455" s="4">
        <v>0.23</v>
      </c>
      <c r="E2455" s="8">
        <v>1</v>
      </c>
      <c r="F2455" s="4">
        <v>3</v>
      </c>
      <c r="G2455" s="8">
        <v>27339.38</v>
      </c>
    </row>
    <row r="2456" spans="1:7" ht="17.25" customHeight="1" outlineLevel="2" x14ac:dyDescent="0.3">
      <c r="A2456" s="6" t="s">
        <v>234</v>
      </c>
      <c r="B2456" s="61" t="s">
        <v>5262</v>
      </c>
      <c r="C2456" s="1">
        <v>2024</v>
      </c>
      <c r="D2456" s="4">
        <v>0.23</v>
      </c>
      <c r="E2456" s="8">
        <v>1</v>
      </c>
      <c r="F2456" s="4">
        <v>10</v>
      </c>
      <c r="G2456" s="8">
        <v>37568.47</v>
      </c>
    </row>
    <row r="2457" spans="1:7" ht="17.25" customHeight="1" outlineLevel="2" x14ac:dyDescent="0.3">
      <c r="A2457" s="6" t="s">
        <v>234</v>
      </c>
      <c r="B2457" s="61" t="s">
        <v>5263</v>
      </c>
      <c r="C2457" s="1">
        <v>2024</v>
      </c>
      <c r="D2457" s="4">
        <v>0.23</v>
      </c>
      <c r="E2457" s="8">
        <v>1</v>
      </c>
      <c r="F2457" s="4">
        <v>5</v>
      </c>
      <c r="G2457" s="8">
        <v>35215.79</v>
      </c>
    </row>
    <row r="2458" spans="1:7" ht="17.25" customHeight="1" outlineLevel="2" x14ac:dyDescent="0.3">
      <c r="A2458" s="6" t="s">
        <v>234</v>
      </c>
      <c r="B2458" s="61" t="s">
        <v>5264</v>
      </c>
      <c r="C2458" s="1">
        <v>2024</v>
      </c>
      <c r="D2458" s="4">
        <v>0.23</v>
      </c>
      <c r="E2458" s="8">
        <v>1</v>
      </c>
      <c r="F2458" s="4">
        <v>5</v>
      </c>
      <c r="G2458" s="8">
        <v>23252.42</v>
      </c>
    </row>
    <row r="2459" spans="1:7" ht="17.25" customHeight="1" outlineLevel="2" x14ac:dyDescent="0.3">
      <c r="A2459" s="2" t="s">
        <v>234</v>
      </c>
      <c r="B2459" s="61" t="s">
        <v>5265</v>
      </c>
      <c r="C2459" s="1">
        <v>2024</v>
      </c>
      <c r="D2459" s="4">
        <v>0.23</v>
      </c>
      <c r="E2459" s="8">
        <v>1</v>
      </c>
      <c r="F2459" s="8">
        <v>3</v>
      </c>
      <c r="G2459" s="8">
        <v>27864.48</v>
      </c>
    </row>
    <row r="2460" spans="1:7" ht="17.25" customHeight="1" outlineLevel="2" x14ac:dyDescent="0.3">
      <c r="A2460" s="5" t="s">
        <v>234</v>
      </c>
      <c r="B2460" s="61" t="s">
        <v>5266</v>
      </c>
      <c r="C2460" s="1">
        <v>2024</v>
      </c>
      <c r="D2460" s="4">
        <v>0.23</v>
      </c>
      <c r="E2460" s="8">
        <v>1</v>
      </c>
      <c r="F2460" s="8">
        <v>5</v>
      </c>
      <c r="G2460" s="8">
        <v>38301.25</v>
      </c>
    </row>
    <row r="2461" spans="1:7" ht="17.25" customHeight="1" outlineLevel="2" x14ac:dyDescent="0.3">
      <c r="A2461" s="5" t="s">
        <v>234</v>
      </c>
      <c r="B2461" s="61" t="s">
        <v>5267</v>
      </c>
      <c r="C2461" s="1">
        <v>2024</v>
      </c>
      <c r="D2461" s="4">
        <v>0.23</v>
      </c>
      <c r="E2461" s="8">
        <v>1</v>
      </c>
      <c r="F2461" s="4">
        <v>5</v>
      </c>
      <c r="G2461" s="8">
        <v>21669.89</v>
      </c>
    </row>
    <row r="2462" spans="1:7" ht="17.25" customHeight="1" outlineLevel="2" x14ac:dyDescent="0.3">
      <c r="A2462" s="2" t="s">
        <v>234</v>
      </c>
      <c r="B2462" s="61" t="s">
        <v>5265</v>
      </c>
      <c r="C2462" s="1">
        <v>2024</v>
      </c>
      <c r="D2462" s="4">
        <v>0.23</v>
      </c>
      <c r="E2462" s="8">
        <v>1</v>
      </c>
      <c r="F2462" s="8">
        <v>3</v>
      </c>
      <c r="G2462" s="8">
        <v>27864.48</v>
      </c>
    </row>
    <row r="2463" spans="1:7" ht="17.25" customHeight="1" outlineLevel="2" x14ac:dyDescent="0.3">
      <c r="A2463" s="6" t="s">
        <v>234</v>
      </c>
      <c r="B2463" s="61" t="s">
        <v>5268</v>
      </c>
      <c r="C2463" s="1">
        <v>2024</v>
      </c>
      <c r="D2463" s="4">
        <v>0.23</v>
      </c>
      <c r="E2463" s="4">
        <v>1</v>
      </c>
      <c r="F2463" s="4">
        <v>4</v>
      </c>
      <c r="G2463" s="8">
        <v>26882.33</v>
      </c>
    </row>
    <row r="2464" spans="1:7" ht="17.25" customHeight="1" outlineLevel="2" x14ac:dyDescent="0.3">
      <c r="A2464" s="6" t="s">
        <v>234</v>
      </c>
      <c r="B2464" s="61" t="s">
        <v>5269</v>
      </c>
      <c r="C2464" s="1">
        <v>2024</v>
      </c>
      <c r="D2464" s="4">
        <v>0.23</v>
      </c>
      <c r="E2464" s="4">
        <v>1</v>
      </c>
      <c r="F2464" s="4">
        <v>5</v>
      </c>
      <c r="G2464" s="8">
        <v>26683.77</v>
      </c>
    </row>
    <row r="2465" spans="1:7" ht="17.25" customHeight="1" outlineLevel="2" x14ac:dyDescent="0.3">
      <c r="A2465" s="6" t="s">
        <v>234</v>
      </c>
      <c r="B2465" s="61" t="s">
        <v>5270</v>
      </c>
      <c r="C2465" s="1">
        <v>2024</v>
      </c>
      <c r="D2465" s="4">
        <v>0.23</v>
      </c>
      <c r="E2465" s="4">
        <v>1</v>
      </c>
      <c r="F2465" s="4">
        <v>5</v>
      </c>
      <c r="G2465" s="8">
        <v>29113.17</v>
      </c>
    </row>
    <row r="2466" spans="1:7" ht="17.25" customHeight="1" outlineLevel="2" x14ac:dyDescent="0.3">
      <c r="A2466" s="6" t="s">
        <v>234</v>
      </c>
      <c r="B2466" s="61" t="s">
        <v>5265</v>
      </c>
      <c r="C2466" s="1">
        <v>2024</v>
      </c>
      <c r="D2466" s="4">
        <v>0.23</v>
      </c>
      <c r="E2466" s="4">
        <v>1</v>
      </c>
      <c r="F2466" s="4">
        <v>3</v>
      </c>
      <c r="G2466" s="8">
        <v>27864.48</v>
      </c>
    </row>
    <row r="2467" spans="1:7" ht="17.25" customHeight="1" outlineLevel="2" x14ac:dyDescent="0.3">
      <c r="A2467" s="6" t="s">
        <v>234</v>
      </c>
      <c r="B2467" s="61" t="s">
        <v>5265</v>
      </c>
      <c r="C2467" s="1">
        <v>2024</v>
      </c>
      <c r="D2467" s="4">
        <v>0.23</v>
      </c>
      <c r="E2467" s="4">
        <v>1</v>
      </c>
      <c r="F2467" s="4">
        <v>3</v>
      </c>
      <c r="G2467" s="8">
        <v>27864.48</v>
      </c>
    </row>
    <row r="2468" spans="1:7" ht="17.25" customHeight="1" outlineLevel="2" x14ac:dyDescent="0.3">
      <c r="A2468" s="6" t="s">
        <v>234</v>
      </c>
      <c r="B2468" s="61" t="s">
        <v>5265</v>
      </c>
      <c r="C2468" s="1">
        <v>2024</v>
      </c>
      <c r="D2468" s="4">
        <v>0.23</v>
      </c>
      <c r="E2468" s="4">
        <v>1</v>
      </c>
      <c r="F2468" s="4">
        <v>3</v>
      </c>
      <c r="G2468" s="8">
        <v>27864.48</v>
      </c>
    </row>
    <row r="2469" spans="1:7" ht="17.25" customHeight="1" outlineLevel="2" x14ac:dyDescent="0.3">
      <c r="A2469" s="6" t="s">
        <v>234</v>
      </c>
      <c r="B2469" s="61" t="s">
        <v>5271</v>
      </c>
      <c r="C2469" s="1">
        <v>2024</v>
      </c>
      <c r="D2469" s="4">
        <v>0.23</v>
      </c>
      <c r="E2469" s="4">
        <v>1</v>
      </c>
      <c r="F2469" s="4">
        <v>7</v>
      </c>
      <c r="G2469" s="8">
        <v>27222.22</v>
      </c>
    </row>
    <row r="2470" spans="1:7" ht="17.25" customHeight="1" outlineLevel="2" x14ac:dyDescent="0.3">
      <c r="A2470" s="6" t="s">
        <v>234</v>
      </c>
      <c r="B2470" s="61" t="s">
        <v>5265</v>
      </c>
      <c r="C2470" s="1">
        <v>2024</v>
      </c>
      <c r="D2470" s="4">
        <v>0.23</v>
      </c>
      <c r="E2470" s="4">
        <v>1</v>
      </c>
      <c r="F2470" s="4">
        <v>3</v>
      </c>
      <c r="G2470" s="8">
        <v>27865.040000000001</v>
      </c>
    </row>
    <row r="2471" spans="1:7" ht="17.25" customHeight="1" outlineLevel="2" x14ac:dyDescent="0.3">
      <c r="A2471" s="6" t="s">
        <v>234</v>
      </c>
      <c r="B2471" s="61" t="s">
        <v>5265</v>
      </c>
      <c r="C2471" s="1">
        <v>2024</v>
      </c>
      <c r="D2471" s="4">
        <v>0.23</v>
      </c>
      <c r="E2471" s="4">
        <v>1</v>
      </c>
      <c r="F2471" s="4">
        <v>3</v>
      </c>
      <c r="G2471" s="8">
        <v>27864.48</v>
      </c>
    </row>
    <row r="2472" spans="1:7" ht="17.25" customHeight="1" outlineLevel="2" x14ac:dyDescent="0.3">
      <c r="A2472" s="6" t="s">
        <v>234</v>
      </c>
      <c r="B2472" s="61" t="s">
        <v>5265</v>
      </c>
      <c r="C2472" s="1">
        <v>2024</v>
      </c>
      <c r="D2472" s="4">
        <v>0.23</v>
      </c>
      <c r="E2472" s="4">
        <v>1</v>
      </c>
      <c r="F2472" s="4">
        <v>3</v>
      </c>
      <c r="G2472" s="8">
        <v>27864.48</v>
      </c>
    </row>
    <row r="2473" spans="1:7" ht="17.25" customHeight="1" outlineLevel="2" x14ac:dyDescent="0.3">
      <c r="A2473" s="6" t="s">
        <v>234</v>
      </c>
      <c r="B2473" s="61" t="s">
        <v>5272</v>
      </c>
      <c r="C2473" s="1">
        <v>2024</v>
      </c>
      <c r="D2473" s="4">
        <v>0.23</v>
      </c>
      <c r="E2473" s="4">
        <v>1</v>
      </c>
      <c r="F2473" s="4">
        <v>15</v>
      </c>
      <c r="G2473" s="8">
        <v>26957.85</v>
      </c>
    </row>
    <row r="2474" spans="1:7" ht="17.25" customHeight="1" outlineLevel="2" x14ac:dyDescent="0.3">
      <c r="A2474" s="6" t="s">
        <v>234</v>
      </c>
      <c r="B2474" s="61" t="s">
        <v>5265</v>
      </c>
      <c r="C2474" s="1">
        <v>2024</v>
      </c>
      <c r="D2474" s="4">
        <v>0.23</v>
      </c>
      <c r="E2474" s="4">
        <v>1</v>
      </c>
      <c r="F2474" s="4">
        <v>3</v>
      </c>
      <c r="G2474" s="8">
        <v>27865.040000000001</v>
      </c>
    </row>
    <row r="2475" spans="1:7" ht="17.25" customHeight="1" outlineLevel="2" x14ac:dyDescent="0.3">
      <c r="A2475" s="6" t="s">
        <v>234</v>
      </c>
      <c r="B2475" s="61" t="s">
        <v>5265</v>
      </c>
      <c r="C2475" s="1">
        <v>2024</v>
      </c>
      <c r="D2475" s="4">
        <v>0.23</v>
      </c>
      <c r="E2475" s="4">
        <v>1</v>
      </c>
      <c r="F2475" s="4">
        <v>3</v>
      </c>
      <c r="G2475" s="8">
        <v>27865.040000000001</v>
      </c>
    </row>
    <row r="2476" spans="1:7" ht="17.25" customHeight="1" outlineLevel="2" x14ac:dyDescent="0.3">
      <c r="A2476" s="6" t="s">
        <v>234</v>
      </c>
      <c r="B2476" s="61" t="s">
        <v>5265</v>
      </c>
      <c r="C2476" s="1">
        <v>2024</v>
      </c>
      <c r="D2476" s="4">
        <v>0.23</v>
      </c>
      <c r="E2476" s="4">
        <v>1</v>
      </c>
      <c r="F2476" s="4">
        <v>3</v>
      </c>
      <c r="G2476" s="8">
        <v>27864.48</v>
      </c>
    </row>
    <row r="2477" spans="1:7" ht="17.25" customHeight="1" outlineLevel="2" x14ac:dyDescent="0.3">
      <c r="A2477" s="6" t="s">
        <v>234</v>
      </c>
      <c r="B2477" s="61" t="s">
        <v>5273</v>
      </c>
      <c r="C2477" s="1">
        <v>2024</v>
      </c>
      <c r="D2477" s="4">
        <v>0.23</v>
      </c>
      <c r="E2477" s="4">
        <v>1</v>
      </c>
      <c r="F2477" s="4">
        <v>15</v>
      </c>
      <c r="G2477" s="8">
        <v>29681.16</v>
      </c>
    </row>
    <row r="2478" spans="1:7" ht="17.25" customHeight="1" outlineLevel="2" x14ac:dyDescent="0.3">
      <c r="A2478" s="6" t="s">
        <v>234</v>
      </c>
      <c r="B2478" s="61" t="s">
        <v>5274</v>
      </c>
      <c r="C2478" s="1">
        <v>2024</v>
      </c>
      <c r="D2478" s="4">
        <v>0.23</v>
      </c>
      <c r="E2478" s="4">
        <v>1</v>
      </c>
      <c r="F2478" s="4">
        <v>5</v>
      </c>
      <c r="G2478" s="8">
        <v>30253.38</v>
      </c>
    </row>
    <row r="2479" spans="1:7" ht="17.25" customHeight="1" outlineLevel="2" x14ac:dyDescent="0.3">
      <c r="A2479" s="6" t="s">
        <v>234</v>
      </c>
      <c r="B2479" s="61" t="s">
        <v>5275</v>
      </c>
      <c r="C2479" s="1">
        <v>2024</v>
      </c>
      <c r="D2479" s="4">
        <v>0.23</v>
      </c>
      <c r="E2479" s="4">
        <v>1</v>
      </c>
      <c r="F2479" s="4">
        <v>15</v>
      </c>
      <c r="G2479" s="8">
        <v>33797.599999999999</v>
      </c>
    </row>
    <row r="2480" spans="1:7" ht="17.25" customHeight="1" outlineLevel="2" x14ac:dyDescent="0.3">
      <c r="A2480" s="6" t="s">
        <v>234</v>
      </c>
      <c r="B2480" s="61" t="s">
        <v>5276</v>
      </c>
      <c r="C2480" s="1">
        <v>2024</v>
      </c>
      <c r="D2480" s="4">
        <v>0.23</v>
      </c>
      <c r="E2480" s="4">
        <v>1</v>
      </c>
      <c r="F2480" s="4">
        <v>5</v>
      </c>
      <c r="G2480" s="8">
        <v>27607.39</v>
      </c>
    </row>
    <row r="2481" spans="1:7" ht="17.25" customHeight="1" outlineLevel="2" x14ac:dyDescent="0.3">
      <c r="A2481" s="6" t="s">
        <v>234</v>
      </c>
      <c r="B2481" s="61" t="s">
        <v>5276</v>
      </c>
      <c r="C2481" s="1">
        <v>2024</v>
      </c>
      <c r="D2481" s="4">
        <v>0.23</v>
      </c>
      <c r="E2481" s="4">
        <v>1</v>
      </c>
      <c r="F2481" s="4">
        <v>5</v>
      </c>
      <c r="G2481" s="8">
        <v>31921.1</v>
      </c>
    </row>
    <row r="2482" spans="1:7" ht="17.25" customHeight="1" outlineLevel="2" x14ac:dyDescent="0.3">
      <c r="A2482" s="6" t="s">
        <v>234</v>
      </c>
      <c r="B2482" s="61" t="s">
        <v>5276</v>
      </c>
      <c r="C2482" s="1">
        <v>2024</v>
      </c>
      <c r="D2482" s="4">
        <v>0.23</v>
      </c>
      <c r="E2482" s="4">
        <v>1</v>
      </c>
      <c r="F2482" s="4">
        <v>5</v>
      </c>
      <c r="G2482" s="8">
        <v>25864.15</v>
      </c>
    </row>
    <row r="2483" spans="1:7" ht="17.25" customHeight="1" outlineLevel="2" x14ac:dyDescent="0.3">
      <c r="A2483" s="6" t="s">
        <v>234</v>
      </c>
      <c r="B2483" s="61" t="s">
        <v>5276</v>
      </c>
      <c r="C2483" s="1">
        <v>2024</v>
      </c>
      <c r="D2483" s="4">
        <v>0.23</v>
      </c>
      <c r="E2483" s="4">
        <v>1</v>
      </c>
      <c r="F2483" s="4">
        <v>5</v>
      </c>
      <c r="G2483" s="8">
        <v>34760.57</v>
      </c>
    </row>
    <row r="2484" spans="1:7" ht="17.25" customHeight="1" outlineLevel="2" x14ac:dyDescent="0.3">
      <c r="A2484" s="6" t="s">
        <v>234</v>
      </c>
      <c r="B2484" s="61" t="s">
        <v>5276</v>
      </c>
      <c r="C2484" s="1">
        <v>2024</v>
      </c>
      <c r="D2484" s="4">
        <v>0.23</v>
      </c>
      <c r="E2484" s="4">
        <v>1</v>
      </c>
      <c r="F2484" s="4">
        <v>5</v>
      </c>
      <c r="G2484" s="8">
        <v>22994.94</v>
      </c>
    </row>
    <row r="2485" spans="1:7" ht="17.25" customHeight="1" outlineLevel="2" x14ac:dyDescent="0.3">
      <c r="A2485" s="6" t="s">
        <v>234</v>
      </c>
      <c r="B2485" s="61" t="s">
        <v>5276</v>
      </c>
      <c r="C2485" s="1">
        <v>2024</v>
      </c>
      <c r="D2485" s="4">
        <v>0.23</v>
      </c>
      <c r="E2485" s="4">
        <v>1</v>
      </c>
      <c r="F2485" s="4">
        <v>5</v>
      </c>
      <c r="G2485" s="8">
        <v>21766.560000000001</v>
      </c>
    </row>
    <row r="2486" spans="1:7" ht="17.25" customHeight="1" outlineLevel="2" x14ac:dyDescent="0.3">
      <c r="A2486" s="6" t="s">
        <v>234</v>
      </c>
      <c r="B2486" s="61" t="s">
        <v>5277</v>
      </c>
      <c r="C2486" s="1">
        <v>2024</v>
      </c>
      <c r="D2486" s="4">
        <v>0.23</v>
      </c>
      <c r="E2486" s="4">
        <v>1</v>
      </c>
      <c r="F2486" s="4">
        <v>1</v>
      </c>
      <c r="G2486" s="8">
        <v>29155.25</v>
      </c>
    </row>
    <row r="2487" spans="1:7" ht="17.25" customHeight="1" outlineLevel="2" x14ac:dyDescent="0.3">
      <c r="A2487" s="6" t="s">
        <v>234</v>
      </c>
      <c r="B2487" s="61" t="s">
        <v>5278</v>
      </c>
      <c r="C2487" s="1">
        <v>2024</v>
      </c>
      <c r="D2487" s="4">
        <v>0.23</v>
      </c>
      <c r="E2487" s="4">
        <v>1</v>
      </c>
      <c r="F2487" s="4">
        <v>15</v>
      </c>
      <c r="G2487" s="8">
        <v>21173.06</v>
      </c>
    </row>
    <row r="2488" spans="1:7" ht="17.25" customHeight="1" outlineLevel="2" x14ac:dyDescent="0.3">
      <c r="A2488" s="6" t="s">
        <v>234</v>
      </c>
      <c r="B2488" s="61" t="s">
        <v>5279</v>
      </c>
      <c r="C2488" s="1">
        <v>2024</v>
      </c>
      <c r="D2488" s="4">
        <v>0.23</v>
      </c>
      <c r="E2488" s="4">
        <v>1</v>
      </c>
      <c r="F2488" s="4">
        <v>15</v>
      </c>
      <c r="G2488" s="8">
        <v>47345.13</v>
      </c>
    </row>
    <row r="2489" spans="1:7" ht="17.25" customHeight="1" outlineLevel="2" x14ac:dyDescent="0.3">
      <c r="A2489" s="6" t="s">
        <v>234</v>
      </c>
      <c r="B2489" s="61" t="s">
        <v>5280</v>
      </c>
      <c r="C2489" s="1">
        <v>2024</v>
      </c>
      <c r="D2489" s="4">
        <v>0.23</v>
      </c>
      <c r="E2489" s="4">
        <v>1</v>
      </c>
      <c r="F2489" s="4">
        <v>3</v>
      </c>
      <c r="G2489" s="8">
        <v>25269.03</v>
      </c>
    </row>
    <row r="2490" spans="1:7" ht="17.25" customHeight="1" outlineLevel="2" x14ac:dyDescent="0.3">
      <c r="A2490" s="6" t="s">
        <v>234</v>
      </c>
      <c r="B2490" s="61" t="s">
        <v>5281</v>
      </c>
      <c r="C2490" s="1">
        <v>2024</v>
      </c>
      <c r="D2490" s="4">
        <v>0.23</v>
      </c>
      <c r="E2490" s="4">
        <v>1</v>
      </c>
      <c r="F2490" s="4">
        <v>5</v>
      </c>
      <c r="G2490" s="8">
        <v>19547.22</v>
      </c>
    </row>
    <row r="2491" spans="1:7" ht="17.25" customHeight="1" outlineLevel="2" x14ac:dyDescent="0.3">
      <c r="A2491" s="6" t="s">
        <v>234</v>
      </c>
      <c r="B2491" s="61" t="s">
        <v>5282</v>
      </c>
      <c r="C2491" s="1">
        <v>2024</v>
      </c>
      <c r="D2491" s="4">
        <v>0.23</v>
      </c>
      <c r="E2491" s="4">
        <v>1</v>
      </c>
      <c r="F2491" s="4">
        <v>15</v>
      </c>
      <c r="G2491" s="8">
        <v>47361.38</v>
      </c>
    </row>
    <row r="2492" spans="1:7" ht="17.25" customHeight="1" outlineLevel="2" x14ac:dyDescent="0.3">
      <c r="A2492" s="6" t="s">
        <v>234</v>
      </c>
      <c r="B2492" s="61" t="s">
        <v>5283</v>
      </c>
      <c r="C2492" s="1">
        <v>2024</v>
      </c>
      <c r="D2492" s="4">
        <v>0.23</v>
      </c>
      <c r="E2492" s="4">
        <v>1</v>
      </c>
      <c r="F2492" s="4">
        <v>5</v>
      </c>
      <c r="G2492" s="8">
        <v>28445.65</v>
      </c>
    </row>
    <row r="2493" spans="1:7" ht="17.25" customHeight="1" outlineLevel="2" x14ac:dyDescent="0.3">
      <c r="A2493" s="6" t="s">
        <v>234</v>
      </c>
      <c r="B2493" s="61" t="s">
        <v>5284</v>
      </c>
      <c r="C2493" s="1">
        <v>2024</v>
      </c>
      <c r="D2493" s="4">
        <v>0.23</v>
      </c>
      <c r="E2493" s="4">
        <v>1</v>
      </c>
      <c r="F2493" s="4">
        <v>7</v>
      </c>
      <c r="G2493" s="8">
        <v>22977.040000000001</v>
      </c>
    </row>
    <row r="2494" spans="1:7" ht="17.25" customHeight="1" outlineLevel="2" x14ac:dyDescent="0.3">
      <c r="A2494" s="6" t="s">
        <v>234</v>
      </c>
      <c r="B2494" s="61" t="s">
        <v>5285</v>
      </c>
      <c r="C2494" s="1">
        <v>2024</v>
      </c>
      <c r="D2494" s="4">
        <v>0.23</v>
      </c>
      <c r="E2494" s="4">
        <v>1</v>
      </c>
      <c r="F2494" s="4">
        <v>5</v>
      </c>
      <c r="G2494" s="8">
        <v>18025.63</v>
      </c>
    </row>
    <row r="2495" spans="1:7" ht="17.25" customHeight="1" outlineLevel="2" x14ac:dyDescent="0.3">
      <c r="A2495" s="6" t="s">
        <v>234</v>
      </c>
      <c r="B2495" s="61" t="s">
        <v>5286</v>
      </c>
      <c r="C2495" s="1">
        <v>2024</v>
      </c>
      <c r="D2495" s="4">
        <v>0.23</v>
      </c>
      <c r="E2495" s="4">
        <v>1</v>
      </c>
      <c r="F2495" s="4">
        <v>2</v>
      </c>
      <c r="G2495" s="8">
        <v>40492.980000000003</v>
      </c>
    </row>
    <row r="2496" spans="1:7" ht="17.25" customHeight="1" outlineLevel="2" x14ac:dyDescent="0.3">
      <c r="A2496" s="6" t="s">
        <v>234</v>
      </c>
      <c r="B2496" s="61" t="s">
        <v>5287</v>
      </c>
      <c r="C2496" s="1">
        <v>2024</v>
      </c>
      <c r="D2496" s="4">
        <v>0.23</v>
      </c>
      <c r="E2496" s="4">
        <v>1</v>
      </c>
      <c r="F2496" s="4">
        <v>5</v>
      </c>
      <c r="G2496" s="8">
        <v>25263.65</v>
      </c>
    </row>
    <row r="2497" spans="1:7" ht="17.25" customHeight="1" outlineLevel="2" x14ac:dyDescent="0.3">
      <c r="A2497" s="6" t="s">
        <v>234</v>
      </c>
      <c r="B2497" s="61" t="s">
        <v>5288</v>
      </c>
      <c r="C2497" s="1">
        <v>2024</v>
      </c>
      <c r="D2497" s="4">
        <v>0.23</v>
      </c>
      <c r="E2497" s="4">
        <v>1</v>
      </c>
      <c r="F2497" s="4">
        <v>5</v>
      </c>
      <c r="G2497" s="8">
        <v>19188.72</v>
      </c>
    </row>
    <row r="2498" spans="1:7" ht="17.25" customHeight="1" outlineLevel="2" x14ac:dyDescent="0.3">
      <c r="A2498" s="6" t="s">
        <v>234</v>
      </c>
      <c r="B2498" s="61" t="s">
        <v>5289</v>
      </c>
      <c r="C2498" s="1">
        <v>2024</v>
      </c>
      <c r="D2498" s="4">
        <v>0.23</v>
      </c>
      <c r="E2498" s="8">
        <v>1</v>
      </c>
      <c r="F2498" s="4">
        <v>15</v>
      </c>
      <c r="G2498" s="8">
        <v>16944.37</v>
      </c>
    </row>
    <row r="2499" spans="1:7" ht="17.25" customHeight="1" outlineLevel="2" x14ac:dyDescent="0.3">
      <c r="A2499" s="6" t="s">
        <v>234</v>
      </c>
      <c r="B2499" s="61" t="s">
        <v>5290</v>
      </c>
      <c r="C2499" s="1">
        <v>2024</v>
      </c>
      <c r="D2499" s="4">
        <v>0.23</v>
      </c>
      <c r="E2499" s="8">
        <v>1</v>
      </c>
      <c r="F2499" s="4">
        <v>5</v>
      </c>
      <c r="G2499" s="8">
        <v>18769.580000000002</v>
      </c>
    </row>
    <row r="2500" spans="1:7" ht="17.25" customHeight="1" outlineLevel="2" x14ac:dyDescent="0.3">
      <c r="A2500" s="6" t="s">
        <v>234</v>
      </c>
      <c r="B2500" s="61" t="s">
        <v>5291</v>
      </c>
      <c r="C2500" s="1">
        <v>2024</v>
      </c>
      <c r="D2500" s="4">
        <v>0.23</v>
      </c>
      <c r="E2500" s="8">
        <v>1</v>
      </c>
      <c r="F2500" s="4">
        <v>3</v>
      </c>
      <c r="G2500" s="8">
        <v>27220.63</v>
      </c>
    </row>
    <row r="2501" spans="1:7" ht="17.25" customHeight="1" outlineLevel="2" x14ac:dyDescent="0.3">
      <c r="A2501" s="6" t="s">
        <v>234</v>
      </c>
      <c r="B2501" s="61" t="s">
        <v>5292</v>
      </c>
      <c r="C2501" s="1">
        <v>2024</v>
      </c>
      <c r="D2501" s="4">
        <v>0.23</v>
      </c>
      <c r="E2501" s="8">
        <v>1</v>
      </c>
      <c r="F2501" s="4">
        <v>5</v>
      </c>
      <c r="G2501" s="8">
        <v>18649.86</v>
      </c>
    </row>
    <row r="2502" spans="1:7" ht="17.25" customHeight="1" outlineLevel="2" x14ac:dyDescent="0.3">
      <c r="A2502" s="6" t="s">
        <v>234</v>
      </c>
      <c r="B2502" s="61" t="s">
        <v>5293</v>
      </c>
      <c r="C2502" s="1">
        <v>2024</v>
      </c>
      <c r="D2502" s="4">
        <v>0.23</v>
      </c>
      <c r="E2502" s="8">
        <v>1</v>
      </c>
      <c r="F2502" s="4">
        <v>7.5</v>
      </c>
      <c r="G2502" s="8">
        <v>19819.05</v>
      </c>
    </row>
    <row r="2503" spans="1:7" ht="17.25" customHeight="1" outlineLevel="2" x14ac:dyDescent="0.3">
      <c r="A2503" s="6" t="s">
        <v>234</v>
      </c>
      <c r="B2503" s="61" t="s">
        <v>5294</v>
      </c>
      <c r="C2503" s="1">
        <v>2024</v>
      </c>
      <c r="D2503" s="4">
        <v>0.23</v>
      </c>
      <c r="E2503" s="8">
        <v>1</v>
      </c>
      <c r="F2503" s="4">
        <v>15</v>
      </c>
      <c r="G2503" s="8">
        <v>49154.49</v>
      </c>
    </row>
    <row r="2504" spans="1:7" ht="17.25" customHeight="1" outlineLevel="2" x14ac:dyDescent="0.3">
      <c r="A2504" s="6" t="s">
        <v>234</v>
      </c>
      <c r="B2504" s="61" t="s">
        <v>5295</v>
      </c>
      <c r="C2504" s="1">
        <v>2024</v>
      </c>
      <c r="D2504" s="4">
        <v>0.23</v>
      </c>
      <c r="E2504" s="8">
        <v>1</v>
      </c>
      <c r="F2504" s="4">
        <v>8</v>
      </c>
      <c r="G2504" s="8">
        <v>41738.68</v>
      </c>
    </row>
    <row r="2505" spans="1:7" ht="17.25" customHeight="1" outlineLevel="2" x14ac:dyDescent="0.3">
      <c r="A2505" s="6" t="s">
        <v>234</v>
      </c>
      <c r="B2505" s="61" t="s">
        <v>5296</v>
      </c>
      <c r="C2505" s="1">
        <v>2024</v>
      </c>
      <c r="D2505" s="4">
        <v>0.23</v>
      </c>
      <c r="E2505" s="8">
        <v>1</v>
      </c>
      <c r="F2505" s="4">
        <v>10</v>
      </c>
      <c r="G2505" s="8">
        <v>27417.68</v>
      </c>
    </row>
    <row r="2506" spans="1:7" ht="17.25" customHeight="1" outlineLevel="2" x14ac:dyDescent="0.3">
      <c r="A2506" s="6" t="s">
        <v>234</v>
      </c>
      <c r="B2506" s="61" t="s">
        <v>5297</v>
      </c>
      <c r="C2506" s="1">
        <v>2024</v>
      </c>
      <c r="D2506" s="4">
        <v>0.23</v>
      </c>
      <c r="E2506" s="8">
        <v>1</v>
      </c>
      <c r="F2506" s="4">
        <v>15</v>
      </c>
      <c r="G2506" s="8">
        <v>23758.47</v>
      </c>
    </row>
    <row r="2507" spans="1:7" ht="17.25" customHeight="1" outlineLevel="2" x14ac:dyDescent="0.3">
      <c r="A2507" s="6" t="s">
        <v>234</v>
      </c>
      <c r="B2507" s="61" t="s">
        <v>5165</v>
      </c>
      <c r="C2507" s="1">
        <v>2024</v>
      </c>
      <c r="D2507" s="4">
        <v>0.23</v>
      </c>
      <c r="E2507" s="8">
        <v>1</v>
      </c>
      <c r="F2507" s="4">
        <v>0.05</v>
      </c>
      <c r="G2507" s="8">
        <v>19260.84</v>
      </c>
    </row>
    <row r="2508" spans="1:7" ht="17.25" customHeight="1" outlineLevel="2" x14ac:dyDescent="0.3">
      <c r="A2508" s="6" t="s">
        <v>234</v>
      </c>
      <c r="B2508" s="61" t="s">
        <v>5298</v>
      </c>
      <c r="C2508" s="1">
        <v>2024</v>
      </c>
      <c r="D2508" s="4">
        <v>0.23</v>
      </c>
      <c r="E2508" s="8">
        <v>1</v>
      </c>
      <c r="F2508" s="4">
        <v>5</v>
      </c>
      <c r="G2508" s="8">
        <v>22701.14</v>
      </c>
    </row>
    <row r="2509" spans="1:7" ht="17.25" customHeight="1" outlineLevel="2" x14ac:dyDescent="0.3">
      <c r="A2509" s="6" t="s">
        <v>234</v>
      </c>
      <c r="B2509" s="61" t="s">
        <v>5299</v>
      </c>
      <c r="C2509" s="1">
        <v>2024</v>
      </c>
      <c r="D2509" s="4">
        <v>0.23</v>
      </c>
      <c r="E2509" s="8">
        <v>1</v>
      </c>
      <c r="F2509" s="4">
        <v>15</v>
      </c>
      <c r="G2509" s="8">
        <v>59714.34</v>
      </c>
    </row>
    <row r="2510" spans="1:7" ht="17.25" customHeight="1" outlineLevel="2" x14ac:dyDescent="0.3">
      <c r="A2510" s="6" t="s">
        <v>234</v>
      </c>
      <c r="B2510" s="61" t="s">
        <v>5300</v>
      </c>
      <c r="C2510" s="1">
        <v>2024</v>
      </c>
      <c r="D2510" s="4">
        <v>0.23</v>
      </c>
      <c r="E2510" s="8">
        <v>1</v>
      </c>
      <c r="F2510" s="4">
        <v>3</v>
      </c>
      <c r="G2510" s="8">
        <v>28207.33</v>
      </c>
    </row>
    <row r="2511" spans="1:7" ht="17.25" customHeight="1" outlineLevel="2" x14ac:dyDescent="0.3">
      <c r="A2511" s="6" t="s">
        <v>234</v>
      </c>
      <c r="B2511" s="61" t="s">
        <v>5301</v>
      </c>
      <c r="C2511" s="1">
        <v>2024</v>
      </c>
      <c r="D2511" s="4">
        <v>0.23</v>
      </c>
      <c r="E2511" s="8">
        <v>1</v>
      </c>
      <c r="F2511" s="4">
        <v>5</v>
      </c>
      <c r="G2511" s="8">
        <v>23993.48</v>
      </c>
    </row>
    <row r="2512" spans="1:7" ht="17.25" customHeight="1" outlineLevel="2" x14ac:dyDescent="0.3">
      <c r="A2512" s="6" t="s">
        <v>234</v>
      </c>
      <c r="B2512" s="61" t="s">
        <v>5302</v>
      </c>
      <c r="C2512" s="1">
        <v>2024</v>
      </c>
      <c r="D2512" s="4">
        <v>0.23</v>
      </c>
      <c r="E2512" s="8">
        <v>1</v>
      </c>
      <c r="F2512" s="4">
        <v>6</v>
      </c>
      <c r="G2512" s="8">
        <v>22724.13</v>
      </c>
    </row>
    <row r="2513" spans="1:7" ht="17.25" customHeight="1" outlineLevel="2" x14ac:dyDescent="0.3">
      <c r="A2513" s="6" t="s">
        <v>234</v>
      </c>
      <c r="B2513" s="61" t="s">
        <v>5303</v>
      </c>
      <c r="C2513" s="1">
        <v>2024</v>
      </c>
      <c r="D2513" s="4">
        <v>0.23</v>
      </c>
      <c r="E2513" s="8">
        <v>1</v>
      </c>
      <c r="F2513" s="4">
        <v>2</v>
      </c>
      <c r="G2513" s="8">
        <v>38429.33</v>
      </c>
    </row>
    <row r="2514" spans="1:7" ht="17.25" customHeight="1" outlineLevel="2" x14ac:dyDescent="0.3">
      <c r="A2514" s="6" t="s">
        <v>234</v>
      </c>
      <c r="B2514" s="61" t="s">
        <v>5304</v>
      </c>
      <c r="C2514" s="1">
        <v>2024</v>
      </c>
      <c r="D2514" s="4">
        <v>0.23</v>
      </c>
      <c r="E2514" s="8">
        <v>1</v>
      </c>
      <c r="F2514" s="4">
        <v>10</v>
      </c>
      <c r="G2514" s="8">
        <v>36861.050000000003</v>
      </c>
    </row>
    <row r="2515" spans="1:7" ht="17.25" customHeight="1" outlineLevel="2" x14ac:dyDescent="0.3">
      <c r="A2515" s="6" t="s">
        <v>234</v>
      </c>
      <c r="B2515" s="61" t="s">
        <v>5305</v>
      </c>
      <c r="C2515" s="1">
        <v>2024</v>
      </c>
      <c r="D2515" s="4">
        <v>0.23</v>
      </c>
      <c r="E2515" s="8">
        <v>1</v>
      </c>
      <c r="F2515" s="4">
        <v>15</v>
      </c>
      <c r="G2515" s="8">
        <v>49385.26</v>
      </c>
    </row>
    <row r="2516" spans="1:7" ht="17.25" customHeight="1" outlineLevel="2" x14ac:dyDescent="0.3">
      <c r="A2516" s="6" t="s">
        <v>234</v>
      </c>
      <c r="B2516" s="61" t="s">
        <v>5306</v>
      </c>
      <c r="C2516" s="1">
        <v>2024</v>
      </c>
      <c r="D2516" s="4">
        <v>0.23</v>
      </c>
      <c r="E2516" s="8">
        <v>1</v>
      </c>
      <c r="F2516" s="4">
        <v>10</v>
      </c>
      <c r="G2516" s="8">
        <v>36807.919999999998</v>
      </c>
    </row>
    <row r="2517" spans="1:7" ht="17.25" customHeight="1" outlineLevel="2" x14ac:dyDescent="0.3">
      <c r="A2517" s="6" t="s">
        <v>234</v>
      </c>
      <c r="B2517" s="61" t="s">
        <v>5307</v>
      </c>
      <c r="C2517" s="1">
        <v>2024</v>
      </c>
      <c r="D2517" s="4">
        <v>0.23</v>
      </c>
      <c r="E2517" s="8">
        <v>1</v>
      </c>
      <c r="F2517" s="4">
        <v>15</v>
      </c>
      <c r="G2517" s="8">
        <v>19818.29</v>
      </c>
    </row>
    <row r="2518" spans="1:7" ht="17.25" customHeight="1" outlineLevel="2" x14ac:dyDescent="0.3">
      <c r="A2518" s="6" t="s">
        <v>234</v>
      </c>
      <c r="B2518" s="61" t="s">
        <v>5308</v>
      </c>
      <c r="C2518" s="1">
        <v>2024</v>
      </c>
      <c r="D2518" s="4">
        <v>0.23</v>
      </c>
      <c r="E2518" s="8">
        <v>1</v>
      </c>
      <c r="F2518" s="4">
        <v>5</v>
      </c>
      <c r="G2518" s="8">
        <v>30549.39</v>
      </c>
    </row>
    <row r="2519" spans="1:7" ht="17.25" customHeight="1" outlineLevel="2" x14ac:dyDescent="0.3">
      <c r="A2519" s="6" t="s">
        <v>234</v>
      </c>
      <c r="B2519" s="61" t="s">
        <v>5309</v>
      </c>
      <c r="C2519" s="1">
        <v>2024</v>
      </c>
      <c r="D2519" s="4">
        <v>0.23</v>
      </c>
      <c r="E2519" s="8">
        <v>1</v>
      </c>
      <c r="F2519" s="4">
        <v>0.5</v>
      </c>
      <c r="G2519" s="8">
        <v>20656.28</v>
      </c>
    </row>
    <row r="2520" spans="1:7" ht="17.25" customHeight="1" outlineLevel="2" x14ac:dyDescent="0.3">
      <c r="A2520" s="6" t="s">
        <v>234</v>
      </c>
      <c r="B2520" s="61" t="s">
        <v>5310</v>
      </c>
      <c r="C2520" s="1">
        <v>2024</v>
      </c>
      <c r="D2520" s="4">
        <v>0.23</v>
      </c>
      <c r="E2520" s="8">
        <v>1</v>
      </c>
      <c r="F2520" s="4">
        <v>10</v>
      </c>
      <c r="G2520" s="8">
        <v>32658.9</v>
      </c>
    </row>
    <row r="2521" spans="1:7" ht="17.25" customHeight="1" outlineLevel="2" x14ac:dyDescent="0.3">
      <c r="A2521" s="6" t="s">
        <v>234</v>
      </c>
      <c r="B2521" s="61" t="s">
        <v>5311</v>
      </c>
      <c r="C2521" s="1">
        <v>2024</v>
      </c>
      <c r="D2521" s="4">
        <v>0.23</v>
      </c>
      <c r="E2521" s="8">
        <v>1</v>
      </c>
      <c r="F2521" s="4">
        <v>7</v>
      </c>
      <c r="G2521" s="8">
        <v>22701.14</v>
      </c>
    </row>
    <row r="2522" spans="1:7" ht="17.25" customHeight="1" outlineLevel="2" x14ac:dyDescent="0.3">
      <c r="A2522" s="6" t="s">
        <v>234</v>
      </c>
      <c r="B2522" s="61" t="s">
        <v>5312</v>
      </c>
      <c r="C2522" s="1">
        <v>2024</v>
      </c>
      <c r="D2522" s="4">
        <v>0.23</v>
      </c>
      <c r="E2522" s="8">
        <v>1</v>
      </c>
      <c r="F2522" s="4">
        <v>15</v>
      </c>
      <c r="G2522" s="8">
        <v>21616.76</v>
      </c>
    </row>
    <row r="2523" spans="1:7" ht="17.25" customHeight="1" outlineLevel="2" x14ac:dyDescent="0.3">
      <c r="A2523" s="6" t="s">
        <v>234</v>
      </c>
      <c r="B2523" s="61" t="s">
        <v>5313</v>
      </c>
      <c r="C2523" s="1">
        <v>2024</v>
      </c>
      <c r="D2523" s="4">
        <v>0.23</v>
      </c>
      <c r="E2523" s="8">
        <v>1</v>
      </c>
      <c r="F2523" s="4">
        <v>15</v>
      </c>
      <c r="G2523" s="8">
        <v>18769.580000000002</v>
      </c>
    </row>
    <row r="2524" spans="1:7" ht="17.25" customHeight="1" outlineLevel="2" x14ac:dyDescent="0.3">
      <c r="A2524" s="6" t="s">
        <v>234</v>
      </c>
      <c r="B2524" s="61" t="s">
        <v>5314</v>
      </c>
      <c r="C2524" s="1">
        <v>2024</v>
      </c>
      <c r="D2524" s="4">
        <v>0.23</v>
      </c>
      <c r="E2524" s="8">
        <v>1</v>
      </c>
      <c r="F2524" s="4">
        <v>5</v>
      </c>
      <c r="G2524" s="8">
        <v>19546.66</v>
      </c>
    </row>
    <row r="2525" spans="1:7" ht="17.25" customHeight="1" outlineLevel="2" x14ac:dyDescent="0.3">
      <c r="A2525" s="6" t="s">
        <v>234</v>
      </c>
      <c r="B2525" s="61" t="s">
        <v>5315</v>
      </c>
      <c r="C2525" s="1">
        <v>2024</v>
      </c>
      <c r="D2525" s="4">
        <v>0.23</v>
      </c>
      <c r="E2525" s="8">
        <v>1</v>
      </c>
      <c r="F2525" s="4">
        <v>5</v>
      </c>
      <c r="G2525" s="8">
        <v>18769.53</v>
      </c>
    </row>
    <row r="2526" spans="1:7" ht="17.25" customHeight="1" outlineLevel="2" x14ac:dyDescent="0.3">
      <c r="A2526" s="6" t="s">
        <v>234</v>
      </c>
      <c r="B2526" s="61" t="s">
        <v>5316</v>
      </c>
      <c r="C2526" s="1">
        <v>2024</v>
      </c>
      <c r="D2526" s="4">
        <v>0.23</v>
      </c>
      <c r="E2526" s="8">
        <v>1</v>
      </c>
      <c r="F2526" s="4">
        <v>5</v>
      </c>
      <c r="G2526" s="8">
        <v>34530.639999999999</v>
      </c>
    </row>
    <row r="2527" spans="1:7" ht="17.25" customHeight="1" outlineLevel="2" x14ac:dyDescent="0.3">
      <c r="A2527" s="6" t="s">
        <v>234</v>
      </c>
      <c r="B2527" s="61" t="s">
        <v>5276</v>
      </c>
      <c r="C2527" s="1">
        <v>2024</v>
      </c>
      <c r="D2527" s="4">
        <v>0.23</v>
      </c>
      <c r="E2527" s="8">
        <v>1</v>
      </c>
      <c r="F2527" s="4">
        <v>5</v>
      </c>
      <c r="G2527" s="8">
        <v>23431.77</v>
      </c>
    </row>
    <row r="2528" spans="1:7" ht="17.25" customHeight="1" outlineLevel="2" x14ac:dyDescent="0.3">
      <c r="A2528" s="6" t="s">
        <v>234</v>
      </c>
      <c r="B2528" s="61" t="s">
        <v>5317</v>
      </c>
      <c r="C2528" s="1">
        <v>2024</v>
      </c>
      <c r="D2528" s="4">
        <v>0.23</v>
      </c>
      <c r="E2528" s="8">
        <v>1</v>
      </c>
      <c r="F2528" s="4">
        <v>10</v>
      </c>
      <c r="G2528" s="8">
        <v>47762.33</v>
      </c>
    </row>
    <row r="2529" spans="1:7" ht="17.25" customHeight="1" outlineLevel="2" x14ac:dyDescent="0.3">
      <c r="A2529" s="6" t="s">
        <v>234</v>
      </c>
      <c r="B2529" s="61" t="s">
        <v>5317</v>
      </c>
      <c r="C2529" s="1">
        <v>2024</v>
      </c>
      <c r="D2529" s="4">
        <v>0.23</v>
      </c>
      <c r="E2529" s="8">
        <v>1</v>
      </c>
      <c r="F2529" s="4">
        <v>10</v>
      </c>
      <c r="G2529" s="8">
        <v>47823.8</v>
      </c>
    </row>
    <row r="2530" spans="1:7" ht="17.25" customHeight="1" outlineLevel="2" x14ac:dyDescent="0.3">
      <c r="A2530" s="6" t="s">
        <v>234</v>
      </c>
      <c r="B2530" s="61" t="s">
        <v>5318</v>
      </c>
      <c r="C2530" s="1">
        <v>2024</v>
      </c>
      <c r="D2530" s="4">
        <v>0.23</v>
      </c>
      <c r="E2530" s="8">
        <v>1</v>
      </c>
      <c r="F2530" s="4">
        <v>10</v>
      </c>
      <c r="G2530" s="8">
        <v>16943.939999999999</v>
      </c>
    </row>
    <row r="2531" spans="1:7" ht="17.25" customHeight="1" outlineLevel="2" x14ac:dyDescent="0.3">
      <c r="A2531" s="6" t="s">
        <v>234</v>
      </c>
      <c r="B2531" s="61" t="s">
        <v>5319</v>
      </c>
      <c r="C2531" s="1">
        <v>2024</v>
      </c>
      <c r="D2531" s="4">
        <v>0.23</v>
      </c>
      <c r="E2531" s="8">
        <v>1</v>
      </c>
      <c r="F2531" s="4">
        <v>5</v>
      </c>
      <c r="G2531" s="8">
        <v>16618.509999999998</v>
      </c>
    </row>
    <row r="2532" spans="1:7" ht="17.25" customHeight="1" outlineLevel="2" x14ac:dyDescent="0.3">
      <c r="A2532" s="6" t="s">
        <v>234</v>
      </c>
      <c r="B2532" s="61" t="s">
        <v>5320</v>
      </c>
      <c r="C2532" s="1">
        <v>2024</v>
      </c>
      <c r="D2532" s="4">
        <v>0.23</v>
      </c>
      <c r="E2532" s="8">
        <v>1</v>
      </c>
      <c r="F2532" s="4">
        <v>6</v>
      </c>
      <c r="G2532" s="8">
        <v>22094</v>
      </c>
    </row>
    <row r="2533" spans="1:7" ht="17.25" customHeight="1" outlineLevel="2" x14ac:dyDescent="0.3">
      <c r="A2533" s="6" t="s">
        <v>234</v>
      </c>
      <c r="B2533" s="61" t="s">
        <v>5321</v>
      </c>
      <c r="C2533" s="1">
        <v>2024</v>
      </c>
      <c r="D2533" s="4">
        <v>0.23</v>
      </c>
      <c r="E2533" s="8">
        <v>1</v>
      </c>
      <c r="F2533" s="4">
        <v>7</v>
      </c>
      <c r="G2533" s="8">
        <v>22980.47</v>
      </c>
    </row>
    <row r="2534" spans="1:7" ht="17.25" customHeight="1" outlineLevel="2" x14ac:dyDescent="0.3">
      <c r="A2534" s="6" t="s">
        <v>234</v>
      </c>
      <c r="B2534" s="61" t="s">
        <v>5322</v>
      </c>
      <c r="C2534" s="1">
        <v>2024</v>
      </c>
      <c r="D2534" s="4">
        <v>0.23</v>
      </c>
      <c r="E2534" s="8">
        <v>1</v>
      </c>
      <c r="F2534" s="4">
        <v>5</v>
      </c>
      <c r="G2534" s="8">
        <v>60670.239999999998</v>
      </c>
    </row>
    <row r="2535" spans="1:7" ht="17.25" customHeight="1" outlineLevel="2" x14ac:dyDescent="0.3">
      <c r="A2535" s="6" t="s">
        <v>234</v>
      </c>
      <c r="B2535" s="61" t="s">
        <v>5323</v>
      </c>
      <c r="C2535" s="1">
        <v>2024</v>
      </c>
      <c r="D2535" s="4">
        <v>0.23</v>
      </c>
      <c r="E2535" s="8">
        <v>1</v>
      </c>
      <c r="F2535" s="4">
        <v>5</v>
      </c>
      <c r="G2535" s="8">
        <v>24391.78</v>
      </c>
    </row>
    <row r="2536" spans="1:7" ht="17.25" customHeight="1" outlineLevel="2" x14ac:dyDescent="0.3">
      <c r="A2536" s="6" t="s">
        <v>234</v>
      </c>
      <c r="B2536" s="61" t="s">
        <v>5324</v>
      </c>
      <c r="C2536" s="1">
        <v>2024</v>
      </c>
      <c r="D2536" s="4">
        <v>0.23</v>
      </c>
      <c r="E2536" s="8">
        <v>1</v>
      </c>
      <c r="F2536" s="4">
        <v>15</v>
      </c>
      <c r="G2536" s="8">
        <v>33998.800000000003</v>
      </c>
    </row>
    <row r="2537" spans="1:7" ht="17.25" customHeight="1" outlineLevel="2" x14ac:dyDescent="0.3">
      <c r="A2537" s="6" t="s">
        <v>234</v>
      </c>
      <c r="B2537" s="61" t="s">
        <v>5325</v>
      </c>
      <c r="C2537" s="1">
        <v>2024</v>
      </c>
      <c r="D2537" s="4">
        <v>0.23</v>
      </c>
      <c r="E2537" s="8">
        <v>1</v>
      </c>
      <c r="F2537" s="4">
        <v>5</v>
      </c>
      <c r="G2537" s="8">
        <v>18529.46</v>
      </c>
    </row>
    <row r="2538" spans="1:7" ht="17.25" customHeight="1" outlineLevel="2" x14ac:dyDescent="0.3">
      <c r="A2538" s="6" t="s">
        <v>234</v>
      </c>
      <c r="B2538" s="61" t="s">
        <v>5326</v>
      </c>
      <c r="C2538" s="1">
        <v>2024</v>
      </c>
      <c r="D2538" s="4">
        <v>0.23</v>
      </c>
      <c r="E2538" s="8">
        <v>1</v>
      </c>
      <c r="F2538" s="4">
        <v>3</v>
      </c>
      <c r="G2538" s="8">
        <v>28470.52</v>
      </c>
    </row>
    <row r="2539" spans="1:7" ht="17.25" customHeight="1" outlineLevel="2" x14ac:dyDescent="0.3">
      <c r="A2539" s="6" t="s">
        <v>234</v>
      </c>
      <c r="B2539" s="61" t="s">
        <v>5327</v>
      </c>
      <c r="C2539" s="1">
        <v>2024</v>
      </c>
      <c r="D2539" s="4">
        <v>0.23</v>
      </c>
      <c r="E2539" s="8">
        <v>1</v>
      </c>
      <c r="F2539" s="4">
        <v>2</v>
      </c>
      <c r="G2539" s="8">
        <v>47342.63</v>
      </c>
    </row>
    <row r="2540" spans="1:7" ht="17.25" customHeight="1" outlineLevel="2" x14ac:dyDescent="0.3">
      <c r="A2540" s="6" t="s">
        <v>234</v>
      </c>
      <c r="B2540" s="61" t="s">
        <v>5328</v>
      </c>
      <c r="C2540" s="1">
        <v>2024</v>
      </c>
      <c r="D2540" s="4">
        <v>0.23</v>
      </c>
      <c r="E2540" s="8">
        <v>1</v>
      </c>
      <c r="F2540" s="4">
        <v>3</v>
      </c>
      <c r="G2540" s="8">
        <v>18672.89</v>
      </c>
    </row>
    <row r="2541" spans="1:7" ht="17.25" customHeight="1" outlineLevel="2" x14ac:dyDescent="0.3">
      <c r="A2541" s="6" t="s">
        <v>234</v>
      </c>
      <c r="B2541" s="61" t="s">
        <v>5329</v>
      </c>
      <c r="C2541" s="1">
        <v>2024</v>
      </c>
      <c r="D2541" s="4">
        <v>0.23</v>
      </c>
      <c r="E2541" s="8">
        <v>1</v>
      </c>
      <c r="F2541" s="4">
        <v>3</v>
      </c>
      <c r="G2541" s="8">
        <v>18528.71</v>
      </c>
    </row>
    <row r="2542" spans="1:7" ht="17.25" customHeight="1" outlineLevel="2" x14ac:dyDescent="0.3">
      <c r="A2542" s="6" t="s">
        <v>234</v>
      </c>
      <c r="B2542" s="61" t="s">
        <v>5165</v>
      </c>
      <c r="C2542" s="1">
        <v>2024</v>
      </c>
      <c r="D2542" s="4">
        <v>0.23</v>
      </c>
      <c r="E2542" s="8">
        <v>1</v>
      </c>
      <c r="F2542" s="4">
        <v>0.05</v>
      </c>
      <c r="G2542" s="8">
        <v>18254.2</v>
      </c>
    </row>
    <row r="2543" spans="1:7" ht="17.25" customHeight="1" outlineLevel="2" x14ac:dyDescent="0.3">
      <c r="A2543" s="6" t="s">
        <v>234</v>
      </c>
      <c r="B2543" s="61" t="s">
        <v>5330</v>
      </c>
      <c r="C2543" s="1">
        <v>2024</v>
      </c>
      <c r="D2543" s="4">
        <v>0.23</v>
      </c>
      <c r="E2543" s="8">
        <v>1</v>
      </c>
      <c r="F2543" s="4">
        <v>10</v>
      </c>
      <c r="G2543" s="8">
        <v>18970.32</v>
      </c>
    </row>
    <row r="2544" spans="1:7" ht="17.25" customHeight="1" outlineLevel="2" x14ac:dyDescent="0.3">
      <c r="A2544" s="6" t="s">
        <v>234</v>
      </c>
      <c r="B2544" s="61" t="s">
        <v>5331</v>
      </c>
      <c r="C2544" s="1">
        <v>2024</v>
      </c>
      <c r="D2544" s="4">
        <v>0.23</v>
      </c>
      <c r="E2544" s="8">
        <v>1</v>
      </c>
      <c r="F2544" s="4">
        <v>15</v>
      </c>
      <c r="G2544" s="8">
        <v>18971.080000000002</v>
      </c>
    </row>
    <row r="2545" spans="1:7" ht="17.25" customHeight="1" outlineLevel="2" x14ac:dyDescent="0.3">
      <c r="A2545" s="6" t="s">
        <v>234</v>
      </c>
      <c r="B2545" s="61" t="s">
        <v>5332</v>
      </c>
      <c r="C2545" s="1">
        <v>2024</v>
      </c>
      <c r="D2545" s="4">
        <v>0.23</v>
      </c>
      <c r="E2545" s="8">
        <v>1</v>
      </c>
      <c r="F2545" s="4">
        <v>15</v>
      </c>
      <c r="G2545" s="8">
        <v>27006.59</v>
      </c>
    </row>
    <row r="2546" spans="1:7" ht="17.25" customHeight="1" outlineLevel="2" x14ac:dyDescent="0.3">
      <c r="A2546" s="6" t="s">
        <v>234</v>
      </c>
      <c r="B2546" s="61" t="s">
        <v>5333</v>
      </c>
      <c r="C2546" s="1">
        <v>2024</v>
      </c>
      <c r="D2546" s="4">
        <v>0.23</v>
      </c>
      <c r="E2546" s="8">
        <v>1</v>
      </c>
      <c r="F2546" s="4">
        <v>3</v>
      </c>
      <c r="G2546" s="8">
        <v>25484.35</v>
      </c>
    </row>
    <row r="2547" spans="1:7" ht="17.25" customHeight="1" outlineLevel="2" x14ac:dyDescent="0.3">
      <c r="A2547" s="6" t="s">
        <v>234</v>
      </c>
      <c r="B2547" s="61" t="s">
        <v>5334</v>
      </c>
      <c r="C2547" s="1">
        <v>2024</v>
      </c>
      <c r="D2547" s="4">
        <v>0.23</v>
      </c>
      <c r="E2547" s="8">
        <v>1</v>
      </c>
      <c r="F2547" s="4">
        <v>3</v>
      </c>
      <c r="G2547" s="8">
        <v>19418</v>
      </c>
    </row>
    <row r="2548" spans="1:7" ht="17.25" customHeight="1" outlineLevel="2" x14ac:dyDescent="0.3">
      <c r="A2548" s="6" t="s">
        <v>234</v>
      </c>
      <c r="B2548" s="61" t="s">
        <v>5335</v>
      </c>
      <c r="C2548" s="1">
        <v>2024</v>
      </c>
      <c r="D2548" s="4">
        <v>0.23</v>
      </c>
      <c r="E2548" s="8">
        <v>1</v>
      </c>
      <c r="F2548" s="4">
        <v>15</v>
      </c>
      <c r="G2548" s="8">
        <v>16943.830000000002</v>
      </c>
    </row>
    <row r="2549" spans="1:7" ht="17.25" customHeight="1" outlineLevel="2" x14ac:dyDescent="0.3">
      <c r="A2549" s="6" t="s">
        <v>234</v>
      </c>
      <c r="B2549" s="61" t="s">
        <v>5336</v>
      </c>
      <c r="C2549" s="1">
        <v>2024</v>
      </c>
      <c r="D2549" s="4">
        <v>0.23</v>
      </c>
      <c r="E2549" s="8">
        <v>1</v>
      </c>
      <c r="F2549" s="4">
        <v>13</v>
      </c>
      <c r="G2549" s="8">
        <v>36893.9</v>
      </c>
    </row>
    <row r="2550" spans="1:7" ht="17.25" customHeight="1" outlineLevel="2" x14ac:dyDescent="0.3">
      <c r="A2550" s="6" t="s">
        <v>234</v>
      </c>
      <c r="B2550" s="61" t="s">
        <v>5337</v>
      </c>
      <c r="C2550" s="1">
        <v>2024</v>
      </c>
      <c r="D2550" s="4">
        <v>0.23</v>
      </c>
      <c r="E2550" s="8">
        <v>1</v>
      </c>
      <c r="F2550" s="4">
        <v>15</v>
      </c>
      <c r="G2550" s="8">
        <v>16943.830000000002</v>
      </c>
    </row>
    <row r="2551" spans="1:7" ht="17.25" customHeight="1" outlineLevel="2" x14ac:dyDescent="0.3">
      <c r="A2551" s="6" t="s">
        <v>234</v>
      </c>
      <c r="B2551" s="61" t="s">
        <v>5338</v>
      </c>
      <c r="C2551" s="1">
        <v>2024</v>
      </c>
      <c r="D2551" s="4">
        <v>0.23</v>
      </c>
      <c r="E2551" s="8">
        <v>1</v>
      </c>
      <c r="F2551" s="4">
        <v>3</v>
      </c>
      <c r="G2551" s="8">
        <v>29813.65</v>
      </c>
    </row>
    <row r="2552" spans="1:7" ht="17.25" customHeight="1" outlineLevel="2" x14ac:dyDescent="0.3">
      <c r="A2552" s="6" t="s">
        <v>234</v>
      </c>
      <c r="B2552" s="61" t="s">
        <v>5339</v>
      </c>
      <c r="C2552" s="1">
        <v>2024</v>
      </c>
      <c r="D2552" s="4">
        <v>0.23</v>
      </c>
      <c r="E2552" s="8">
        <v>1</v>
      </c>
      <c r="F2552" s="4">
        <v>5</v>
      </c>
      <c r="G2552" s="8">
        <v>16618.509999999998</v>
      </c>
    </row>
    <row r="2553" spans="1:7" ht="17.25" customHeight="1" outlineLevel="2" x14ac:dyDescent="0.3">
      <c r="A2553" s="6" t="s">
        <v>234</v>
      </c>
      <c r="B2553" s="61" t="s">
        <v>5340</v>
      </c>
      <c r="C2553" s="1">
        <v>2024</v>
      </c>
      <c r="D2553" s="4">
        <v>0.23</v>
      </c>
      <c r="E2553" s="8">
        <v>1</v>
      </c>
      <c r="F2553" s="4">
        <v>5</v>
      </c>
      <c r="G2553" s="8">
        <v>39313.550000000003</v>
      </c>
    </row>
    <row r="2554" spans="1:7" ht="17.25" customHeight="1" outlineLevel="2" x14ac:dyDescent="0.3">
      <c r="A2554" s="6" t="s">
        <v>234</v>
      </c>
      <c r="B2554" s="61" t="s">
        <v>5341</v>
      </c>
      <c r="C2554" s="1">
        <v>2024</v>
      </c>
      <c r="D2554" s="4">
        <v>0.23</v>
      </c>
      <c r="E2554" s="8">
        <v>1</v>
      </c>
      <c r="F2554" s="4">
        <v>5</v>
      </c>
      <c r="G2554" s="8">
        <v>18872.38</v>
      </c>
    </row>
    <row r="2555" spans="1:7" ht="17.25" customHeight="1" outlineLevel="2" x14ac:dyDescent="0.3">
      <c r="A2555" s="6" t="s">
        <v>234</v>
      </c>
      <c r="B2555" s="61" t="s">
        <v>5230</v>
      </c>
      <c r="C2555" s="1">
        <v>2024</v>
      </c>
      <c r="D2555" s="4">
        <v>0.23</v>
      </c>
      <c r="E2555" s="8">
        <v>1</v>
      </c>
      <c r="F2555" s="4">
        <v>5</v>
      </c>
      <c r="G2555" s="8">
        <v>43793.88</v>
      </c>
    </row>
    <row r="2556" spans="1:7" ht="17.25" customHeight="1" outlineLevel="2" x14ac:dyDescent="0.3">
      <c r="A2556" s="6" t="s">
        <v>234</v>
      </c>
      <c r="B2556" s="61" t="s">
        <v>5342</v>
      </c>
      <c r="C2556" s="1">
        <v>2024</v>
      </c>
      <c r="D2556" s="4">
        <v>0.23</v>
      </c>
      <c r="E2556" s="8">
        <v>1</v>
      </c>
      <c r="F2556" s="4">
        <v>5</v>
      </c>
      <c r="G2556" s="8">
        <v>29127.03</v>
      </c>
    </row>
    <row r="2557" spans="1:7" ht="17.25" customHeight="1" outlineLevel="2" x14ac:dyDescent="0.3">
      <c r="A2557" s="6" t="s">
        <v>234</v>
      </c>
      <c r="B2557" s="61" t="s">
        <v>5343</v>
      </c>
      <c r="C2557" s="1">
        <v>2024</v>
      </c>
      <c r="D2557" s="4">
        <v>0.23</v>
      </c>
      <c r="E2557" s="8">
        <v>1</v>
      </c>
      <c r="F2557" s="4">
        <v>15</v>
      </c>
      <c r="G2557" s="8">
        <v>18206.439999999999</v>
      </c>
    </row>
    <row r="2558" spans="1:7" ht="17.25" customHeight="1" outlineLevel="2" x14ac:dyDescent="0.3">
      <c r="A2558" s="6" t="s">
        <v>234</v>
      </c>
      <c r="B2558" s="61" t="s">
        <v>5265</v>
      </c>
      <c r="C2558" s="1">
        <v>2024</v>
      </c>
      <c r="D2558" s="4">
        <v>0.23</v>
      </c>
      <c r="E2558" s="8">
        <v>1</v>
      </c>
      <c r="F2558" s="4">
        <v>3</v>
      </c>
      <c r="G2558" s="8">
        <v>35912.69</v>
      </c>
    </row>
    <row r="2559" spans="1:7" ht="17.25" customHeight="1" outlineLevel="2" x14ac:dyDescent="0.3">
      <c r="A2559" s="6" t="s">
        <v>234</v>
      </c>
      <c r="B2559" s="61" t="s">
        <v>5344</v>
      </c>
      <c r="C2559" s="1">
        <v>2024</v>
      </c>
      <c r="D2559" s="4">
        <v>0.23</v>
      </c>
      <c r="E2559" s="8">
        <v>1</v>
      </c>
      <c r="F2559" s="4">
        <v>6</v>
      </c>
      <c r="G2559" s="8">
        <v>30093.18</v>
      </c>
    </row>
    <row r="2560" spans="1:7" ht="17.25" customHeight="1" outlineLevel="2" x14ac:dyDescent="0.3">
      <c r="A2560" s="6" t="s">
        <v>234</v>
      </c>
      <c r="B2560" s="61" t="s">
        <v>5345</v>
      </c>
      <c r="C2560" s="1">
        <v>2024</v>
      </c>
      <c r="D2560" s="4">
        <v>0.23</v>
      </c>
      <c r="E2560" s="8">
        <v>1</v>
      </c>
      <c r="F2560" s="4">
        <v>10</v>
      </c>
      <c r="G2560" s="8">
        <v>23447.96</v>
      </c>
    </row>
    <row r="2561" spans="1:7" ht="17.25" customHeight="1" outlineLevel="2" x14ac:dyDescent="0.3">
      <c r="A2561" s="6" t="s">
        <v>234</v>
      </c>
      <c r="B2561" s="61" t="s">
        <v>5346</v>
      </c>
      <c r="C2561" s="1">
        <v>2024</v>
      </c>
      <c r="D2561" s="4">
        <v>0.23</v>
      </c>
      <c r="E2561" s="8">
        <v>1</v>
      </c>
      <c r="F2561" s="4">
        <v>7</v>
      </c>
      <c r="G2561" s="8">
        <v>22190.69</v>
      </c>
    </row>
    <row r="2562" spans="1:7" ht="17.25" customHeight="1" outlineLevel="2" x14ac:dyDescent="0.3">
      <c r="A2562" s="6" t="s">
        <v>234</v>
      </c>
      <c r="B2562" s="61" t="s">
        <v>5347</v>
      </c>
      <c r="C2562" s="1">
        <v>2024</v>
      </c>
      <c r="D2562" s="4">
        <v>0.23</v>
      </c>
      <c r="E2562" s="8">
        <v>1</v>
      </c>
      <c r="F2562" s="4">
        <v>15</v>
      </c>
      <c r="G2562" s="8">
        <v>18277.38</v>
      </c>
    </row>
    <row r="2563" spans="1:7" ht="17.25" customHeight="1" outlineLevel="2" x14ac:dyDescent="0.3">
      <c r="A2563" s="6" t="s">
        <v>234</v>
      </c>
      <c r="B2563" s="61" t="s">
        <v>5348</v>
      </c>
      <c r="C2563" s="1">
        <v>2024</v>
      </c>
      <c r="D2563" s="4">
        <v>0.23</v>
      </c>
      <c r="E2563" s="8">
        <v>1</v>
      </c>
      <c r="F2563" s="4">
        <v>7</v>
      </c>
      <c r="G2563" s="8">
        <v>19971.25</v>
      </c>
    </row>
    <row r="2564" spans="1:7" ht="17.25" customHeight="1" outlineLevel="2" x14ac:dyDescent="0.3">
      <c r="A2564" s="6" t="s">
        <v>234</v>
      </c>
      <c r="B2564" s="61" t="s">
        <v>5349</v>
      </c>
      <c r="C2564" s="1">
        <v>2024</v>
      </c>
      <c r="D2564" s="4">
        <v>0.23</v>
      </c>
      <c r="E2564" s="8">
        <v>1</v>
      </c>
      <c r="F2564" s="4">
        <v>1</v>
      </c>
      <c r="G2564" s="8">
        <v>30711.88</v>
      </c>
    </row>
    <row r="2565" spans="1:7" ht="17.25" customHeight="1" outlineLevel="2" x14ac:dyDescent="0.3">
      <c r="A2565" s="6" t="s">
        <v>234</v>
      </c>
      <c r="B2565" s="61" t="s">
        <v>5350</v>
      </c>
      <c r="C2565" s="1">
        <v>2024</v>
      </c>
      <c r="D2565" s="4">
        <v>0.23</v>
      </c>
      <c r="E2565" s="8">
        <v>1</v>
      </c>
      <c r="F2565" s="4">
        <v>15</v>
      </c>
      <c r="G2565" s="8">
        <v>19260.84</v>
      </c>
    </row>
    <row r="2566" spans="1:7" ht="17.25" customHeight="1" outlineLevel="2" x14ac:dyDescent="0.3">
      <c r="A2566" s="6" t="s">
        <v>234</v>
      </c>
      <c r="B2566" s="61" t="s">
        <v>5351</v>
      </c>
      <c r="C2566" s="1">
        <v>2024</v>
      </c>
      <c r="D2566" s="4">
        <v>0.23</v>
      </c>
      <c r="E2566" s="8">
        <v>1</v>
      </c>
      <c r="F2566" s="4">
        <v>15</v>
      </c>
      <c r="G2566" s="8">
        <v>19971.25</v>
      </c>
    </row>
    <row r="2567" spans="1:7" ht="17.25" customHeight="1" outlineLevel="2" x14ac:dyDescent="0.3">
      <c r="A2567" s="6" t="s">
        <v>234</v>
      </c>
      <c r="B2567" s="61" t="s">
        <v>5352</v>
      </c>
      <c r="C2567" s="1">
        <v>2024</v>
      </c>
      <c r="D2567" s="4">
        <v>0.23</v>
      </c>
      <c r="E2567" s="8">
        <v>1</v>
      </c>
      <c r="F2567" s="4">
        <v>10</v>
      </c>
      <c r="G2567" s="8">
        <v>18287.25</v>
      </c>
    </row>
    <row r="2568" spans="1:7" ht="17.25" customHeight="1" outlineLevel="2" x14ac:dyDescent="0.3">
      <c r="A2568" s="2" t="s">
        <v>234</v>
      </c>
      <c r="B2568" s="61" t="s">
        <v>5353</v>
      </c>
      <c r="C2568" s="1">
        <v>2024</v>
      </c>
      <c r="D2568" s="4">
        <v>0.23</v>
      </c>
      <c r="E2568" s="8">
        <v>1</v>
      </c>
      <c r="F2568" s="8">
        <v>10</v>
      </c>
      <c r="G2568" s="8">
        <v>26443.56</v>
      </c>
    </row>
    <row r="2569" spans="1:7" ht="17.25" customHeight="1" outlineLevel="2" x14ac:dyDescent="0.3">
      <c r="A2569" s="5" t="s">
        <v>234</v>
      </c>
      <c r="B2569" s="61" t="s">
        <v>5354</v>
      </c>
      <c r="C2569" s="1">
        <v>2024</v>
      </c>
      <c r="D2569" s="4">
        <v>0.23</v>
      </c>
      <c r="E2569" s="8">
        <v>1</v>
      </c>
      <c r="F2569" s="4">
        <v>5</v>
      </c>
      <c r="G2569" s="8">
        <v>37163.83</v>
      </c>
    </row>
    <row r="2570" spans="1:7" ht="17.25" customHeight="1" outlineLevel="2" x14ac:dyDescent="0.3">
      <c r="A2570" s="5" t="s">
        <v>234</v>
      </c>
      <c r="B2570" s="61" t="s">
        <v>5355</v>
      </c>
      <c r="C2570" s="1">
        <v>2024</v>
      </c>
      <c r="D2570" s="4">
        <v>0.23</v>
      </c>
      <c r="E2570" s="8">
        <v>1</v>
      </c>
      <c r="F2570" s="4">
        <v>5</v>
      </c>
      <c r="G2570" s="8">
        <v>27325.25</v>
      </c>
    </row>
    <row r="2571" spans="1:7" ht="17.25" customHeight="1" outlineLevel="2" x14ac:dyDescent="0.3">
      <c r="A2571" s="2" t="s">
        <v>234</v>
      </c>
      <c r="B2571" s="61" t="s">
        <v>5356</v>
      </c>
      <c r="C2571" s="1">
        <v>2024</v>
      </c>
      <c r="D2571" s="4">
        <v>0.23</v>
      </c>
      <c r="E2571" s="8">
        <v>1</v>
      </c>
      <c r="F2571" s="8">
        <v>15</v>
      </c>
      <c r="G2571" s="8">
        <v>29270.42</v>
      </c>
    </row>
    <row r="2572" spans="1:7" ht="17.25" customHeight="1" outlineLevel="2" x14ac:dyDescent="0.3">
      <c r="A2572" s="2" t="s">
        <v>234</v>
      </c>
      <c r="B2572" s="61" t="s">
        <v>5357</v>
      </c>
      <c r="C2572" s="1">
        <v>2024</v>
      </c>
      <c r="D2572" s="4">
        <v>0.23</v>
      </c>
      <c r="E2572" s="8">
        <v>1</v>
      </c>
      <c r="F2572" s="8">
        <v>5</v>
      </c>
      <c r="G2572" s="8">
        <v>18506.59</v>
      </c>
    </row>
    <row r="2573" spans="1:7" ht="17.25" customHeight="1" outlineLevel="2" x14ac:dyDescent="0.3">
      <c r="A2573" s="2" t="s">
        <v>234</v>
      </c>
      <c r="B2573" s="61" t="s">
        <v>5358</v>
      </c>
      <c r="C2573" s="1">
        <v>2024</v>
      </c>
      <c r="D2573" s="4">
        <v>0.23</v>
      </c>
      <c r="E2573" s="8">
        <v>1</v>
      </c>
      <c r="F2573" s="8">
        <v>5</v>
      </c>
      <c r="G2573" s="8">
        <v>26999.73</v>
      </c>
    </row>
    <row r="2574" spans="1:7" ht="17.25" customHeight="1" outlineLevel="2" x14ac:dyDescent="0.3">
      <c r="A2574" s="2" t="s">
        <v>234</v>
      </c>
      <c r="B2574" s="61" t="s">
        <v>5359</v>
      </c>
      <c r="C2574" s="1">
        <v>2024</v>
      </c>
      <c r="D2574" s="4">
        <v>0.23</v>
      </c>
      <c r="E2574" s="8">
        <v>1</v>
      </c>
      <c r="F2574" s="8">
        <v>15</v>
      </c>
      <c r="G2574" s="8">
        <v>44665.25</v>
      </c>
    </row>
    <row r="2575" spans="1:7" ht="17.25" customHeight="1" outlineLevel="2" x14ac:dyDescent="0.3">
      <c r="A2575" s="2" t="s">
        <v>234</v>
      </c>
      <c r="B2575" s="61" t="s">
        <v>5360</v>
      </c>
      <c r="C2575" s="1">
        <v>2024</v>
      </c>
      <c r="D2575" s="4">
        <v>0.23</v>
      </c>
      <c r="E2575" s="8">
        <v>1</v>
      </c>
      <c r="F2575" s="8">
        <v>5</v>
      </c>
      <c r="G2575" s="8">
        <v>30969.72</v>
      </c>
    </row>
    <row r="2576" spans="1:7" ht="17.25" customHeight="1" outlineLevel="2" x14ac:dyDescent="0.3">
      <c r="A2576" s="2" t="s">
        <v>234</v>
      </c>
      <c r="B2576" s="61" t="s">
        <v>5361</v>
      </c>
      <c r="C2576" s="1">
        <v>2024</v>
      </c>
      <c r="D2576" s="4">
        <v>0.23</v>
      </c>
      <c r="E2576" s="8">
        <v>1</v>
      </c>
      <c r="F2576" s="8">
        <v>4</v>
      </c>
      <c r="G2576" s="8">
        <v>18971.810000000001</v>
      </c>
    </row>
    <row r="2577" spans="1:7" ht="17.25" customHeight="1" outlineLevel="2" x14ac:dyDescent="0.3">
      <c r="A2577" s="5" t="s">
        <v>234</v>
      </c>
      <c r="B2577" s="61" t="s">
        <v>5362</v>
      </c>
      <c r="C2577" s="1">
        <v>2024</v>
      </c>
      <c r="D2577" s="4">
        <v>0.23</v>
      </c>
      <c r="E2577" s="8">
        <v>1</v>
      </c>
      <c r="F2577" s="4">
        <v>15</v>
      </c>
      <c r="G2577" s="8">
        <v>20556.84</v>
      </c>
    </row>
    <row r="2578" spans="1:7" ht="17.25" customHeight="1" outlineLevel="2" x14ac:dyDescent="0.3">
      <c r="A2578" s="5" t="s">
        <v>234</v>
      </c>
      <c r="B2578" s="61" t="s">
        <v>5363</v>
      </c>
      <c r="C2578" s="1">
        <v>2024</v>
      </c>
      <c r="D2578" s="4">
        <v>0.23</v>
      </c>
      <c r="E2578" s="8">
        <v>1</v>
      </c>
      <c r="F2578" s="4">
        <v>5</v>
      </c>
      <c r="G2578" s="8">
        <v>30165.16</v>
      </c>
    </row>
    <row r="2579" spans="1:7" ht="17.25" customHeight="1" outlineLevel="2" x14ac:dyDescent="0.3">
      <c r="A2579" s="5" t="s">
        <v>234</v>
      </c>
      <c r="B2579" s="61" t="s">
        <v>5363</v>
      </c>
      <c r="C2579" s="1">
        <v>2024</v>
      </c>
      <c r="D2579" s="4">
        <v>0.23</v>
      </c>
      <c r="E2579" s="8">
        <v>1</v>
      </c>
      <c r="F2579" s="4">
        <v>5</v>
      </c>
      <c r="G2579" s="8">
        <v>21706.06</v>
      </c>
    </row>
    <row r="2580" spans="1:7" ht="17.25" customHeight="1" outlineLevel="2" x14ac:dyDescent="0.3">
      <c r="A2580" s="2" t="s">
        <v>234</v>
      </c>
      <c r="B2580" s="61" t="s">
        <v>5364</v>
      </c>
      <c r="C2580" s="1">
        <v>2024</v>
      </c>
      <c r="D2580" s="4">
        <v>0.23</v>
      </c>
      <c r="E2580" s="8">
        <v>1</v>
      </c>
      <c r="F2580" s="8">
        <v>5</v>
      </c>
      <c r="G2580" s="8">
        <v>33159.129999999997</v>
      </c>
    </row>
    <row r="2581" spans="1:7" ht="17.25" customHeight="1" outlineLevel="2" x14ac:dyDescent="0.3">
      <c r="A2581" s="6" t="s">
        <v>234</v>
      </c>
      <c r="B2581" s="61" t="s">
        <v>5365</v>
      </c>
      <c r="C2581" s="1">
        <v>2024</v>
      </c>
      <c r="D2581" s="4">
        <v>0.23</v>
      </c>
      <c r="E2581" s="4">
        <v>1</v>
      </c>
      <c r="F2581" s="4">
        <v>5</v>
      </c>
      <c r="G2581" s="8">
        <v>18171.3</v>
      </c>
    </row>
    <row r="2582" spans="1:7" ht="17.25" customHeight="1" outlineLevel="2" x14ac:dyDescent="0.3">
      <c r="A2582" s="6" t="s">
        <v>234</v>
      </c>
      <c r="B2582" s="61" t="s">
        <v>5366</v>
      </c>
      <c r="C2582" s="1">
        <v>2024</v>
      </c>
      <c r="D2582" s="4">
        <v>0.23</v>
      </c>
      <c r="E2582" s="4">
        <v>1</v>
      </c>
      <c r="F2582" s="4">
        <v>2</v>
      </c>
      <c r="G2582" s="8">
        <v>19289.37</v>
      </c>
    </row>
    <row r="2583" spans="1:7" ht="17.25" customHeight="1" outlineLevel="2" x14ac:dyDescent="0.3">
      <c r="A2583" s="6" t="s">
        <v>234</v>
      </c>
      <c r="B2583" s="61" t="s">
        <v>5367</v>
      </c>
      <c r="C2583" s="1">
        <v>2024</v>
      </c>
      <c r="D2583" s="4">
        <v>0.4</v>
      </c>
      <c r="E2583" s="4">
        <v>1</v>
      </c>
      <c r="F2583" s="4">
        <v>10</v>
      </c>
      <c r="G2583" s="8">
        <v>38482.68</v>
      </c>
    </row>
    <row r="2584" spans="1:7" ht="17.25" customHeight="1" outlineLevel="2" x14ac:dyDescent="0.3">
      <c r="A2584" s="6" t="s">
        <v>234</v>
      </c>
      <c r="B2584" s="61" t="s">
        <v>5368</v>
      </c>
      <c r="C2584" s="1">
        <v>2024</v>
      </c>
      <c r="D2584" s="4">
        <v>0.23</v>
      </c>
      <c r="E2584" s="4">
        <v>1</v>
      </c>
      <c r="F2584" s="4">
        <v>5</v>
      </c>
      <c r="G2584" s="8">
        <v>33748.129999999997</v>
      </c>
    </row>
    <row r="2585" spans="1:7" ht="17.25" customHeight="1" outlineLevel="2" x14ac:dyDescent="0.3">
      <c r="A2585" s="6" t="s">
        <v>234</v>
      </c>
      <c r="B2585" s="61" t="s">
        <v>5369</v>
      </c>
      <c r="C2585" s="1">
        <v>2024</v>
      </c>
      <c r="D2585" s="4">
        <v>0.23</v>
      </c>
      <c r="E2585" s="4">
        <v>1</v>
      </c>
      <c r="F2585" s="4">
        <v>3</v>
      </c>
      <c r="G2585" s="8">
        <v>20799.599999999999</v>
      </c>
    </row>
    <row r="2586" spans="1:7" ht="17.25" customHeight="1" outlineLevel="2" x14ac:dyDescent="0.3">
      <c r="A2586" s="6" t="s">
        <v>234</v>
      </c>
      <c r="B2586" s="61" t="s">
        <v>5370</v>
      </c>
      <c r="C2586" s="1">
        <v>2024</v>
      </c>
      <c r="D2586" s="4">
        <v>0.23</v>
      </c>
      <c r="E2586" s="4">
        <v>1</v>
      </c>
      <c r="F2586" s="4">
        <v>10</v>
      </c>
      <c r="G2586" s="8">
        <v>51282.67</v>
      </c>
    </row>
    <row r="2587" spans="1:7" ht="17.25" customHeight="1" outlineLevel="2" x14ac:dyDescent="0.3">
      <c r="A2587" s="6" t="s">
        <v>234</v>
      </c>
      <c r="B2587" s="61" t="s">
        <v>5371</v>
      </c>
      <c r="C2587" s="1">
        <v>2024</v>
      </c>
      <c r="D2587" s="4">
        <v>0.23</v>
      </c>
      <c r="E2587" s="4">
        <v>1</v>
      </c>
      <c r="F2587" s="4">
        <v>6</v>
      </c>
      <c r="G2587" s="8">
        <v>19324.060000000001</v>
      </c>
    </row>
    <row r="2588" spans="1:7" ht="17.25" customHeight="1" outlineLevel="2" x14ac:dyDescent="0.3">
      <c r="A2588" s="6" t="s">
        <v>234</v>
      </c>
      <c r="B2588" s="61" t="s">
        <v>5372</v>
      </c>
      <c r="C2588" s="1">
        <v>2024</v>
      </c>
      <c r="D2588" s="4">
        <v>0.23</v>
      </c>
      <c r="E2588" s="4">
        <v>1</v>
      </c>
      <c r="F2588" s="4">
        <v>4</v>
      </c>
      <c r="G2588" s="8">
        <v>29271.15</v>
      </c>
    </row>
    <row r="2589" spans="1:7" ht="17.25" customHeight="1" outlineLevel="2" x14ac:dyDescent="0.3">
      <c r="A2589" s="6" t="s">
        <v>234</v>
      </c>
      <c r="B2589" s="61" t="s">
        <v>5373</v>
      </c>
      <c r="C2589" s="1">
        <v>2024</v>
      </c>
      <c r="D2589" s="4">
        <v>0.23</v>
      </c>
      <c r="E2589" s="4">
        <v>1</v>
      </c>
      <c r="F2589" s="4">
        <v>0.08</v>
      </c>
      <c r="G2589" s="8">
        <v>36362.11</v>
      </c>
    </row>
    <row r="2590" spans="1:7" ht="17.25" customHeight="1" outlineLevel="2" x14ac:dyDescent="0.3">
      <c r="A2590" s="6" t="s">
        <v>234</v>
      </c>
      <c r="B2590" s="61" t="s">
        <v>5374</v>
      </c>
      <c r="C2590" s="1">
        <v>2024</v>
      </c>
      <c r="D2590" s="4">
        <v>0.23</v>
      </c>
      <c r="E2590" s="4">
        <v>1</v>
      </c>
      <c r="F2590" s="4">
        <v>1.7</v>
      </c>
      <c r="G2590" s="8">
        <v>22308.01</v>
      </c>
    </row>
    <row r="2591" spans="1:7" ht="17.25" customHeight="1" outlineLevel="2" x14ac:dyDescent="0.3">
      <c r="A2591" s="6" t="s">
        <v>234</v>
      </c>
      <c r="B2591" s="61" t="s">
        <v>5375</v>
      </c>
      <c r="C2591" s="1">
        <v>2024</v>
      </c>
      <c r="D2591" s="4">
        <v>0.23</v>
      </c>
      <c r="E2591" s="4">
        <v>1</v>
      </c>
      <c r="F2591" s="4">
        <v>10</v>
      </c>
      <c r="G2591" s="8">
        <v>27903.26</v>
      </c>
    </row>
    <row r="2592" spans="1:7" ht="17.25" customHeight="1" outlineLevel="2" x14ac:dyDescent="0.3">
      <c r="A2592" s="6" t="s">
        <v>234</v>
      </c>
      <c r="B2592" s="61" t="s">
        <v>5376</v>
      </c>
      <c r="C2592" s="1">
        <v>2024</v>
      </c>
      <c r="D2592" s="4">
        <v>0.23</v>
      </c>
      <c r="E2592" s="4">
        <v>1</v>
      </c>
      <c r="F2592" s="4">
        <v>10</v>
      </c>
      <c r="G2592" s="8">
        <v>30465.3</v>
      </c>
    </row>
    <row r="2593" spans="1:7" ht="17.25" customHeight="1" outlineLevel="2" x14ac:dyDescent="0.3">
      <c r="A2593" s="6" t="s">
        <v>234</v>
      </c>
      <c r="B2593" s="61" t="s">
        <v>5377</v>
      </c>
      <c r="C2593" s="1">
        <v>2024</v>
      </c>
      <c r="D2593" s="4">
        <v>0.23</v>
      </c>
      <c r="E2593" s="4">
        <v>1</v>
      </c>
      <c r="F2593" s="4">
        <v>7</v>
      </c>
      <c r="G2593" s="8">
        <v>22329.75</v>
      </c>
    </row>
    <row r="2594" spans="1:7" ht="17.25" customHeight="1" outlineLevel="2" x14ac:dyDescent="0.3">
      <c r="A2594" s="5" t="s">
        <v>234</v>
      </c>
      <c r="B2594" s="61" t="s">
        <v>5378</v>
      </c>
      <c r="C2594" s="1">
        <v>2024</v>
      </c>
      <c r="D2594" s="4">
        <v>0.23</v>
      </c>
      <c r="E2594" s="8">
        <v>1</v>
      </c>
      <c r="F2594" s="4">
        <v>3</v>
      </c>
      <c r="G2594" s="8">
        <v>25963.040000000001</v>
      </c>
    </row>
    <row r="2595" spans="1:7" ht="17.25" customHeight="1" outlineLevel="2" x14ac:dyDescent="0.3">
      <c r="A2595" s="5" t="s">
        <v>234</v>
      </c>
      <c r="B2595" s="61" t="s">
        <v>5379</v>
      </c>
      <c r="C2595" s="1">
        <v>2024</v>
      </c>
      <c r="D2595" s="4">
        <v>0.23</v>
      </c>
      <c r="E2595" s="8">
        <v>1</v>
      </c>
      <c r="F2595" s="4">
        <v>5</v>
      </c>
      <c r="G2595" s="8">
        <v>25849.96</v>
      </c>
    </row>
    <row r="2596" spans="1:7" ht="17.25" customHeight="1" outlineLevel="2" x14ac:dyDescent="0.3">
      <c r="A2596" s="5" t="s">
        <v>234</v>
      </c>
      <c r="B2596" s="61" t="s">
        <v>5380</v>
      </c>
      <c r="C2596" s="1">
        <v>2024</v>
      </c>
      <c r="D2596" s="4">
        <v>0.23</v>
      </c>
      <c r="E2596" s="8">
        <v>1</v>
      </c>
      <c r="F2596" s="4">
        <v>5</v>
      </c>
      <c r="G2596" s="8">
        <v>26824.27</v>
      </c>
    </row>
    <row r="2597" spans="1:7" ht="17.25" customHeight="1" outlineLevel="2" x14ac:dyDescent="0.3">
      <c r="A2597" s="5" t="s">
        <v>234</v>
      </c>
      <c r="B2597" s="61" t="s">
        <v>5381</v>
      </c>
      <c r="C2597" s="1">
        <v>2024</v>
      </c>
      <c r="D2597" s="4">
        <v>0.23</v>
      </c>
      <c r="E2597" s="8">
        <v>1</v>
      </c>
      <c r="F2597" s="4">
        <v>3</v>
      </c>
      <c r="G2597" s="8">
        <v>31218.560000000001</v>
      </c>
    </row>
    <row r="2598" spans="1:7" ht="17.25" customHeight="1" outlineLevel="2" x14ac:dyDescent="0.3">
      <c r="A2598" s="5" t="s">
        <v>234</v>
      </c>
      <c r="B2598" s="61" t="s">
        <v>5382</v>
      </c>
      <c r="C2598" s="1">
        <v>2024</v>
      </c>
      <c r="D2598" s="4">
        <v>0.23</v>
      </c>
      <c r="E2598" s="8">
        <v>1</v>
      </c>
      <c r="F2598" s="4">
        <v>10</v>
      </c>
      <c r="G2598" s="8">
        <v>27902.14</v>
      </c>
    </row>
    <row r="2599" spans="1:7" ht="17.25" customHeight="1" outlineLevel="2" x14ac:dyDescent="0.3">
      <c r="A2599" s="5" t="s">
        <v>234</v>
      </c>
      <c r="B2599" s="61" t="s">
        <v>5383</v>
      </c>
      <c r="C2599" s="1">
        <v>2024</v>
      </c>
      <c r="D2599" s="4">
        <v>0.4</v>
      </c>
      <c r="E2599" s="8">
        <v>1</v>
      </c>
      <c r="F2599" s="4">
        <v>15</v>
      </c>
      <c r="G2599" s="8">
        <v>29370.6</v>
      </c>
    </row>
    <row r="2600" spans="1:7" ht="17.25" customHeight="1" outlineLevel="2" x14ac:dyDescent="0.3">
      <c r="A2600" s="5" t="s">
        <v>234</v>
      </c>
      <c r="B2600" s="61" t="s">
        <v>5384</v>
      </c>
      <c r="C2600" s="1">
        <v>2024</v>
      </c>
      <c r="D2600" s="4">
        <v>0.23</v>
      </c>
      <c r="E2600" s="8">
        <v>1</v>
      </c>
      <c r="F2600" s="4">
        <v>15</v>
      </c>
      <c r="G2600" s="8">
        <v>32079.03</v>
      </c>
    </row>
    <row r="2601" spans="1:7" ht="17.25" customHeight="1" outlineLevel="2" x14ac:dyDescent="0.3">
      <c r="A2601" s="5" t="s">
        <v>234</v>
      </c>
      <c r="B2601" s="61" t="s">
        <v>5385</v>
      </c>
      <c r="C2601" s="1">
        <v>2024</v>
      </c>
      <c r="D2601" s="4">
        <v>0.23</v>
      </c>
      <c r="E2601" s="8">
        <v>1</v>
      </c>
      <c r="F2601" s="4">
        <v>5</v>
      </c>
      <c r="G2601" s="8">
        <v>34257.410000000003</v>
      </c>
    </row>
    <row r="2602" spans="1:7" ht="17.25" customHeight="1" outlineLevel="2" x14ac:dyDescent="0.3">
      <c r="A2602" s="5" t="s">
        <v>234</v>
      </c>
      <c r="B2602" s="61" t="s">
        <v>5386</v>
      </c>
      <c r="C2602" s="1">
        <v>2024</v>
      </c>
      <c r="D2602" s="4">
        <v>0.23</v>
      </c>
      <c r="E2602" s="8">
        <v>1</v>
      </c>
      <c r="F2602" s="4">
        <v>15</v>
      </c>
      <c r="G2602" s="8">
        <v>22167.49</v>
      </c>
    </row>
    <row r="2603" spans="1:7" ht="17.25" customHeight="1" outlineLevel="2" x14ac:dyDescent="0.3">
      <c r="A2603" s="5" t="s">
        <v>234</v>
      </c>
      <c r="B2603" s="61" t="s">
        <v>5387</v>
      </c>
      <c r="C2603" s="1">
        <v>2024</v>
      </c>
      <c r="D2603" s="4">
        <v>0.4</v>
      </c>
      <c r="E2603" s="8">
        <v>1</v>
      </c>
      <c r="F2603" s="4">
        <v>5</v>
      </c>
      <c r="G2603" s="8">
        <v>29987.83</v>
      </c>
    </row>
    <row r="2604" spans="1:7" ht="17.25" customHeight="1" outlineLevel="2" x14ac:dyDescent="0.3">
      <c r="A2604" s="5" t="s">
        <v>234</v>
      </c>
      <c r="B2604" s="61" t="s">
        <v>5388</v>
      </c>
      <c r="C2604" s="1">
        <v>2024</v>
      </c>
      <c r="D2604" s="4">
        <v>0.23</v>
      </c>
      <c r="E2604" s="8">
        <v>1</v>
      </c>
      <c r="F2604" s="4">
        <v>5</v>
      </c>
      <c r="G2604" s="8">
        <v>18216.419999999998</v>
      </c>
    </row>
    <row r="2605" spans="1:7" ht="17.25" customHeight="1" outlineLevel="2" x14ac:dyDescent="0.3">
      <c r="A2605" s="5" t="s">
        <v>234</v>
      </c>
      <c r="B2605" s="61" t="s">
        <v>5389</v>
      </c>
      <c r="C2605" s="1">
        <v>2024</v>
      </c>
      <c r="D2605" s="4">
        <v>0.23</v>
      </c>
      <c r="E2605" s="8">
        <v>1</v>
      </c>
      <c r="F2605" s="4">
        <v>10</v>
      </c>
      <c r="G2605" s="8">
        <v>37785.589999999997</v>
      </c>
    </row>
    <row r="2606" spans="1:7" ht="17.25" customHeight="1" outlineLevel="2" x14ac:dyDescent="0.3">
      <c r="A2606" s="5" t="s">
        <v>234</v>
      </c>
      <c r="B2606" s="61" t="s">
        <v>5390</v>
      </c>
      <c r="C2606" s="1">
        <v>2024</v>
      </c>
      <c r="D2606" s="4">
        <v>0.23</v>
      </c>
      <c r="E2606" s="8">
        <v>1</v>
      </c>
      <c r="F2606" s="4">
        <v>5</v>
      </c>
      <c r="G2606" s="8">
        <v>26020.04</v>
      </c>
    </row>
    <row r="2607" spans="1:7" ht="17.25" customHeight="1" outlineLevel="2" x14ac:dyDescent="0.3">
      <c r="A2607" s="5" t="s">
        <v>234</v>
      </c>
      <c r="B2607" s="61" t="s">
        <v>5391</v>
      </c>
      <c r="C2607" s="1">
        <v>2024</v>
      </c>
      <c r="D2607" s="4">
        <v>0.4</v>
      </c>
      <c r="E2607" s="8">
        <v>1</v>
      </c>
      <c r="F2607" s="4">
        <v>15</v>
      </c>
      <c r="G2607" s="8">
        <v>28908.06</v>
      </c>
    </row>
    <row r="2608" spans="1:7" ht="17.25" customHeight="1" outlineLevel="2" x14ac:dyDescent="0.3">
      <c r="A2608" s="2" t="s">
        <v>234</v>
      </c>
      <c r="B2608" s="61" t="s">
        <v>5392</v>
      </c>
      <c r="C2608" s="1">
        <v>2024</v>
      </c>
      <c r="D2608" s="4">
        <v>0.23</v>
      </c>
      <c r="E2608" s="8">
        <v>1</v>
      </c>
      <c r="F2608" s="8">
        <v>10</v>
      </c>
      <c r="G2608" s="8">
        <v>25270.23</v>
      </c>
    </row>
    <row r="2609" spans="1:7" ht="17.25" customHeight="1" outlineLevel="2" x14ac:dyDescent="0.3">
      <c r="A2609" s="6" t="s">
        <v>234</v>
      </c>
      <c r="B2609" s="61" t="s">
        <v>5393</v>
      </c>
      <c r="C2609" s="1">
        <v>2024</v>
      </c>
      <c r="D2609" s="4">
        <v>0.23</v>
      </c>
      <c r="E2609" s="4">
        <v>1</v>
      </c>
      <c r="F2609" s="4">
        <v>5</v>
      </c>
      <c r="G2609" s="8">
        <v>26823.439999999999</v>
      </c>
    </row>
    <row r="2610" spans="1:7" ht="17.25" customHeight="1" outlineLevel="2" x14ac:dyDescent="0.3">
      <c r="A2610" s="6" t="s">
        <v>234</v>
      </c>
      <c r="B2610" s="61" t="s">
        <v>5394</v>
      </c>
      <c r="C2610" s="1">
        <v>2024</v>
      </c>
      <c r="D2610" s="4">
        <v>0.23</v>
      </c>
      <c r="E2610" s="4">
        <v>1</v>
      </c>
      <c r="F2610" s="4">
        <v>3</v>
      </c>
      <c r="G2610" s="8">
        <v>18970.32</v>
      </c>
    </row>
    <row r="2611" spans="1:7" ht="17.25" customHeight="1" outlineLevel="2" x14ac:dyDescent="0.3">
      <c r="A2611" s="6" t="s">
        <v>234</v>
      </c>
      <c r="B2611" s="61" t="s">
        <v>5395</v>
      </c>
      <c r="C2611" s="1">
        <v>2024</v>
      </c>
      <c r="D2611" s="4">
        <v>0.23</v>
      </c>
      <c r="E2611" s="4">
        <v>1</v>
      </c>
      <c r="F2611" s="4">
        <v>3</v>
      </c>
      <c r="G2611" s="8">
        <v>24829.73</v>
      </c>
    </row>
    <row r="2612" spans="1:7" ht="17.25" customHeight="1" outlineLevel="2" x14ac:dyDescent="0.3">
      <c r="A2612" s="6" t="s">
        <v>234</v>
      </c>
      <c r="B2612" s="61" t="s">
        <v>5396</v>
      </c>
      <c r="C2612" s="1">
        <v>2024</v>
      </c>
      <c r="D2612" s="4">
        <v>0.23</v>
      </c>
      <c r="E2612" s="4">
        <v>1</v>
      </c>
      <c r="F2612" s="4">
        <v>5</v>
      </c>
      <c r="G2612" s="8">
        <v>22166.93</v>
      </c>
    </row>
    <row r="2613" spans="1:7" ht="17.25" customHeight="1" outlineLevel="2" x14ac:dyDescent="0.3">
      <c r="A2613" s="6" t="s">
        <v>234</v>
      </c>
      <c r="B2613" s="61" t="s">
        <v>5397</v>
      </c>
      <c r="C2613" s="1">
        <v>2024</v>
      </c>
      <c r="D2613" s="4">
        <v>0.23</v>
      </c>
      <c r="E2613" s="4">
        <v>1</v>
      </c>
      <c r="F2613" s="4">
        <v>15</v>
      </c>
      <c r="G2613" s="8">
        <v>20414.8</v>
      </c>
    </row>
    <row r="2614" spans="1:7" ht="17.25" customHeight="1" outlineLevel="2" x14ac:dyDescent="0.3">
      <c r="A2614" s="2" t="s">
        <v>234</v>
      </c>
      <c r="B2614" s="61" t="s">
        <v>5398</v>
      </c>
      <c r="C2614" s="1">
        <v>2024</v>
      </c>
      <c r="D2614" s="4">
        <v>0.23</v>
      </c>
      <c r="E2614" s="8">
        <v>1</v>
      </c>
      <c r="F2614" s="8">
        <v>10</v>
      </c>
      <c r="G2614" s="8">
        <v>22308.55</v>
      </c>
    </row>
    <row r="2615" spans="1:7" ht="17.25" customHeight="1" outlineLevel="2" x14ac:dyDescent="0.3">
      <c r="A2615" s="5" t="s">
        <v>234</v>
      </c>
      <c r="B2615" s="61" t="s">
        <v>5399</v>
      </c>
      <c r="C2615" s="1">
        <v>2024</v>
      </c>
      <c r="D2615" s="4">
        <v>0.23</v>
      </c>
      <c r="E2615" s="8">
        <v>1</v>
      </c>
      <c r="F2615" s="4">
        <v>15</v>
      </c>
      <c r="G2615" s="8">
        <v>22537.439999999999</v>
      </c>
    </row>
    <row r="2616" spans="1:7" ht="17.25" customHeight="1" outlineLevel="2" x14ac:dyDescent="0.3">
      <c r="A2616" s="2" t="s">
        <v>234</v>
      </c>
      <c r="B2616" s="61" t="s">
        <v>5400</v>
      </c>
      <c r="C2616" s="1">
        <v>2024</v>
      </c>
      <c r="D2616" s="4">
        <v>0.23</v>
      </c>
      <c r="E2616" s="8">
        <v>1</v>
      </c>
      <c r="F2616" s="8">
        <v>2</v>
      </c>
      <c r="G2616" s="8">
        <v>25849.96</v>
      </c>
    </row>
    <row r="2617" spans="1:7" ht="17.25" customHeight="1" outlineLevel="2" x14ac:dyDescent="0.3">
      <c r="A2617" s="5" t="s">
        <v>234</v>
      </c>
      <c r="B2617" s="61" t="s">
        <v>5401</v>
      </c>
      <c r="C2617" s="1">
        <v>2024</v>
      </c>
      <c r="D2617" s="4">
        <v>0.23</v>
      </c>
      <c r="E2617" s="4">
        <v>1</v>
      </c>
      <c r="F2617" s="4">
        <v>1</v>
      </c>
      <c r="G2617" s="8">
        <v>32123.59</v>
      </c>
    </row>
    <row r="2618" spans="1:7" ht="17.25" customHeight="1" outlineLevel="2" x14ac:dyDescent="0.3">
      <c r="A2618" s="5" t="s">
        <v>234</v>
      </c>
      <c r="B2618" s="61" t="s">
        <v>5402</v>
      </c>
      <c r="C2618" s="1">
        <v>2024</v>
      </c>
      <c r="D2618" s="4">
        <v>0.23</v>
      </c>
      <c r="E2618" s="4">
        <v>1</v>
      </c>
      <c r="F2618" s="4">
        <v>3</v>
      </c>
      <c r="G2618" s="8">
        <v>32704.17</v>
      </c>
    </row>
    <row r="2619" spans="1:7" ht="17.25" customHeight="1" outlineLevel="2" x14ac:dyDescent="0.3">
      <c r="A2619" s="5" t="s">
        <v>234</v>
      </c>
      <c r="B2619" s="61" t="s">
        <v>5403</v>
      </c>
      <c r="C2619" s="1">
        <v>2024</v>
      </c>
      <c r="D2619" s="4">
        <v>0.23</v>
      </c>
      <c r="E2619" s="4">
        <v>1</v>
      </c>
      <c r="F2619" s="4">
        <v>12</v>
      </c>
      <c r="G2619" s="8">
        <v>24741.75</v>
      </c>
    </row>
    <row r="2620" spans="1:7" ht="17.25" customHeight="1" outlineLevel="2" x14ac:dyDescent="0.3">
      <c r="A2620" s="5" t="s">
        <v>234</v>
      </c>
      <c r="B2620" s="61" t="s">
        <v>5404</v>
      </c>
      <c r="C2620" s="1">
        <v>2024</v>
      </c>
      <c r="D2620" s="4">
        <v>0.23</v>
      </c>
      <c r="E2620" s="4">
        <v>1</v>
      </c>
      <c r="F2620" s="4">
        <v>15</v>
      </c>
      <c r="G2620" s="8">
        <v>18871.62</v>
      </c>
    </row>
    <row r="2621" spans="1:7" ht="17.25" customHeight="1" outlineLevel="2" x14ac:dyDescent="0.3">
      <c r="A2621" s="5" t="s">
        <v>234</v>
      </c>
      <c r="B2621" s="61" t="s">
        <v>5405</v>
      </c>
      <c r="C2621" s="1">
        <v>2024</v>
      </c>
      <c r="D2621" s="4">
        <v>0.23</v>
      </c>
      <c r="E2621" s="8">
        <v>1</v>
      </c>
      <c r="F2621" s="4">
        <v>2</v>
      </c>
      <c r="G2621" s="8">
        <v>30967.31</v>
      </c>
    </row>
    <row r="2622" spans="1:7" ht="17.25" customHeight="1" outlineLevel="2" x14ac:dyDescent="0.3">
      <c r="A2622" s="5" t="s">
        <v>234</v>
      </c>
      <c r="B2622" s="61" t="s">
        <v>5406</v>
      </c>
      <c r="C2622" s="1">
        <v>2024</v>
      </c>
      <c r="D2622" s="4">
        <v>0.23</v>
      </c>
      <c r="E2622" s="8">
        <v>1</v>
      </c>
      <c r="F2622" s="4">
        <v>5</v>
      </c>
      <c r="G2622" s="8">
        <v>20598.89</v>
      </c>
    </row>
    <row r="2623" spans="1:7" ht="17.25" customHeight="1" outlineLevel="2" x14ac:dyDescent="0.3">
      <c r="A2623" s="2" t="s">
        <v>234</v>
      </c>
      <c r="B2623" s="61" t="s">
        <v>5407</v>
      </c>
      <c r="C2623" s="1">
        <v>2024</v>
      </c>
      <c r="D2623" s="4">
        <v>0.23</v>
      </c>
      <c r="E2623" s="8">
        <v>1</v>
      </c>
      <c r="F2623" s="8">
        <v>5</v>
      </c>
      <c r="G2623" s="8">
        <v>26479.05</v>
      </c>
    </row>
    <row r="2624" spans="1:7" ht="17.25" customHeight="1" outlineLevel="2" x14ac:dyDescent="0.3">
      <c r="A2624" s="2" t="s">
        <v>234</v>
      </c>
      <c r="B2624" s="61" t="s">
        <v>5408</v>
      </c>
      <c r="C2624" s="1">
        <v>2024</v>
      </c>
      <c r="D2624" s="4">
        <v>0.23</v>
      </c>
      <c r="E2624" s="8">
        <v>1</v>
      </c>
      <c r="F2624" s="8">
        <v>10</v>
      </c>
      <c r="G2624" s="8">
        <v>28023.08</v>
      </c>
    </row>
    <row r="2625" spans="1:7" ht="17.25" customHeight="1" outlineLevel="2" x14ac:dyDescent="0.3">
      <c r="A2625" s="5" t="s">
        <v>234</v>
      </c>
      <c r="B2625" s="61" t="s">
        <v>5409</v>
      </c>
      <c r="C2625" s="1">
        <v>2024</v>
      </c>
      <c r="D2625" s="4">
        <v>0.23</v>
      </c>
      <c r="E2625" s="4">
        <v>1</v>
      </c>
      <c r="F2625" s="4">
        <v>10</v>
      </c>
      <c r="G2625" s="8">
        <v>27832.86</v>
      </c>
    </row>
    <row r="2626" spans="1:7" ht="17.25" customHeight="1" outlineLevel="2" x14ac:dyDescent="0.3">
      <c r="A2626" s="2" t="s">
        <v>234</v>
      </c>
      <c r="B2626" s="61" t="s">
        <v>5410</v>
      </c>
      <c r="C2626" s="1">
        <v>2024</v>
      </c>
      <c r="D2626" s="4">
        <v>0.23</v>
      </c>
      <c r="E2626" s="8">
        <v>1</v>
      </c>
      <c r="F2626" s="8">
        <v>5</v>
      </c>
      <c r="G2626" s="8">
        <v>31458.87</v>
      </c>
    </row>
    <row r="2627" spans="1:7" ht="17.25" customHeight="1" outlineLevel="2" x14ac:dyDescent="0.3">
      <c r="A2627" s="5" t="s">
        <v>234</v>
      </c>
      <c r="B2627" s="61" t="s">
        <v>5411</v>
      </c>
      <c r="C2627" s="1">
        <v>2024</v>
      </c>
      <c r="D2627" s="4">
        <v>0.23</v>
      </c>
      <c r="E2627" s="4">
        <v>1</v>
      </c>
      <c r="F2627" s="4">
        <v>10</v>
      </c>
      <c r="G2627" s="8">
        <v>30465.3</v>
      </c>
    </row>
    <row r="2628" spans="1:7" ht="17.25" customHeight="1" outlineLevel="2" x14ac:dyDescent="0.3">
      <c r="A2628" s="5" t="s">
        <v>234</v>
      </c>
      <c r="B2628" s="61" t="s">
        <v>5412</v>
      </c>
      <c r="C2628" s="1">
        <v>2024</v>
      </c>
      <c r="D2628" s="4">
        <v>0.23</v>
      </c>
      <c r="E2628" s="4">
        <v>1</v>
      </c>
      <c r="F2628" s="4">
        <v>10</v>
      </c>
      <c r="G2628" s="8">
        <v>28023.08</v>
      </c>
    </row>
    <row r="2629" spans="1:7" ht="17.25" customHeight="1" outlineLevel="2" x14ac:dyDescent="0.3">
      <c r="A2629" s="5" t="s">
        <v>234</v>
      </c>
      <c r="B2629" s="61" t="s">
        <v>5413</v>
      </c>
      <c r="C2629" s="1">
        <v>2024</v>
      </c>
      <c r="D2629" s="4">
        <v>0.23</v>
      </c>
      <c r="E2629" s="4">
        <v>1</v>
      </c>
      <c r="F2629" s="4">
        <v>10</v>
      </c>
      <c r="G2629" s="8">
        <v>20414.8</v>
      </c>
    </row>
    <row r="2630" spans="1:7" ht="17.25" customHeight="1" outlineLevel="2" x14ac:dyDescent="0.3">
      <c r="A2630" s="5" t="s">
        <v>234</v>
      </c>
      <c r="B2630" s="61" t="s">
        <v>5414</v>
      </c>
      <c r="C2630" s="1">
        <v>2024</v>
      </c>
      <c r="D2630" s="4">
        <v>0.23</v>
      </c>
      <c r="E2630" s="4">
        <v>1</v>
      </c>
      <c r="F2630" s="4">
        <v>15</v>
      </c>
      <c r="G2630" s="8">
        <v>29452.53</v>
      </c>
    </row>
    <row r="2631" spans="1:7" ht="17.25" customHeight="1" outlineLevel="2" x14ac:dyDescent="0.3">
      <c r="A2631" s="5" t="s">
        <v>234</v>
      </c>
      <c r="B2631" s="61" t="s">
        <v>5415</v>
      </c>
      <c r="C2631" s="1">
        <v>2024</v>
      </c>
      <c r="D2631" s="4">
        <v>0.23</v>
      </c>
      <c r="E2631" s="4">
        <v>1</v>
      </c>
      <c r="F2631" s="4">
        <v>5</v>
      </c>
      <c r="G2631" s="8">
        <v>22823.56</v>
      </c>
    </row>
    <row r="2632" spans="1:7" ht="17.25" customHeight="1" outlineLevel="2" x14ac:dyDescent="0.3">
      <c r="A2632" s="2" t="s">
        <v>234</v>
      </c>
      <c r="B2632" s="61" t="s">
        <v>5416</v>
      </c>
      <c r="C2632" s="1">
        <v>2024</v>
      </c>
      <c r="D2632" s="4">
        <v>0.23</v>
      </c>
      <c r="E2632" s="8">
        <v>1</v>
      </c>
      <c r="F2632" s="8">
        <v>10</v>
      </c>
      <c r="G2632" s="8">
        <v>32151.43</v>
      </c>
    </row>
    <row r="2633" spans="1:7" ht="17.25" customHeight="1" outlineLevel="2" x14ac:dyDescent="0.3">
      <c r="A2633" s="5" t="s">
        <v>234</v>
      </c>
      <c r="B2633" s="61" t="s">
        <v>5417</v>
      </c>
      <c r="C2633" s="1">
        <v>2024</v>
      </c>
      <c r="D2633" s="4">
        <v>0.23</v>
      </c>
      <c r="E2633" s="4">
        <v>1</v>
      </c>
      <c r="F2633" s="4">
        <v>2</v>
      </c>
      <c r="G2633" s="8">
        <v>18735.62</v>
      </c>
    </row>
    <row r="2634" spans="1:7" ht="17.25" customHeight="1" outlineLevel="2" x14ac:dyDescent="0.3">
      <c r="A2634" s="6" t="s">
        <v>234</v>
      </c>
      <c r="B2634" s="61" t="s">
        <v>5418</v>
      </c>
      <c r="C2634" s="1">
        <v>2024</v>
      </c>
      <c r="D2634" s="4">
        <v>0.23</v>
      </c>
      <c r="E2634" s="4">
        <v>1</v>
      </c>
      <c r="F2634" s="8">
        <v>1</v>
      </c>
      <c r="G2634" s="8">
        <v>23741.24</v>
      </c>
    </row>
    <row r="2635" spans="1:7" ht="17.25" customHeight="1" outlineLevel="2" x14ac:dyDescent="0.3">
      <c r="A2635" s="2" t="s">
        <v>234</v>
      </c>
      <c r="B2635" s="61" t="s">
        <v>5419</v>
      </c>
      <c r="C2635" s="1">
        <v>2024</v>
      </c>
      <c r="D2635" s="4">
        <v>0.23</v>
      </c>
      <c r="E2635" s="8">
        <v>1</v>
      </c>
      <c r="F2635" s="8">
        <v>5</v>
      </c>
      <c r="G2635" s="8">
        <v>25511.27</v>
      </c>
    </row>
    <row r="2636" spans="1:7" ht="17.25" customHeight="1" outlineLevel="2" x14ac:dyDescent="0.3">
      <c r="A2636" s="2" t="s">
        <v>234</v>
      </c>
      <c r="B2636" s="61" t="s">
        <v>5420</v>
      </c>
      <c r="C2636" s="1">
        <v>2024</v>
      </c>
      <c r="D2636" s="4">
        <v>0.23</v>
      </c>
      <c r="E2636" s="8">
        <v>1</v>
      </c>
      <c r="F2636" s="8">
        <v>5</v>
      </c>
      <c r="G2636" s="8">
        <v>21488.67</v>
      </c>
    </row>
    <row r="2637" spans="1:7" ht="17.25" customHeight="1" outlineLevel="2" x14ac:dyDescent="0.3">
      <c r="A2637" s="5" t="s">
        <v>234</v>
      </c>
      <c r="B2637" s="61" t="s">
        <v>5420</v>
      </c>
      <c r="C2637" s="1">
        <v>2024</v>
      </c>
      <c r="D2637" s="4">
        <v>0.23</v>
      </c>
      <c r="E2637" s="8">
        <v>1</v>
      </c>
      <c r="F2637" s="4">
        <v>5</v>
      </c>
      <c r="G2637" s="8">
        <v>26600.39</v>
      </c>
    </row>
    <row r="2638" spans="1:7" ht="17.25" customHeight="1" outlineLevel="2" x14ac:dyDescent="0.3">
      <c r="A2638" s="6" t="s">
        <v>234</v>
      </c>
      <c r="B2638" s="61" t="s">
        <v>5421</v>
      </c>
      <c r="C2638" s="1">
        <v>2024</v>
      </c>
      <c r="D2638" s="4">
        <v>0.23</v>
      </c>
      <c r="E2638" s="4">
        <v>1</v>
      </c>
      <c r="F2638" s="8">
        <v>3</v>
      </c>
      <c r="G2638" s="8">
        <v>26188.39</v>
      </c>
    </row>
    <row r="2639" spans="1:7" ht="17.25" customHeight="1" outlineLevel="2" x14ac:dyDescent="0.3">
      <c r="A2639" s="2" t="s">
        <v>234</v>
      </c>
      <c r="B2639" s="61" t="s">
        <v>5422</v>
      </c>
      <c r="C2639" s="1">
        <v>2024</v>
      </c>
      <c r="D2639" s="4">
        <v>0.4</v>
      </c>
      <c r="E2639" s="8">
        <v>1</v>
      </c>
      <c r="F2639" s="8">
        <v>15</v>
      </c>
      <c r="G2639" s="8">
        <v>22166.93</v>
      </c>
    </row>
    <row r="2640" spans="1:7" ht="17.25" customHeight="1" outlineLevel="2" x14ac:dyDescent="0.3">
      <c r="A2640" s="2" t="s">
        <v>234</v>
      </c>
      <c r="B2640" s="61" t="s">
        <v>5423</v>
      </c>
      <c r="C2640" s="1">
        <v>2024</v>
      </c>
      <c r="D2640" s="4">
        <v>0.23</v>
      </c>
      <c r="E2640" s="8">
        <v>1</v>
      </c>
      <c r="F2640" s="8">
        <v>15</v>
      </c>
      <c r="G2640" s="8">
        <v>18514.73</v>
      </c>
    </row>
    <row r="2641" spans="1:7" ht="17.25" customHeight="1" outlineLevel="2" x14ac:dyDescent="0.3">
      <c r="A2641" s="2" t="s">
        <v>234</v>
      </c>
      <c r="B2641" s="61" t="s">
        <v>5424</v>
      </c>
      <c r="C2641" s="1">
        <v>2024</v>
      </c>
      <c r="D2641" s="4">
        <v>0.23</v>
      </c>
      <c r="E2641" s="8">
        <v>1</v>
      </c>
      <c r="F2641" s="8">
        <v>1</v>
      </c>
      <c r="G2641" s="8">
        <v>23450.06</v>
      </c>
    </row>
    <row r="2642" spans="1:7" ht="17.25" customHeight="1" outlineLevel="2" x14ac:dyDescent="0.3">
      <c r="A2642" s="2" t="s">
        <v>234</v>
      </c>
      <c r="B2642" s="61" t="s">
        <v>5425</v>
      </c>
      <c r="C2642" s="1">
        <v>2024</v>
      </c>
      <c r="D2642" s="4">
        <v>0.4</v>
      </c>
      <c r="E2642" s="8">
        <v>1</v>
      </c>
      <c r="F2642" s="8">
        <v>4</v>
      </c>
      <c r="G2642" s="8">
        <v>31454.86</v>
      </c>
    </row>
    <row r="2643" spans="1:7" ht="17.25" customHeight="1" outlineLevel="2" x14ac:dyDescent="0.3">
      <c r="A2643" s="2" t="s">
        <v>234</v>
      </c>
      <c r="B2643" s="61" t="s">
        <v>5426</v>
      </c>
      <c r="C2643" s="1">
        <v>2024</v>
      </c>
      <c r="D2643" s="4">
        <v>0.23</v>
      </c>
      <c r="E2643" s="8">
        <v>1</v>
      </c>
      <c r="F2643" s="8">
        <v>2</v>
      </c>
      <c r="G2643" s="8">
        <v>34194.559999999998</v>
      </c>
    </row>
    <row r="2644" spans="1:7" ht="17.25" customHeight="1" outlineLevel="2" x14ac:dyDescent="0.3">
      <c r="A2644" s="2" t="s">
        <v>234</v>
      </c>
      <c r="B2644" s="61" t="s">
        <v>5427</v>
      </c>
      <c r="C2644" s="1">
        <v>2024</v>
      </c>
      <c r="D2644" s="4">
        <v>0.23</v>
      </c>
      <c r="E2644" s="8">
        <v>1</v>
      </c>
      <c r="F2644" s="8">
        <v>4</v>
      </c>
      <c r="G2644" s="8">
        <v>29241.119999999999</v>
      </c>
    </row>
    <row r="2645" spans="1:7" ht="17.25" customHeight="1" outlineLevel="2" x14ac:dyDescent="0.3">
      <c r="A2645" s="2" t="s">
        <v>234</v>
      </c>
      <c r="B2645" s="61" t="s">
        <v>5428</v>
      </c>
      <c r="C2645" s="1">
        <v>2024</v>
      </c>
      <c r="D2645" s="4">
        <v>0.23</v>
      </c>
      <c r="E2645" s="8">
        <v>1</v>
      </c>
      <c r="F2645" s="8">
        <v>7</v>
      </c>
      <c r="G2645" s="8">
        <v>24081.34</v>
      </c>
    </row>
    <row r="2646" spans="1:7" ht="17.25" customHeight="1" outlineLevel="2" x14ac:dyDescent="0.3">
      <c r="A2646" s="2" t="s">
        <v>234</v>
      </c>
      <c r="B2646" s="61" t="s">
        <v>5429</v>
      </c>
      <c r="C2646" s="1">
        <v>2024</v>
      </c>
      <c r="D2646" s="4">
        <v>0.23</v>
      </c>
      <c r="E2646" s="8">
        <v>1</v>
      </c>
      <c r="F2646" s="8">
        <v>4</v>
      </c>
      <c r="G2646" s="8">
        <v>24640.93</v>
      </c>
    </row>
    <row r="2647" spans="1:7" ht="17.25" customHeight="1" outlineLevel="2" x14ac:dyDescent="0.3">
      <c r="A2647" s="2" t="s">
        <v>234</v>
      </c>
      <c r="B2647" s="61" t="s">
        <v>5430</v>
      </c>
      <c r="C2647" s="1">
        <v>2024</v>
      </c>
      <c r="D2647" s="4">
        <v>0.23</v>
      </c>
      <c r="E2647" s="8">
        <v>1</v>
      </c>
      <c r="F2647" s="8">
        <v>15</v>
      </c>
      <c r="G2647" s="8">
        <v>35882.230000000003</v>
      </c>
    </row>
    <row r="2648" spans="1:7" ht="17.25" customHeight="1" outlineLevel="2" x14ac:dyDescent="0.3">
      <c r="A2648" s="2" t="s">
        <v>234</v>
      </c>
      <c r="B2648" s="61" t="s">
        <v>5431</v>
      </c>
      <c r="C2648" s="1">
        <v>2024</v>
      </c>
      <c r="D2648" s="4">
        <v>0.23</v>
      </c>
      <c r="E2648" s="8">
        <v>1</v>
      </c>
      <c r="F2648" s="8">
        <v>6.6000000000000003E-2</v>
      </c>
      <c r="G2648" s="8">
        <v>21319.64</v>
      </c>
    </row>
    <row r="2649" spans="1:7" ht="17.25" customHeight="1" outlineLevel="2" x14ac:dyDescent="0.3">
      <c r="A2649" s="2" t="s">
        <v>234</v>
      </c>
      <c r="B2649" s="61" t="s">
        <v>5431</v>
      </c>
      <c r="C2649" s="1">
        <v>2024</v>
      </c>
      <c r="D2649" s="4">
        <v>0.23</v>
      </c>
      <c r="E2649" s="8">
        <v>1</v>
      </c>
      <c r="F2649" s="8">
        <v>6.6000000000000003E-2</v>
      </c>
      <c r="G2649" s="8">
        <v>21638.55</v>
      </c>
    </row>
    <row r="2650" spans="1:7" ht="17.25" customHeight="1" outlineLevel="2" x14ac:dyDescent="0.3">
      <c r="A2650" s="2" t="s">
        <v>234</v>
      </c>
      <c r="B2650" s="61" t="s">
        <v>5432</v>
      </c>
      <c r="C2650" s="1">
        <v>2024</v>
      </c>
      <c r="D2650" s="4">
        <v>0.23</v>
      </c>
      <c r="E2650" s="8">
        <v>1</v>
      </c>
      <c r="F2650" s="8">
        <v>1</v>
      </c>
      <c r="G2650" s="8">
        <v>28326.61</v>
      </c>
    </row>
    <row r="2651" spans="1:7" ht="17.25" customHeight="1" outlineLevel="2" x14ac:dyDescent="0.3">
      <c r="A2651" s="2" t="s">
        <v>234</v>
      </c>
      <c r="B2651" s="61" t="s">
        <v>5433</v>
      </c>
      <c r="C2651" s="1">
        <v>2024</v>
      </c>
      <c r="D2651" s="4">
        <v>0.23</v>
      </c>
      <c r="E2651" s="8">
        <v>1</v>
      </c>
      <c r="F2651" s="8">
        <v>15</v>
      </c>
      <c r="G2651" s="8">
        <v>23133.5</v>
      </c>
    </row>
    <row r="2652" spans="1:7" ht="17.25" customHeight="1" outlineLevel="2" x14ac:dyDescent="0.3">
      <c r="A2652" s="2" t="s">
        <v>234</v>
      </c>
      <c r="B2652" s="61" t="s">
        <v>5434</v>
      </c>
      <c r="C2652" s="1">
        <v>2024</v>
      </c>
      <c r="D2652" s="4">
        <v>0.23</v>
      </c>
      <c r="E2652" s="8">
        <v>1</v>
      </c>
      <c r="F2652" s="8">
        <v>3</v>
      </c>
      <c r="G2652" s="8">
        <v>16943.830000000002</v>
      </c>
    </row>
    <row r="2653" spans="1:7" ht="17.25" customHeight="1" outlineLevel="2" x14ac:dyDescent="0.3">
      <c r="A2653" s="2" t="s">
        <v>234</v>
      </c>
      <c r="B2653" s="61" t="s">
        <v>5435</v>
      </c>
      <c r="C2653" s="1">
        <v>2024</v>
      </c>
      <c r="D2653" s="4">
        <v>0.23</v>
      </c>
      <c r="E2653" s="8">
        <v>1</v>
      </c>
      <c r="F2653" s="8">
        <v>15</v>
      </c>
      <c r="G2653" s="8">
        <v>18514.73</v>
      </c>
    </row>
    <row r="2654" spans="1:7" ht="17.25" customHeight="1" outlineLevel="2" x14ac:dyDescent="0.3">
      <c r="A2654" s="2" t="s">
        <v>234</v>
      </c>
      <c r="B2654" s="61" t="s">
        <v>5436</v>
      </c>
      <c r="C2654" s="1">
        <v>2024</v>
      </c>
      <c r="D2654" s="4">
        <v>0.23</v>
      </c>
      <c r="E2654" s="8">
        <v>1</v>
      </c>
      <c r="F2654" s="8">
        <v>2</v>
      </c>
      <c r="G2654" s="8">
        <v>30208.2</v>
      </c>
    </row>
    <row r="2655" spans="1:7" ht="17.25" customHeight="1" outlineLevel="2" x14ac:dyDescent="0.3">
      <c r="A2655" s="2" t="s">
        <v>234</v>
      </c>
      <c r="B2655" s="61" t="s">
        <v>5437</v>
      </c>
      <c r="C2655" s="1">
        <v>2024</v>
      </c>
      <c r="D2655" s="4">
        <v>0.23</v>
      </c>
      <c r="E2655" s="8">
        <v>1</v>
      </c>
      <c r="F2655" s="8">
        <v>15</v>
      </c>
      <c r="G2655" s="8">
        <v>30813.34</v>
      </c>
    </row>
    <row r="2656" spans="1:7" ht="17.25" customHeight="1" outlineLevel="2" x14ac:dyDescent="0.3">
      <c r="A2656" s="2" t="s">
        <v>234</v>
      </c>
      <c r="B2656" s="61" t="s">
        <v>5438</v>
      </c>
      <c r="C2656" s="1">
        <v>2024</v>
      </c>
      <c r="D2656" s="4">
        <v>0.23</v>
      </c>
      <c r="E2656" s="8">
        <v>1</v>
      </c>
      <c r="F2656" s="8">
        <v>15</v>
      </c>
      <c r="G2656" s="8">
        <v>28034.76</v>
      </c>
    </row>
    <row r="2657" spans="1:7" ht="17.25" customHeight="1" outlineLevel="2" x14ac:dyDescent="0.3">
      <c r="A2657" s="2" t="s">
        <v>234</v>
      </c>
      <c r="B2657" s="61" t="s">
        <v>5439</v>
      </c>
      <c r="C2657" s="1">
        <v>2024</v>
      </c>
      <c r="D2657" s="4">
        <v>0.23</v>
      </c>
      <c r="E2657" s="8">
        <v>1</v>
      </c>
      <c r="F2657" s="8">
        <v>10</v>
      </c>
      <c r="G2657" s="8">
        <v>31925.88</v>
      </c>
    </row>
    <row r="2658" spans="1:7" ht="17.25" customHeight="1" outlineLevel="2" x14ac:dyDescent="0.3">
      <c r="A2658" s="2" t="s">
        <v>234</v>
      </c>
      <c r="B2658" s="61" t="s">
        <v>5440</v>
      </c>
      <c r="C2658" s="1">
        <v>2024</v>
      </c>
      <c r="D2658" s="4">
        <v>0.23</v>
      </c>
      <c r="E2658" s="8">
        <v>1</v>
      </c>
      <c r="F2658" s="8">
        <v>6</v>
      </c>
      <c r="G2658" s="8">
        <v>38348.550000000003</v>
      </c>
    </row>
    <row r="2659" spans="1:7" ht="17.25" customHeight="1" outlineLevel="2" x14ac:dyDescent="0.3">
      <c r="A2659" s="2" t="s">
        <v>234</v>
      </c>
      <c r="B2659" s="61" t="s">
        <v>5441</v>
      </c>
      <c r="C2659" s="1">
        <v>2024</v>
      </c>
      <c r="D2659" s="4">
        <v>0.23</v>
      </c>
      <c r="E2659" s="8">
        <v>1</v>
      </c>
      <c r="F2659" s="8">
        <v>15</v>
      </c>
      <c r="G2659" s="8">
        <v>18514.73</v>
      </c>
    </row>
    <row r="2660" spans="1:7" ht="17.25" customHeight="1" outlineLevel="2" x14ac:dyDescent="0.3">
      <c r="A2660" s="2" t="s">
        <v>234</v>
      </c>
      <c r="B2660" s="6" t="s">
        <v>975</v>
      </c>
      <c r="C2660" s="1">
        <v>2022</v>
      </c>
      <c r="D2660" s="4">
        <v>0.23</v>
      </c>
      <c r="E2660" s="8">
        <v>1</v>
      </c>
      <c r="F2660" s="8">
        <v>15</v>
      </c>
      <c r="G2660" s="8">
        <v>11637.27</v>
      </c>
    </row>
    <row r="2661" spans="1:7" ht="17.25" customHeight="1" outlineLevel="2" x14ac:dyDescent="0.3">
      <c r="A2661" s="2" t="s">
        <v>234</v>
      </c>
      <c r="B2661" s="6" t="s">
        <v>976</v>
      </c>
      <c r="C2661" s="1">
        <v>2022</v>
      </c>
      <c r="D2661" s="4">
        <v>0.23</v>
      </c>
      <c r="E2661" s="8">
        <v>1</v>
      </c>
      <c r="F2661" s="8">
        <v>15</v>
      </c>
      <c r="G2661" s="8">
        <v>39904.57</v>
      </c>
    </row>
    <row r="2662" spans="1:7" ht="17.25" customHeight="1" outlineLevel="2" x14ac:dyDescent="0.3">
      <c r="A2662" s="2" t="s">
        <v>234</v>
      </c>
      <c r="B2662" s="6" t="s">
        <v>977</v>
      </c>
      <c r="C2662" s="1">
        <v>2022</v>
      </c>
      <c r="D2662" s="4">
        <v>0.23</v>
      </c>
      <c r="E2662" s="8">
        <v>1</v>
      </c>
      <c r="F2662" s="8">
        <v>15</v>
      </c>
      <c r="G2662" s="8">
        <v>50890.18</v>
      </c>
    </row>
    <row r="2663" spans="1:7" ht="17.25" customHeight="1" outlineLevel="2" x14ac:dyDescent="0.3">
      <c r="A2663" s="2" t="s">
        <v>234</v>
      </c>
      <c r="B2663" s="6" t="s">
        <v>978</v>
      </c>
      <c r="C2663" s="1">
        <v>2022</v>
      </c>
      <c r="D2663" s="4">
        <v>0.23</v>
      </c>
      <c r="E2663" s="8">
        <v>1</v>
      </c>
      <c r="F2663" s="8">
        <v>5</v>
      </c>
      <c r="G2663" s="8">
        <v>23300.76</v>
      </c>
    </row>
    <row r="2664" spans="1:7" ht="17.25" customHeight="1" outlineLevel="2" x14ac:dyDescent="0.3">
      <c r="A2664" s="2" t="s">
        <v>234</v>
      </c>
      <c r="B2664" s="6" t="s">
        <v>979</v>
      </c>
      <c r="C2664" s="1">
        <v>2022</v>
      </c>
      <c r="D2664" s="4">
        <v>0.23</v>
      </c>
      <c r="E2664" s="8">
        <v>1</v>
      </c>
      <c r="F2664" s="8">
        <v>15</v>
      </c>
      <c r="G2664" s="8">
        <v>11492.37</v>
      </c>
    </row>
    <row r="2665" spans="1:7" ht="17.25" customHeight="1" outlineLevel="2" x14ac:dyDescent="0.3">
      <c r="A2665" s="2" t="s">
        <v>234</v>
      </c>
      <c r="B2665" s="6" t="s">
        <v>980</v>
      </c>
      <c r="C2665" s="1">
        <v>2022</v>
      </c>
      <c r="D2665" s="4">
        <v>0.23</v>
      </c>
      <c r="E2665" s="8">
        <v>1</v>
      </c>
      <c r="F2665" s="8">
        <v>6</v>
      </c>
      <c r="G2665" s="8">
        <v>31806.080000000002</v>
      </c>
    </row>
    <row r="2666" spans="1:7" ht="17.25" customHeight="1" outlineLevel="2" x14ac:dyDescent="0.3">
      <c r="A2666" s="2" t="s">
        <v>234</v>
      </c>
      <c r="B2666" s="6" t="s">
        <v>981</v>
      </c>
      <c r="C2666" s="1">
        <v>2022</v>
      </c>
      <c r="D2666" s="4">
        <v>0.23</v>
      </c>
      <c r="E2666" s="8">
        <v>1</v>
      </c>
      <c r="F2666" s="8">
        <v>12</v>
      </c>
      <c r="G2666" s="8">
        <v>11581.58</v>
      </c>
    </row>
    <row r="2667" spans="1:7" ht="17.25" customHeight="1" outlineLevel="2" x14ac:dyDescent="0.3">
      <c r="A2667" s="2" t="s">
        <v>234</v>
      </c>
      <c r="B2667" s="6" t="s">
        <v>982</v>
      </c>
      <c r="C2667" s="1">
        <v>2022</v>
      </c>
      <c r="D2667" s="4">
        <v>0.23</v>
      </c>
      <c r="E2667" s="8">
        <v>1</v>
      </c>
      <c r="F2667" s="8">
        <v>5</v>
      </c>
      <c r="G2667" s="8">
        <v>29453.53</v>
      </c>
    </row>
    <row r="2668" spans="1:7" ht="17.25" customHeight="1" outlineLevel="2" x14ac:dyDescent="0.3">
      <c r="A2668" s="2" t="s">
        <v>234</v>
      </c>
      <c r="B2668" s="6" t="s">
        <v>983</v>
      </c>
      <c r="C2668" s="1">
        <v>2022</v>
      </c>
      <c r="D2668" s="4">
        <v>0.23</v>
      </c>
      <c r="E2668" s="8">
        <v>1</v>
      </c>
      <c r="F2668" s="8">
        <v>15</v>
      </c>
      <c r="G2668" s="8">
        <v>25030.86</v>
      </c>
    </row>
    <row r="2669" spans="1:7" ht="17.25" customHeight="1" outlineLevel="2" x14ac:dyDescent="0.3">
      <c r="A2669" s="2" t="s">
        <v>234</v>
      </c>
      <c r="B2669" s="6" t="s">
        <v>984</v>
      </c>
      <c r="C2669" s="1">
        <v>2022</v>
      </c>
      <c r="D2669" s="4">
        <v>0.23</v>
      </c>
      <c r="E2669" s="8">
        <v>1</v>
      </c>
      <c r="F2669" s="8">
        <v>10</v>
      </c>
      <c r="G2669" s="8">
        <v>4880.12</v>
      </c>
    </row>
    <row r="2670" spans="1:7" ht="17.25" customHeight="1" outlineLevel="2" x14ac:dyDescent="0.3">
      <c r="A2670" s="2" t="s">
        <v>234</v>
      </c>
      <c r="B2670" s="6" t="s">
        <v>985</v>
      </c>
      <c r="C2670" s="1">
        <v>2022</v>
      </c>
      <c r="D2670" s="4">
        <v>0.23</v>
      </c>
      <c r="E2670" s="8">
        <v>1</v>
      </c>
      <c r="F2670" s="8">
        <v>15</v>
      </c>
      <c r="G2670" s="8">
        <v>12537.63</v>
      </c>
    </row>
    <row r="2671" spans="1:7" ht="17.25" customHeight="1" outlineLevel="2" x14ac:dyDescent="0.3">
      <c r="A2671" s="2" t="s">
        <v>234</v>
      </c>
      <c r="B2671" s="6" t="s">
        <v>986</v>
      </c>
      <c r="C2671" s="1">
        <v>2022</v>
      </c>
      <c r="D2671" s="4">
        <v>0.23</v>
      </c>
      <c r="E2671" s="8">
        <v>1</v>
      </c>
      <c r="F2671" s="8">
        <v>2</v>
      </c>
      <c r="G2671" s="8">
        <v>23750.32</v>
      </c>
    </row>
    <row r="2672" spans="1:7" ht="17.25" customHeight="1" outlineLevel="2" x14ac:dyDescent="0.3">
      <c r="A2672" s="2" t="s">
        <v>234</v>
      </c>
      <c r="B2672" s="6" t="s">
        <v>987</v>
      </c>
      <c r="C2672" s="1">
        <v>2022</v>
      </c>
      <c r="D2672" s="4">
        <v>0.23</v>
      </c>
      <c r="E2672" s="8">
        <v>1</v>
      </c>
      <c r="F2672" s="8">
        <v>15</v>
      </c>
      <c r="G2672" s="8">
        <v>13174.46</v>
      </c>
    </row>
    <row r="2673" spans="1:7" ht="17.25" customHeight="1" outlineLevel="2" x14ac:dyDescent="0.3">
      <c r="A2673" s="2" t="s">
        <v>234</v>
      </c>
      <c r="B2673" s="6" t="s">
        <v>988</v>
      </c>
      <c r="C2673" s="1">
        <v>2022</v>
      </c>
      <c r="D2673" s="4">
        <v>0.23</v>
      </c>
      <c r="E2673" s="8">
        <v>1</v>
      </c>
      <c r="F2673" s="8">
        <v>15</v>
      </c>
      <c r="G2673" s="8">
        <v>47917</v>
      </c>
    </row>
    <row r="2674" spans="1:7" ht="17.25" customHeight="1" outlineLevel="2" x14ac:dyDescent="0.3">
      <c r="A2674" s="2" t="s">
        <v>234</v>
      </c>
      <c r="B2674" s="6" t="s">
        <v>989</v>
      </c>
      <c r="C2674" s="1">
        <v>2022</v>
      </c>
      <c r="D2674" s="4">
        <v>0.23</v>
      </c>
      <c r="E2674" s="8">
        <v>1</v>
      </c>
      <c r="F2674" s="8">
        <v>15</v>
      </c>
      <c r="G2674" s="8">
        <v>50911.83</v>
      </c>
    </row>
    <row r="2675" spans="1:7" ht="17.25" customHeight="1" outlineLevel="2" x14ac:dyDescent="0.3">
      <c r="A2675" s="2" t="s">
        <v>234</v>
      </c>
      <c r="B2675" s="6" t="s">
        <v>990</v>
      </c>
      <c r="C2675" s="1">
        <v>2022</v>
      </c>
      <c r="D2675" s="4">
        <v>0.23</v>
      </c>
      <c r="E2675" s="8">
        <v>1</v>
      </c>
      <c r="F2675" s="8">
        <v>15</v>
      </c>
      <c r="G2675" s="8">
        <v>34155.19</v>
      </c>
    </row>
    <row r="2676" spans="1:7" ht="17.25" customHeight="1" outlineLevel="2" x14ac:dyDescent="0.3">
      <c r="A2676" s="2" t="s">
        <v>234</v>
      </c>
      <c r="B2676" s="6" t="s">
        <v>991</v>
      </c>
      <c r="C2676" s="1">
        <v>2022</v>
      </c>
      <c r="D2676" s="4">
        <v>0.23</v>
      </c>
      <c r="E2676" s="8">
        <v>1</v>
      </c>
      <c r="F2676" s="8">
        <v>6</v>
      </c>
      <c r="G2676" s="8">
        <v>5260.93</v>
      </c>
    </row>
    <row r="2677" spans="1:7" ht="17.25" customHeight="1" outlineLevel="2" x14ac:dyDescent="0.3">
      <c r="A2677" s="2" t="s">
        <v>234</v>
      </c>
      <c r="B2677" s="6" t="s">
        <v>992</v>
      </c>
      <c r="C2677" s="1">
        <v>2022</v>
      </c>
      <c r="D2677" s="4">
        <v>0.23</v>
      </c>
      <c r="E2677" s="8">
        <v>1</v>
      </c>
      <c r="F2677" s="8">
        <v>15</v>
      </c>
      <c r="G2677" s="8">
        <v>5260.93</v>
      </c>
    </row>
    <row r="2678" spans="1:7" ht="17.25" customHeight="1" outlineLevel="2" x14ac:dyDescent="0.3">
      <c r="A2678" s="2" t="s">
        <v>234</v>
      </c>
      <c r="B2678" s="6" t="s">
        <v>993</v>
      </c>
      <c r="C2678" s="1">
        <v>2022</v>
      </c>
      <c r="D2678" s="4">
        <v>0.23</v>
      </c>
      <c r="E2678" s="8">
        <v>1</v>
      </c>
      <c r="F2678" s="8">
        <v>10</v>
      </c>
      <c r="G2678" s="8">
        <v>29445.59</v>
      </c>
    </row>
    <row r="2679" spans="1:7" ht="17.25" customHeight="1" outlineLevel="2" x14ac:dyDescent="0.3">
      <c r="A2679" s="2" t="s">
        <v>234</v>
      </c>
      <c r="B2679" s="6" t="s">
        <v>994</v>
      </c>
      <c r="C2679" s="1">
        <v>2022</v>
      </c>
      <c r="D2679" s="4">
        <v>0.23</v>
      </c>
      <c r="E2679" s="8">
        <v>1</v>
      </c>
      <c r="F2679" s="8">
        <v>10</v>
      </c>
      <c r="G2679" s="8">
        <v>16304.59</v>
      </c>
    </row>
    <row r="2680" spans="1:7" ht="17.25" customHeight="1" outlineLevel="2" x14ac:dyDescent="0.3">
      <c r="A2680" s="2" t="s">
        <v>234</v>
      </c>
      <c r="B2680" s="6" t="s">
        <v>995</v>
      </c>
      <c r="C2680" s="1">
        <v>2022</v>
      </c>
      <c r="D2680" s="4">
        <v>0.23</v>
      </c>
      <c r="E2680" s="8">
        <v>1</v>
      </c>
      <c r="F2680" s="8">
        <v>15</v>
      </c>
      <c r="G2680" s="8">
        <v>11555.85</v>
      </c>
    </row>
    <row r="2681" spans="1:7" ht="17.25" customHeight="1" outlineLevel="2" x14ac:dyDescent="0.3">
      <c r="A2681" s="2" t="s">
        <v>234</v>
      </c>
      <c r="B2681" s="6" t="s">
        <v>996</v>
      </c>
      <c r="C2681" s="1">
        <v>2022</v>
      </c>
      <c r="D2681" s="4">
        <v>0.23</v>
      </c>
      <c r="E2681" s="8">
        <v>1</v>
      </c>
      <c r="F2681" s="8">
        <v>15</v>
      </c>
      <c r="G2681" s="8">
        <v>11285.54</v>
      </c>
    </row>
    <row r="2682" spans="1:7" ht="17.25" customHeight="1" outlineLevel="2" x14ac:dyDescent="0.3">
      <c r="A2682" s="2" t="s">
        <v>234</v>
      </c>
      <c r="B2682" s="6" t="s">
        <v>997</v>
      </c>
      <c r="C2682" s="1">
        <v>2022</v>
      </c>
      <c r="D2682" s="4">
        <v>0.23</v>
      </c>
      <c r="E2682" s="8">
        <v>1</v>
      </c>
      <c r="F2682" s="8">
        <v>15</v>
      </c>
      <c r="G2682" s="8">
        <v>9461.2199999999993</v>
      </c>
    </row>
    <row r="2683" spans="1:7" ht="17.25" customHeight="1" outlineLevel="2" x14ac:dyDescent="0.3">
      <c r="A2683" s="2" t="s">
        <v>234</v>
      </c>
      <c r="B2683" s="6" t="s">
        <v>998</v>
      </c>
      <c r="C2683" s="1">
        <v>2022</v>
      </c>
      <c r="D2683" s="4">
        <v>0.23</v>
      </c>
      <c r="E2683" s="8">
        <v>1</v>
      </c>
      <c r="F2683" s="8">
        <v>15</v>
      </c>
      <c r="G2683" s="8">
        <v>14142.48</v>
      </c>
    </row>
    <row r="2684" spans="1:7" ht="17.25" customHeight="1" outlineLevel="2" x14ac:dyDescent="0.3">
      <c r="A2684" s="2" t="s">
        <v>234</v>
      </c>
      <c r="B2684" s="6" t="s">
        <v>999</v>
      </c>
      <c r="C2684" s="1">
        <v>2022</v>
      </c>
      <c r="D2684" s="4">
        <v>0.23</v>
      </c>
      <c r="E2684" s="8">
        <v>1</v>
      </c>
      <c r="F2684" s="8">
        <v>15</v>
      </c>
      <c r="G2684" s="8">
        <v>56950.87</v>
      </c>
    </row>
    <row r="2685" spans="1:7" ht="17.25" customHeight="1" outlineLevel="2" x14ac:dyDescent="0.3">
      <c r="A2685" s="2" t="s">
        <v>234</v>
      </c>
      <c r="B2685" s="6" t="s">
        <v>1000</v>
      </c>
      <c r="C2685" s="1">
        <v>2022</v>
      </c>
      <c r="D2685" s="4">
        <v>0.23</v>
      </c>
      <c r="E2685" s="8">
        <v>1</v>
      </c>
      <c r="F2685" s="8">
        <v>10</v>
      </c>
      <c r="G2685" s="8">
        <v>122080.77</v>
      </c>
    </row>
    <row r="2686" spans="1:7" ht="17.25" customHeight="1" outlineLevel="2" x14ac:dyDescent="0.3">
      <c r="A2686" s="2" t="s">
        <v>234</v>
      </c>
      <c r="B2686" s="6" t="s">
        <v>1001</v>
      </c>
      <c r="C2686" s="1">
        <v>2022</v>
      </c>
      <c r="D2686" s="4">
        <v>0.23</v>
      </c>
      <c r="E2686" s="8">
        <v>1</v>
      </c>
      <c r="F2686" s="8">
        <v>15</v>
      </c>
      <c r="G2686" s="8">
        <v>31973.19</v>
      </c>
    </row>
    <row r="2687" spans="1:7" ht="17.25" customHeight="1" outlineLevel="2" x14ac:dyDescent="0.3">
      <c r="A2687" s="2" t="s">
        <v>234</v>
      </c>
      <c r="B2687" s="6" t="s">
        <v>1002</v>
      </c>
      <c r="C2687" s="1">
        <v>2022</v>
      </c>
      <c r="D2687" s="4">
        <v>0.23</v>
      </c>
      <c r="E2687" s="8">
        <v>1</v>
      </c>
      <c r="F2687" s="8">
        <v>5</v>
      </c>
      <c r="G2687" s="8">
        <v>159590.06</v>
      </c>
    </row>
    <row r="2688" spans="1:7" ht="17.25" customHeight="1" outlineLevel="2" x14ac:dyDescent="0.3">
      <c r="A2688" s="2" t="s">
        <v>234</v>
      </c>
      <c r="B2688" s="6" t="s">
        <v>1003</v>
      </c>
      <c r="C2688" s="1">
        <v>2022</v>
      </c>
      <c r="D2688" s="4">
        <v>0.23</v>
      </c>
      <c r="E2688" s="8">
        <v>1</v>
      </c>
      <c r="F2688" s="8">
        <v>7</v>
      </c>
      <c r="G2688" s="8">
        <v>34474.97</v>
      </c>
    </row>
    <row r="2689" spans="1:7" ht="17.25" customHeight="1" outlineLevel="2" x14ac:dyDescent="0.3">
      <c r="A2689" s="2" t="s">
        <v>234</v>
      </c>
      <c r="B2689" s="6" t="s">
        <v>1004</v>
      </c>
      <c r="C2689" s="1">
        <v>2022</v>
      </c>
      <c r="D2689" s="4">
        <v>0.23</v>
      </c>
      <c r="E2689" s="8">
        <v>1</v>
      </c>
      <c r="F2689" s="8">
        <v>7</v>
      </c>
      <c r="G2689" s="8">
        <v>38308.74</v>
      </c>
    </row>
    <row r="2690" spans="1:7" ht="17.25" customHeight="1" outlineLevel="2" x14ac:dyDescent="0.3">
      <c r="A2690" s="2" t="s">
        <v>234</v>
      </c>
      <c r="B2690" s="6" t="s">
        <v>1005</v>
      </c>
      <c r="C2690" s="1">
        <v>2022</v>
      </c>
      <c r="D2690" s="4">
        <v>0.23</v>
      </c>
      <c r="E2690" s="8">
        <v>1</v>
      </c>
      <c r="F2690" s="8">
        <v>7</v>
      </c>
      <c r="G2690" s="8">
        <v>41237.730000000003</v>
      </c>
    </row>
    <row r="2691" spans="1:7" ht="17.25" customHeight="1" outlineLevel="2" x14ac:dyDescent="0.3">
      <c r="A2691" s="2" t="s">
        <v>234</v>
      </c>
      <c r="B2691" s="6" t="s">
        <v>1006</v>
      </c>
      <c r="C2691" s="1">
        <v>2022</v>
      </c>
      <c r="D2691" s="4">
        <v>0.23</v>
      </c>
      <c r="E2691" s="8">
        <v>1</v>
      </c>
      <c r="F2691" s="8">
        <v>15</v>
      </c>
      <c r="G2691" s="8">
        <v>19896.8</v>
      </c>
    </row>
    <row r="2692" spans="1:7" ht="17.25" customHeight="1" outlineLevel="2" x14ac:dyDescent="0.3">
      <c r="A2692" s="2" t="s">
        <v>234</v>
      </c>
      <c r="B2692" s="6" t="s">
        <v>1007</v>
      </c>
      <c r="C2692" s="1">
        <v>2022</v>
      </c>
      <c r="D2692" s="4">
        <v>0.23</v>
      </c>
      <c r="E2692" s="8">
        <v>1</v>
      </c>
      <c r="F2692" s="8">
        <v>15</v>
      </c>
      <c r="G2692" s="8">
        <v>23957.4</v>
      </c>
    </row>
    <row r="2693" spans="1:7" ht="17.25" customHeight="1" outlineLevel="2" x14ac:dyDescent="0.3">
      <c r="A2693" s="2" t="s">
        <v>234</v>
      </c>
      <c r="B2693" s="6" t="s">
        <v>1008</v>
      </c>
      <c r="C2693" s="1">
        <v>2022</v>
      </c>
      <c r="D2693" s="4">
        <v>0.23</v>
      </c>
      <c r="E2693" s="8">
        <v>1</v>
      </c>
      <c r="F2693" s="8">
        <v>6</v>
      </c>
      <c r="G2693" s="8">
        <v>14503.95</v>
      </c>
    </row>
    <row r="2694" spans="1:7" ht="17.25" customHeight="1" outlineLevel="2" x14ac:dyDescent="0.3">
      <c r="A2694" s="2" t="s">
        <v>234</v>
      </c>
      <c r="B2694" s="6" t="s">
        <v>1009</v>
      </c>
      <c r="C2694" s="1">
        <v>2022</v>
      </c>
      <c r="D2694" s="4">
        <v>0.23</v>
      </c>
      <c r="E2694" s="8">
        <v>1</v>
      </c>
      <c r="F2694" s="8">
        <v>10</v>
      </c>
      <c r="G2694" s="8">
        <v>18575.63</v>
      </c>
    </row>
    <row r="2695" spans="1:7" ht="17.25" customHeight="1" outlineLevel="2" x14ac:dyDescent="0.3">
      <c r="A2695" s="2" t="s">
        <v>234</v>
      </c>
      <c r="B2695" s="6" t="s">
        <v>1010</v>
      </c>
      <c r="C2695" s="1">
        <v>2022</v>
      </c>
      <c r="D2695" s="4">
        <v>0.23</v>
      </c>
      <c r="E2695" s="8">
        <v>1</v>
      </c>
      <c r="F2695" s="8">
        <v>0.19800000000000001</v>
      </c>
      <c r="G2695" s="8">
        <v>17088.939999999999</v>
      </c>
    </row>
    <row r="2696" spans="1:7" ht="17.25" customHeight="1" outlineLevel="2" x14ac:dyDescent="0.3">
      <c r="A2696" s="2" t="s">
        <v>234</v>
      </c>
      <c r="B2696" s="6" t="s">
        <v>1011</v>
      </c>
      <c r="C2696" s="1">
        <v>2022</v>
      </c>
      <c r="D2696" s="4">
        <v>0.23</v>
      </c>
      <c r="E2696" s="8">
        <v>1</v>
      </c>
      <c r="F2696" s="8">
        <v>15</v>
      </c>
      <c r="G2696" s="8">
        <v>13709.11</v>
      </c>
    </row>
    <row r="2697" spans="1:7" ht="17.25" customHeight="1" outlineLevel="2" x14ac:dyDescent="0.3">
      <c r="A2697" s="2" t="s">
        <v>234</v>
      </c>
      <c r="B2697" s="6" t="s">
        <v>1012</v>
      </c>
      <c r="C2697" s="1">
        <v>2022</v>
      </c>
      <c r="D2697" s="4">
        <v>0.23</v>
      </c>
      <c r="E2697" s="8">
        <v>1</v>
      </c>
      <c r="F2697" s="8">
        <v>10</v>
      </c>
      <c r="G2697" s="8">
        <v>20795.7</v>
      </c>
    </row>
    <row r="2698" spans="1:7" ht="17.25" customHeight="1" outlineLevel="2" x14ac:dyDescent="0.3">
      <c r="A2698" s="2" t="s">
        <v>234</v>
      </c>
      <c r="B2698" s="6" t="s">
        <v>1013</v>
      </c>
      <c r="C2698" s="1">
        <v>2022</v>
      </c>
      <c r="D2698" s="4">
        <v>0.23</v>
      </c>
      <c r="E2698" s="8">
        <v>1</v>
      </c>
      <c r="F2698" s="8">
        <v>10</v>
      </c>
      <c r="G2698" s="8">
        <v>33094.519999999997</v>
      </c>
    </row>
    <row r="2699" spans="1:7" ht="17.25" customHeight="1" outlineLevel="2" x14ac:dyDescent="0.3">
      <c r="A2699" s="2" t="s">
        <v>234</v>
      </c>
      <c r="B2699" s="6" t="s">
        <v>1013</v>
      </c>
      <c r="C2699" s="1">
        <v>2022</v>
      </c>
      <c r="D2699" s="4">
        <v>0.23</v>
      </c>
      <c r="E2699" s="8">
        <v>1</v>
      </c>
      <c r="F2699" s="8">
        <v>10</v>
      </c>
      <c r="G2699" s="8">
        <v>31517.1</v>
      </c>
    </row>
    <row r="2700" spans="1:7" ht="17.25" customHeight="1" outlineLevel="2" x14ac:dyDescent="0.3">
      <c r="A2700" s="2" t="s">
        <v>234</v>
      </c>
      <c r="B2700" s="6" t="s">
        <v>1014</v>
      </c>
      <c r="C2700" s="1">
        <v>2022</v>
      </c>
      <c r="D2700" s="4">
        <v>0.23</v>
      </c>
      <c r="E2700" s="8">
        <v>1</v>
      </c>
      <c r="F2700" s="8">
        <v>7</v>
      </c>
      <c r="G2700" s="8">
        <v>22871.08</v>
      </c>
    </row>
    <row r="2701" spans="1:7" ht="17.25" customHeight="1" outlineLevel="2" x14ac:dyDescent="0.3">
      <c r="A2701" s="2" t="s">
        <v>234</v>
      </c>
      <c r="B2701" s="6" t="s">
        <v>1015</v>
      </c>
      <c r="C2701" s="1">
        <v>2022</v>
      </c>
      <c r="D2701" s="4">
        <v>0.23</v>
      </c>
      <c r="E2701" s="8">
        <v>1</v>
      </c>
      <c r="F2701" s="8">
        <v>5</v>
      </c>
      <c r="G2701" s="8">
        <v>22260.51</v>
      </c>
    </row>
    <row r="2702" spans="1:7" ht="17.25" customHeight="1" outlineLevel="2" x14ac:dyDescent="0.3">
      <c r="A2702" s="2" t="s">
        <v>234</v>
      </c>
      <c r="B2702" s="6" t="s">
        <v>1016</v>
      </c>
      <c r="C2702" s="1">
        <v>2022</v>
      </c>
      <c r="D2702" s="4">
        <v>0.23</v>
      </c>
      <c r="E2702" s="8">
        <v>1</v>
      </c>
      <c r="F2702" s="8">
        <v>5</v>
      </c>
      <c r="G2702" s="8">
        <v>23171.56</v>
      </c>
    </row>
    <row r="2703" spans="1:7" ht="17.25" customHeight="1" outlineLevel="2" x14ac:dyDescent="0.3">
      <c r="A2703" s="2" t="s">
        <v>234</v>
      </c>
      <c r="B2703" s="6" t="s">
        <v>1017</v>
      </c>
      <c r="C2703" s="1">
        <v>2022</v>
      </c>
      <c r="D2703" s="4">
        <v>0.23</v>
      </c>
      <c r="E2703" s="8">
        <v>1</v>
      </c>
      <c r="F2703" s="8">
        <v>14</v>
      </c>
      <c r="G2703" s="8">
        <v>26766.43</v>
      </c>
    </row>
    <row r="2704" spans="1:7" ht="17.25" customHeight="1" outlineLevel="2" x14ac:dyDescent="0.3">
      <c r="A2704" s="2" t="s">
        <v>234</v>
      </c>
      <c r="B2704" s="6" t="s">
        <v>1018</v>
      </c>
      <c r="C2704" s="1">
        <v>2022</v>
      </c>
      <c r="D2704" s="4">
        <v>0.23</v>
      </c>
      <c r="E2704" s="8">
        <v>1</v>
      </c>
      <c r="F2704" s="8">
        <v>15</v>
      </c>
      <c r="G2704" s="8">
        <v>20195.23</v>
      </c>
    </row>
    <row r="2705" spans="1:7" ht="17.25" customHeight="1" outlineLevel="2" x14ac:dyDescent="0.3">
      <c r="A2705" s="2" t="s">
        <v>234</v>
      </c>
      <c r="B2705" s="6" t="s">
        <v>1019</v>
      </c>
      <c r="C2705" s="1">
        <v>2022</v>
      </c>
      <c r="D2705" s="4">
        <v>0.23</v>
      </c>
      <c r="E2705" s="8">
        <v>1</v>
      </c>
      <c r="F2705" s="8">
        <v>15</v>
      </c>
      <c r="G2705" s="8">
        <v>13612.57</v>
      </c>
    </row>
    <row r="2706" spans="1:7" ht="17.25" customHeight="1" outlineLevel="2" x14ac:dyDescent="0.3">
      <c r="A2706" s="2" t="s">
        <v>234</v>
      </c>
      <c r="B2706" s="6" t="s">
        <v>1020</v>
      </c>
      <c r="C2706" s="1">
        <v>2022</v>
      </c>
      <c r="D2706" s="4">
        <v>0.23</v>
      </c>
      <c r="E2706" s="8">
        <v>1</v>
      </c>
      <c r="F2706" s="8">
        <v>15</v>
      </c>
      <c r="G2706" s="8">
        <v>26324.54</v>
      </c>
    </row>
    <row r="2707" spans="1:7" ht="17.25" customHeight="1" outlineLevel="2" x14ac:dyDescent="0.3">
      <c r="A2707" s="2" t="s">
        <v>234</v>
      </c>
      <c r="B2707" s="6" t="s">
        <v>1021</v>
      </c>
      <c r="C2707" s="1">
        <v>2022</v>
      </c>
      <c r="D2707" s="4">
        <v>0.23</v>
      </c>
      <c r="E2707" s="8">
        <v>1</v>
      </c>
      <c r="F2707" s="8">
        <v>15</v>
      </c>
      <c r="G2707" s="8">
        <v>28172.54</v>
      </c>
    </row>
    <row r="2708" spans="1:7" ht="17.25" customHeight="1" outlineLevel="2" x14ac:dyDescent="0.3">
      <c r="A2708" s="2" t="s">
        <v>234</v>
      </c>
      <c r="B2708" s="6" t="s">
        <v>1022</v>
      </c>
      <c r="C2708" s="1">
        <v>2022</v>
      </c>
      <c r="D2708" s="4">
        <v>0.23</v>
      </c>
      <c r="E2708" s="8">
        <v>1</v>
      </c>
      <c r="F2708" s="8">
        <v>11</v>
      </c>
      <c r="G2708" s="8">
        <v>23687.53</v>
      </c>
    </row>
    <row r="2709" spans="1:7" ht="17.25" customHeight="1" outlineLevel="2" x14ac:dyDescent="0.3">
      <c r="A2709" s="2" t="s">
        <v>234</v>
      </c>
      <c r="B2709" s="6" t="s">
        <v>1023</v>
      </c>
      <c r="C2709" s="1">
        <v>2022</v>
      </c>
      <c r="D2709" s="4">
        <v>0.23</v>
      </c>
      <c r="E2709" s="8">
        <v>1</v>
      </c>
      <c r="F2709" s="8">
        <v>15</v>
      </c>
      <c r="G2709" s="8">
        <v>33676.46</v>
      </c>
    </row>
    <row r="2710" spans="1:7" ht="17.25" customHeight="1" outlineLevel="2" x14ac:dyDescent="0.3">
      <c r="A2710" s="2" t="s">
        <v>234</v>
      </c>
      <c r="B2710" s="6" t="s">
        <v>1024</v>
      </c>
      <c r="C2710" s="1">
        <v>2022</v>
      </c>
      <c r="D2710" s="4">
        <v>0.23</v>
      </c>
      <c r="E2710" s="8">
        <v>1</v>
      </c>
      <c r="F2710" s="8">
        <v>15</v>
      </c>
      <c r="G2710" s="8">
        <v>32695.42</v>
      </c>
    </row>
    <row r="2711" spans="1:7" ht="17.25" customHeight="1" outlineLevel="2" x14ac:dyDescent="0.3">
      <c r="A2711" s="2" t="s">
        <v>234</v>
      </c>
      <c r="B2711" s="6" t="s">
        <v>1025</v>
      </c>
      <c r="C2711" s="1">
        <v>2022</v>
      </c>
      <c r="D2711" s="4">
        <v>0.23</v>
      </c>
      <c r="E2711" s="8">
        <v>1</v>
      </c>
      <c r="F2711" s="8">
        <v>15</v>
      </c>
      <c r="G2711" s="8">
        <v>12950.2</v>
      </c>
    </row>
    <row r="2712" spans="1:7" ht="17.25" customHeight="1" outlineLevel="2" x14ac:dyDescent="0.3">
      <c r="A2712" s="2" t="s">
        <v>234</v>
      </c>
      <c r="B2712" s="6" t="s">
        <v>1026</v>
      </c>
      <c r="C2712" s="1">
        <v>2022</v>
      </c>
      <c r="D2712" s="4">
        <v>0.23</v>
      </c>
      <c r="E2712" s="8">
        <v>1</v>
      </c>
      <c r="F2712" s="8">
        <v>15</v>
      </c>
      <c r="G2712" s="8">
        <v>11633.89</v>
      </c>
    </row>
    <row r="2713" spans="1:7" ht="17.25" customHeight="1" outlineLevel="2" x14ac:dyDescent="0.3">
      <c r="A2713" s="2" t="s">
        <v>234</v>
      </c>
      <c r="B2713" s="6" t="s">
        <v>1027</v>
      </c>
      <c r="C2713" s="1">
        <v>2022</v>
      </c>
      <c r="D2713" s="4">
        <v>0.23</v>
      </c>
      <c r="E2713" s="8">
        <v>1</v>
      </c>
      <c r="F2713" s="8">
        <v>15</v>
      </c>
      <c r="G2713" s="8">
        <v>17673.59</v>
      </c>
    </row>
    <row r="2714" spans="1:7" ht="17.25" customHeight="1" outlineLevel="2" x14ac:dyDescent="0.3">
      <c r="A2714" s="2" t="s">
        <v>234</v>
      </c>
      <c r="B2714" s="6" t="s">
        <v>1028</v>
      </c>
      <c r="C2714" s="1">
        <v>2022</v>
      </c>
      <c r="D2714" s="4">
        <v>0.23</v>
      </c>
      <c r="E2714" s="8">
        <v>1</v>
      </c>
      <c r="F2714" s="8">
        <v>15</v>
      </c>
      <c r="G2714" s="8">
        <v>11724.7</v>
      </c>
    </row>
    <row r="2715" spans="1:7" ht="17.25" customHeight="1" outlineLevel="2" x14ac:dyDescent="0.3">
      <c r="A2715" s="2" t="s">
        <v>234</v>
      </c>
      <c r="B2715" s="6" t="s">
        <v>1029</v>
      </c>
      <c r="C2715" s="1">
        <v>2022</v>
      </c>
      <c r="D2715" s="4">
        <v>0.23</v>
      </c>
      <c r="E2715" s="8">
        <v>1</v>
      </c>
      <c r="F2715" s="8">
        <v>15</v>
      </c>
      <c r="G2715" s="8">
        <v>20074.3</v>
      </c>
    </row>
    <row r="2716" spans="1:7" ht="17.25" customHeight="1" outlineLevel="2" x14ac:dyDescent="0.3">
      <c r="A2716" s="2" t="s">
        <v>234</v>
      </c>
      <c r="B2716" s="6" t="s">
        <v>1030</v>
      </c>
      <c r="C2716" s="1">
        <v>2022</v>
      </c>
      <c r="D2716" s="4">
        <v>0.23</v>
      </c>
      <c r="E2716" s="8">
        <v>1</v>
      </c>
      <c r="F2716" s="8">
        <v>15</v>
      </c>
      <c r="G2716" s="8">
        <v>13191.1</v>
      </c>
    </row>
    <row r="2717" spans="1:7" ht="17.25" customHeight="1" outlineLevel="2" x14ac:dyDescent="0.3">
      <c r="A2717" s="2" t="s">
        <v>234</v>
      </c>
      <c r="B2717" s="6" t="s">
        <v>1031</v>
      </c>
      <c r="C2717" s="1">
        <v>2022</v>
      </c>
      <c r="D2717" s="4">
        <v>0.23</v>
      </c>
      <c r="E2717" s="8">
        <v>1</v>
      </c>
      <c r="F2717" s="8">
        <v>15</v>
      </c>
      <c r="G2717" s="8">
        <v>8195.56</v>
      </c>
    </row>
    <row r="2718" spans="1:7" ht="17.25" customHeight="1" outlineLevel="2" x14ac:dyDescent="0.3">
      <c r="A2718" s="2" t="s">
        <v>234</v>
      </c>
      <c r="B2718" s="6" t="s">
        <v>1032</v>
      </c>
      <c r="C2718" s="1">
        <v>2022</v>
      </c>
      <c r="D2718" s="4">
        <v>0.23</v>
      </c>
      <c r="E2718" s="8">
        <v>1</v>
      </c>
      <c r="F2718" s="8">
        <v>15</v>
      </c>
      <c r="G2718" s="8">
        <v>15475.38</v>
      </c>
    </row>
    <row r="2719" spans="1:7" ht="17.25" customHeight="1" outlineLevel="2" x14ac:dyDescent="0.3">
      <c r="A2719" s="2" t="s">
        <v>234</v>
      </c>
      <c r="B2719" s="6" t="s">
        <v>1033</v>
      </c>
      <c r="C2719" s="1">
        <v>2022</v>
      </c>
      <c r="D2719" s="4">
        <v>0.23</v>
      </c>
      <c r="E2719" s="8">
        <v>1</v>
      </c>
      <c r="F2719" s="8">
        <v>10</v>
      </c>
      <c r="G2719" s="8">
        <v>9702.11</v>
      </c>
    </row>
    <row r="2720" spans="1:7" ht="17.25" customHeight="1" outlineLevel="2" x14ac:dyDescent="0.3">
      <c r="A2720" s="2" t="s">
        <v>234</v>
      </c>
      <c r="B2720" s="6" t="s">
        <v>1034</v>
      </c>
      <c r="C2720" s="1">
        <v>2022</v>
      </c>
      <c r="D2720" s="4">
        <v>0.23</v>
      </c>
      <c r="E2720" s="8">
        <v>1</v>
      </c>
      <c r="F2720" s="8">
        <v>5</v>
      </c>
      <c r="G2720" s="8">
        <v>9702.11</v>
      </c>
    </row>
    <row r="2721" spans="1:7" ht="17.25" customHeight="1" outlineLevel="2" x14ac:dyDescent="0.3">
      <c r="A2721" s="2" t="s">
        <v>234</v>
      </c>
      <c r="B2721" s="6" t="s">
        <v>1035</v>
      </c>
      <c r="C2721" s="1">
        <v>2022</v>
      </c>
      <c r="D2721" s="4">
        <v>0.23</v>
      </c>
      <c r="E2721" s="8">
        <v>1</v>
      </c>
      <c r="F2721" s="8">
        <v>15</v>
      </c>
      <c r="G2721" s="8">
        <v>8169.36</v>
      </c>
    </row>
    <row r="2722" spans="1:7" ht="17.25" customHeight="1" outlineLevel="2" x14ac:dyDescent="0.3">
      <c r="A2722" s="2" t="s">
        <v>234</v>
      </c>
      <c r="B2722" s="6" t="s">
        <v>1036</v>
      </c>
      <c r="C2722" s="1">
        <v>2022</v>
      </c>
      <c r="D2722" s="4">
        <v>0.23</v>
      </c>
      <c r="E2722" s="8">
        <v>1</v>
      </c>
      <c r="F2722" s="8">
        <v>15</v>
      </c>
      <c r="G2722" s="8">
        <v>7699.77</v>
      </c>
    </row>
    <row r="2723" spans="1:7" ht="17.25" customHeight="1" outlineLevel="2" x14ac:dyDescent="0.3">
      <c r="A2723" s="2" t="s">
        <v>234</v>
      </c>
      <c r="B2723" s="6" t="s">
        <v>1037</v>
      </c>
      <c r="C2723" s="1">
        <v>2022</v>
      </c>
      <c r="D2723" s="4">
        <v>0.23</v>
      </c>
      <c r="E2723" s="8">
        <v>1</v>
      </c>
      <c r="F2723" s="8">
        <v>5</v>
      </c>
      <c r="G2723" s="8">
        <v>10209.02</v>
      </c>
    </row>
    <row r="2724" spans="1:7" ht="17.25" customHeight="1" outlineLevel="2" x14ac:dyDescent="0.3">
      <c r="A2724" s="2" t="s">
        <v>234</v>
      </c>
      <c r="B2724" s="6" t="s">
        <v>1038</v>
      </c>
      <c r="C2724" s="1">
        <v>2022</v>
      </c>
      <c r="D2724" s="4">
        <v>0.23</v>
      </c>
      <c r="E2724" s="8">
        <v>1</v>
      </c>
      <c r="F2724" s="8">
        <v>5</v>
      </c>
      <c r="G2724" s="8">
        <v>15986.03</v>
      </c>
    </row>
    <row r="2725" spans="1:7" ht="17.25" customHeight="1" outlineLevel="2" x14ac:dyDescent="0.3">
      <c r="A2725" s="2" t="s">
        <v>234</v>
      </c>
      <c r="B2725" s="6" t="s">
        <v>1039</v>
      </c>
      <c r="C2725" s="1">
        <v>2022</v>
      </c>
      <c r="D2725" s="4">
        <v>0.23</v>
      </c>
      <c r="E2725" s="8">
        <v>1</v>
      </c>
      <c r="F2725" s="8">
        <v>10</v>
      </c>
      <c r="G2725" s="8">
        <v>7602.57</v>
      </c>
    </row>
    <row r="2726" spans="1:7" ht="17.25" customHeight="1" outlineLevel="2" x14ac:dyDescent="0.3">
      <c r="A2726" s="2" t="s">
        <v>234</v>
      </c>
      <c r="B2726" s="6" t="s">
        <v>1040</v>
      </c>
      <c r="C2726" s="1">
        <v>2022</v>
      </c>
      <c r="D2726" s="4">
        <v>0.23</v>
      </c>
      <c r="E2726" s="8">
        <v>1</v>
      </c>
      <c r="F2726" s="8">
        <v>15</v>
      </c>
      <c r="G2726" s="8">
        <v>8778.93</v>
      </c>
    </row>
    <row r="2727" spans="1:7" ht="17.25" customHeight="1" outlineLevel="2" x14ac:dyDescent="0.3">
      <c r="A2727" s="2" t="s">
        <v>234</v>
      </c>
      <c r="B2727" s="6" t="s">
        <v>1041</v>
      </c>
      <c r="C2727" s="1">
        <v>2022</v>
      </c>
      <c r="D2727" s="4">
        <v>0.23</v>
      </c>
      <c r="E2727" s="8">
        <v>1</v>
      </c>
      <c r="F2727" s="8">
        <v>2</v>
      </c>
      <c r="G2727" s="8">
        <v>10511.44</v>
      </c>
    </row>
    <row r="2728" spans="1:7" ht="17.25" customHeight="1" outlineLevel="2" x14ac:dyDescent="0.3">
      <c r="A2728" s="2" t="s">
        <v>234</v>
      </c>
      <c r="B2728" s="6" t="s">
        <v>1042</v>
      </c>
      <c r="C2728" s="1">
        <v>2022</v>
      </c>
      <c r="D2728" s="4">
        <v>0.23</v>
      </c>
      <c r="E2728" s="8">
        <v>1</v>
      </c>
      <c r="F2728" s="8">
        <v>15</v>
      </c>
      <c r="G2728" s="8">
        <v>11239.05</v>
      </c>
    </row>
    <row r="2729" spans="1:7" ht="17.25" customHeight="1" outlineLevel="2" x14ac:dyDescent="0.3">
      <c r="A2729" s="2" t="s">
        <v>234</v>
      </c>
      <c r="B2729" s="6" t="s">
        <v>1043</v>
      </c>
      <c r="C2729" s="1">
        <v>2022</v>
      </c>
      <c r="D2729" s="4">
        <v>0.23</v>
      </c>
      <c r="E2729" s="8">
        <v>1</v>
      </c>
      <c r="F2729" s="8">
        <v>2</v>
      </c>
      <c r="G2729" s="8">
        <v>11303.78</v>
      </c>
    </row>
    <row r="2730" spans="1:7" ht="17.25" customHeight="1" outlineLevel="2" x14ac:dyDescent="0.3">
      <c r="A2730" s="2" t="s">
        <v>234</v>
      </c>
      <c r="B2730" s="6" t="s">
        <v>1044</v>
      </c>
      <c r="C2730" s="1">
        <v>2022</v>
      </c>
      <c r="D2730" s="4">
        <v>0.23</v>
      </c>
      <c r="E2730" s="8">
        <v>1</v>
      </c>
      <c r="F2730" s="8">
        <v>2</v>
      </c>
      <c r="G2730" s="8">
        <v>15477.07</v>
      </c>
    </row>
    <row r="2731" spans="1:7" ht="17.25" customHeight="1" outlineLevel="2" x14ac:dyDescent="0.3">
      <c r="A2731" s="2" t="s">
        <v>234</v>
      </c>
      <c r="B2731" s="6" t="s">
        <v>1045</v>
      </c>
      <c r="C2731" s="1">
        <v>2022</v>
      </c>
      <c r="D2731" s="4">
        <v>0.23</v>
      </c>
      <c r="E2731" s="8">
        <v>1</v>
      </c>
      <c r="F2731" s="8">
        <v>2</v>
      </c>
      <c r="G2731" s="8">
        <v>13502.75</v>
      </c>
    </row>
    <row r="2732" spans="1:7" ht="17.25" customHeight="1" outlineLevel="2" x14ac:dyDescent="0.3">
      <c r="A2732" s="2" t="s">
        <v>234</v>
      </c>
      <c r="B2732" s="6" t="s">
        <v>1046</v>
      </c>
      <c r="C2732" s="1">
        <v>2022</v>
      </c>
      <c r="D2732" s="4">
        <v>0.23</v>
      </c>
      <c r="E2732" s="8">
        <v>1</v>
      </c>
      <c r="F2732" s="8">
        <v>5</v>
      </c>
      <c r="G2732" s="8">
        <v>17776.78</v>
      </c>
    </row>
    <row r="2733" spans="1:7" ht="17.25" customHeight="1" outlineLevel="2" x14ac:dyDescent="0.3">
      <c r="A2733" s="2" t="s">
        <v>234</v>
      </c>
      <c r="B2733" s="6" t="s">
        <v>1047</v>
      </c>
      <c r="C2733" s="1">
        <v>2022</v>
      </c>
      <c r="D2733" s="4">
        <v>0.23</v>
      </c>
      <c r="E2733" s="8">
        <v>1</v>
      </c>
      <c r="F2733" s="8">
        <v>5</v>
      </c>
      <c r="G2733" s="8">
        <v>12986.1</v>
      </c>
    </row>
    <row r="2734" spans="1:7" ht="17.25" customHeight="1" outlineLevel="2" x14ac:dyDescent="0.3">
      <c r="A2734" s="2" t="s">
        <v>234</v>
      </c>
      <c r="B2734" s="6" t="s">
        <v>1048</v>
      </c>
      <c r="C2734" s="1">
        <v>2022</v>
      </c>
      <c r="D2734" s="4">
        <v>0.23</v>
      </c>
      <c r="E2734" s="8">
        <v>1</v>
      </c>
      <c r="F2734" s="8">
        <v>10</v>
      </c>
      <c r="G2734" s="8">
        <v>31903.54</v>
      </c>
    </row>
    <row r="2735" spans="1:7" ht="17.25" customHeight="1" outlineLevel="2" x14ac:dyDescent="0.3">
      <c r="A2735" s="2" t="s">
        <v>234</v>
      </c>
      <c r="B2735" s="6" t="s">
        <v>1049</v>
      </c>
      <c r="C2735" s="1">
        <v>2022</v>
      </c>
      <c r="D2735" s="4">
        <v>0.23</v>
      </c>
      <c r="E2735" s="8">
        <v>1</v>
      </c>
      <c r="F2735" s="8">
        <v>15</v>
      </c>
      <c r="G2735" s="8">
        <v>24980.06</v>
      </c>
    </row>
    <row r="2736" spans="1:7" ht="17.25" customHeight="1" outlineLevel="2" x14ac:dyDescent="0.3">
      <c r="A2736" s="2" t="s">
        <v>234</v>
      </c>
      <c r="B2736" s="6" t="s">
        <v>1050</v>
      </c>
      <c r="C2736" s="1">
        <v>2022</v>
      </c>
      <c r="D2736" s="4">
        <v>0.23</v>
      </c>
      <c r="E2736" s="8">
        <v>1</v>
      </c>
      <c r="F2736" s="8">
        <v>15</v>
      </c>
      <c r="G2736" s="8">
        <v>681880.3</v>
      </c>
    </row>
    <row r="2737" spans="1:7" ht="17.25" customHeight="1" outlineLevel="2" x14ac:dyDescent="0.3">
      <c r="A2737" s="2" t="s">
        <v>234</v>
      </c>
      <c r="B2737" s="6" t="s">
        <v>1051</v>
      </c>
      <c r="C2737" s="1">
        <v>2022</v>
      </c>
      <c r="D2737" s="4">
        <v>0.23</v>
      </c>
      <c r="E2737" s="8">
        <v>1</v>
      </c>
      <c r="F2737" s="8">
        <v>15</v>
      </c>
      <c r="G2737" s="8">
        <v>17309.25</v>
      </c>
    </row>
    <row r="2738" spans="1:7" ht="17.25" customHeight="1" outlineLevel="2" x14ac:dyDescent="0.3">
      <c r="A2738" s="2" t="s">
        <v>234</v>
      </c>
      <c r="B2738" s="6" t="s">
        <v>1052</v>
      </c>
      <c r="C2738" s="1">
        <v>2022</v>
      </c>
      <c r="D2738" s="4">
        <v>0.23</v>
      </c>
      <c r="E2738" s="8">
        <v>1</v>
      </c>
      <c r="F2738" s="8">
        <v>15</v>
      </c>
      <c r="G2738" s="8">
        <v>60006.2</v>
      </c>
    </row>
    <row r="2739" spans="1:7" ht="17.25" customHeight="1" outlineLevel="2" x14ac:dyDescent="0.3">
      <c r="A2739" s="2" t="s">
        <v>234</v>
      </c>
      <c r="B2739" s="6" t="s">
        <v>1053</v>
      </c>
      <c r="C2739" s="1">
        <v>2022</v>
      </c>
      <c r="D2739" s="4">
        <v>0.23</v>
      </c>
      <c r="E2739" s="8">
        <v>1</v>
      </c>
      <c r="F2739" s="8">
        <v>5</v>
      </c>
      <c r="G2739" s="8">
        <v>58820.160000000003</v>
      </c>
    </row>
    <row r="2740" spans="1:7" ht="17.25" customHeight="1" outlineLevel="2" x14ac:dyDescent="0.3">
      <c r="A2740" s="2" t="s">
        <v>234</v>
      </c>
      <c r="B2740" s="6" t="s">
        <v>1054</v>
      </c>
      <c r="C2740" s="1">
        <v>2022</v>
      </c>
      <c r="D2740" s="4">
        <v>0.23</v>
      </c>
      <c r="E2740" s="8">
        <v>1</v>
      </c>
      <c r="F2740" s="8">
        <v>9</v>
      </c>
      <c r="G2740" s="8">
        <v>68360.13</v>
      </c>
    </row>
    <row r="2741" spans="1:7" ht="17.25" customHeight="1" outlineLevel="2" x14ac:dyDescent="0.3">
      <c r="A2741" s="2" t="s">
        <v>234</v>
      </c>
      <c r="B2741" s="6" t="s">
        <v>1055</v>
      </c>
      <c r="C2741" s="1">
        <v>2022</v>
      </c>
      <c r="D2741" s="4">
        <v>0.23</v>
      </c>
      <c r="E2741" s="8">
        <v>1</v>
      </c>
      <c r="F2741" s="8">
        <v>6</v>
      </c>
      <c r="G2741" s="8">
        <v>23545.35</v>
      </c>
    </row>
    <row r="2742" spans="1:7" ht="17.25" customHeight="1" outlineLevel="2" x14ac:dyDescent="0.3">
      <c r="A2742" s="2" t="s">
        <v>234</v>
      </c>
      <c r="B2742" s="6" t="s">
        <v>1056</v>
      </c>
      <c r="C2742" s="1">
        <v>2022</v>
      </c>
      <c r="D2742" s="4">
        <v>0.23</v>
      </c>
      <c r="E2742" s="8">
        <v>1</v>
      </c>
      <c r="F2742" s="8">
        <v>15</v>
      </c>
      <c r="G2742" s="8">
        <v>22581.79</v>
      </c>
    </row>
    <row r="2743" spans="1:7" ht="17.25" customHeight="1" outlineLevel="2" x14ac:dyDescent="0.3">
      <c r="A2743" s="2" t="s">
        <v>234</v>
      </c>
      <c r="B2743" s="6" t="s">
        <v>1057</v>
      </c>
      <c r="C2743" s="1">
        <v>2022</v>
      </c>
      <c r="D2743" s="4">
        <v>0.23</v>
      </c>
      <c r="E2743" s="8">
        <v>1</v>
      </c>
      <c r="F2743" s="8">
        <v>15</v>
      </c>
      <c r="G2743" s="8">
        <v>25399.54</v>
      </c>
    </row>
    <row r="2744" spans="1:7" ht="17.25" customHeight="1" outlineLevel="2" x14ac:dyDescent="0.3">
      <c r="A2744" s="2" t="s">
        <v>234</v>
      </c>
      <c r="B2744" s="6" t="s">
        <v>1058</v>
      </c>
      <c r="C2744" s="1">
        <v>2022</v>
      </c>
      <c r="D2744" s="4">
        <v>0.23</v>
      </c>
      <c r="E2744" s="8">
        <v>1</v>
      </c>
      <c r="F2744" s="8">
        <v>7</v>
      </c>
      <c r="G2744" s="8">
        <v>27453.17</v>
      </c>
    </row>
    <row r="2745" spans="1:7" ht="17.25" customHeight="1" outlineLevel="2" x14ac:dyDescent="0.3">
      <c r="A2745" s="2" t="s">
        <v>234</v>
      </c>
      <c r="B2745" s="6" t="s">
        <v>1059</v>
      </c>
      <c r="C2745" s="1">
        <v>2022</v>
      </c>
      <c r="D2745" s="4">
        <v>0.23</v>
      </c>
      <c r="E2745" s="8">
        <v>1</v>
      </c>
      <c r="F2745" s="8">
        <v>10</v>
      </c>
      <c r="G2745" s="8">
        <v>31911.15</v>
      </c>
    </row>
    <row r="2746" spans="1:7" ht="17.25" customHeight="1" outlineLevel="2" x14ac:dyDescent="0.3">
      <c r="A2746" s="2" t="s">
        <v>234</v>
      </c>
      <c r="B2746" s="6" t="s">
        <v>1060</v>
      </c>
      <c r="C2746" s="1">
        <v>2022</v>
      </c>
      <c r="D2746" s="4">
        <v>0.23</v>
      </c>
      <c r="E2746" s="8">
        <v>1</v>
      </c>
      <c r="F2746" s="8">
        <v>15</v>
      </c>
      <c r="G2746" s="8">
        <v>28582.44</v>
      </c>
    </row>
    <row r="2747" spans="1:7" ht="17.25" customHeight="1" outlineLevel="2" x14ac:dyDescent="0.3">
      <c r="A2747" s="2" t="s">
        <v>234</v>
      </c>
      <c r="B2747" s="6" t="s">
        <v>1061</v>
      </c>
      <c r="C2747" s="1">
        <v>2022</v>
      </c>
      <c r="D2747" s="4">
        <v>0.23</v>
      </c>
      <c r="E2747" s="8">
        <v>1</v>
      </c>
      <c r="F2747" s="8">
        <v>7</v>
      </c>
      <c r="G2747" s="8">
        <v>20964.04</v>
      </c>
    </row>
    <row r="2748" spans="1:7" ht="17.25" customHeight="1" outlineLevel="2" x14ac:dyDescent="0.3">
      <c r="A2748" s="2" t="s">
        <v>234</v>
      </c>
      <c r="B2748" s="6" t="s">
        <v>1062</v>
      </c>
      <c r="C2748" s="1">
        <v>2022</v>
      </c>
      <c r="D2748" s="4">
        <v>0.23</v>
      </c>
      <c r="E2748" s="8">
        <v>1</v>
      </c>
      <c r="F2748" s="8">
        <v>5</v>
      </c>
      <c r="G2748" s="8">
        <v>42182.35</v>
      </c>
    </row>
    <row r="2749" spans="1:7" ht="17.25" customHeight="1" outlineLevel="2" x14ac:dyDescent="0.3">
      <c r="A2749" s="2" t="s">
        <v>234</v>
      </c>
      <c r="B2749" s="6" t="s">
        <v>1063</v>
      </c>
      <c r="C2749" s="1">
        <v>2022</v>
      </c>
      <c r="D2749" s="4">
        <v>0.23</v>
      </c>
      <c r="E2749" s="8">
        <v>1</v>
      </c>
      <c r="F2749" s="8">
        <v>15</v>
      </c>
      <c r="G2749" s="8">
        <v>26499.43</v>
      </c>
    </row>
    <row r="2750" spans="1:7" ht="17.25" customHeight="1" outlineLevel="2" x14ac:dyDescent="0.3">
      <c r="A2750" s="2" t="s">
        <v>234</v>
      </c>
      <c r="B2750" s="6" t="s">
        <v>1064</v>
      </c>
      <c r="C2750" s="1">
        <v>2022</v>
      </c>
      <c r="D2750" s="4">
        <v>0.23</v>
      </c>
      <c r="E2750" s="8">
        <v>1</v>
      </c>
      <c r="F2750" s="8">
        <v>15</v>
      </c>
      <c r="G2750" s="8">
        <v>24775.78</v>
      </c>
    </row>
    <row r="2751" spans="1:7" ht="17.25" customHeight="1" outlineLevel="2" x14ac:dyDescent="0.3">
      <c r="A2751" s="2" t="s">
        <v>234</v>
      </c>
      <c r="B2751" s="6" t="s">
        <v>1065</v>
      </c>
      <c r="C2751" s="1">
        <v>2022</v>
      </c>
      <c r="D2751" s="4">
        <v>0.23</v>
      </c>
      <c r="E2751" s="8">
        <v>1</v>
      </c>
      <c r="F2751" s="8">
        <v>15</v>
      </c>
      <c r="G2751" s="8">
        <v>33127.879999999997</v>
      </c>
    </row>
    <row r="2752" spans="1:7" ht="17.25" customHeight="1" outlineLevel="2" x14ac:dyDescent="0.3">
      <c r="A2752" s="2" t="s">
        <v>234</v>
      </c>
      <c r="B2752" s="6" t="s">
        <v>1066</v>
      </c>
      <c r="C2752" s="1">
        <v>2022</v>
      </c>
      <c r="D2752" s="4">
        <v>0.23</v>
      </c>
      <c r="E2752" s="8">
        <v>1</v>
      </c>
      <c r="F2752" s="8">
        <v>15</v>
      </c>
      <c r="G2752" s="8">
        <v>30857.47</v>
      </c>
    </row>
    <row r="2753" spans="1:7" ht="17.25" customHeight="1" outlineLevel="2" x14ac:dyDescent="0.3">
      <c r="A2753" s="2" t="s">
        <v>234</v>
      </c>
      <c r="B2753" s="6" t="s">
        <v>1067</v>
      </c>
      <c r="C2753" s="1">
        <v>2022</v>
      </c>
      <c r="D2753" s="4">
        <v>0.23</v>
      </c>
      <c r="E2753" s="8">
        <v>1</v>
      </c>
      <c r="F2753" s="8">
        <v>6</v>
      </c>
      <c r="G2753" s="8">
        <v>33077.449999999997</v>
      </c>
    </row>
    <row r="2754" spans="1:7" ht="17.25" customHeight="1" outlineLevel="2" x14ac:dyDescent="0.3">
      <c r="A2754" s="2" t="s">
        <v>234</v>
      </c>
      <c r="B2754" s="6" t="s">
        <v>1068</v>
      </c>
      <c r="C2754" s="1">
        <v>2022</v>
      </c>
      <c r="D2754" s="4">
        <v>0.23</v>
      </c>
      <c r="E2754" s="8">
        <v>1</v>
      </c>
      <c r="F2754" s="8">
        <v>15</v>
      </c>
      <c r="G2754" s="8">
        <v>50848.83</v>
      </c>
    </row>
    <row r="2755" spans="1:7" ht="17.25" customHeight="1" outlineLevel="2" x14ac:dyDescent="0.3">
      <c r="A2755" s="2" t="s">
        <v>234</v>
      </c>
      <c r="B2755" s="6" t="s">
        <v>1069</v>
      </c>
      <c r="C2755" s="1">
        <v>2022</v>
      </c>
      <c r="D2755" s="4">
        <v>0.23</v>
      </c>
      <c r="E2755" s="8">
        <v>1</v>
      </c>
      <c r="F2755" s="8">
        <v>15</v>
      </c>
      <c r="G2755" s="8">
        <v>34368.14</v>
      </c>
    </row>
    <row r="2756" spans="1:7" ht="17.25" customHeight="1" outlineLevel="2" x14ac:dyDescent="0.3">
      <c r="A2756" s="2" t="s">
        <v>234</v>
      </c>
      <c r="B2756" s="6" t="s">
        <v>1070</v>
      </c>
      <c r="C2756" s="1">
        <v>2022</v>
      </c>
      <c r="D2756" s="4">
        <v>0.23</v>
      </c>
      <c r="E2756" s="8">
        <v>1</v>
      </c>
      <c r="F2756" s="8">
        <v>15</v>
      </c>
      <c r="G2756" s="8">
        <v>35658.49</v>
      </c>
    </row>
    <row r="2757" spans="1:7" ht="17.25" customHeight="1" outlineLevel="2" x14ac:dyDescent="0.3">
      <c r="A2757" s="2" t="s">
        <v>234</v>
      </c>
      <c r="B2757" s="6" t="s">
        <v>1071</v>
      </c>
      <c r="C2757" s="1">
        <v>2022</v>
      </c>
      <c r="D2757" s="4">
        <v>0.23</v>
      </c>
      <c r="E2757" s="8">
        <v>1</v>
      </c>
      <c r="F2757" s="8">
        <v>2</v>
      </c>
      <c r="G2757" s="8">
        <v>135325.03</v>
      </c>
    </row>
    <row r="2758" spans="1:7" ht="17.25" customHeight="1" outlineLevel="2" x14ac:dyDescent="0.3">
      <c r="A2758" s="2" t="s">
        <v>234</v>
      </c>
      <c r="B2758" s="6" t="s">
        <v>1072</v>
      </c>
      <c r="C2758" s="1">
        <v>2022</v>
      </c>
      <c r="D2758" s="4">
        <v>0.23</v>
      </c>
      <c r="E2758" s="8">
        <v>1</v>
      </c>
      <c r="F2758" s="8">
        <v>7</v>
      </c>
      <c r="G2758" s="8">
        <v>131741.06</v>
      </c>
    </row>
    <row r="2759" spans="1:7" ht="17.25" customHeight="1" outlineLevel="2" x14ac:dyDescent="0.3">
      <c r="A2759" s="2" t="s">
        <v>234</v>
      </c>
      <c r="B2759" s="6" t="s">
        <v>1073</v>
      </c>
      <c r="C2759" s="1">
        <v>2022</v>
      </c>
      <c r="D2759" s="4">
        <v>0.23</v>
      </c>
      <c r="E2759" s="8">
        <v>1</v>
      </c>
      <c r="F2759" s="8">
        <v>15</v>
      </c>
      <c r="G2759" s="8">
        <v>37849.480000000003</v>
      </c>
    </row>
    <row r="2760" spans="1:7" ht="17.25" customHeight="1" outlineLevel="2" x14ac:dyDescent="0.3">
      <c r="A2760" s="2" t="s">
        <v>234</v>
      </c>
      <c r="B2760" s="6" t="s">
        <v>1074</v>
      </c>
      <c r="C2760" s="1">
        <v>2022</v>
      </c>
      <c r="D2760" s="4">
        <v>0.23</v>
      </c>
      <c r="E2760" s="8">
        <v>1</v>
      </c>
      <c r="F2760" s="8">
        <v>10</v>
      </c>
      <c r="G2760" s="8">
        <v>22342.41</v>
      </c>
    </row>
    <row r="2761" spans="1:7" ht="17.25" customHeight="1" outlineLevel="2" x14ac:dyDescent="0.3">
      <c r="A2761" s="2" t="s">
        <v>234</v>
      </c>
      <c r="B2761" s="6" t="s">
        <v>1075</v>
      </c>
      <c r="C2761" s="1">
        <v>2022</v>
      </c>
      <c r="D2761" s="4">
        <v>0.23</v>
      </c>
      <c r="E2761" s="8">
        <v>1</v>
      </c>
      <c r="F2761" s="8">
        <v>15</v>
      </c>
      <c r="G2761" s="8">
        <v>36182.82</v>
      </c>
    </row>
    <row r="2762" spans="1:7" ht="17.25" customHeight="1" outlineLevel="2" x14ac:dyDescent="0.3">
      <c r="A2762" s="2" t="s">
        <v>234</v>
      </c>
      <c r="B2762" s="6" t="s">
        <v>1076</v>
      </c>
      <c r="C2762" s="1">
        <v>2022</v>
      </c>
      <c r="D2762" s="4">
        <v>0.23</v>
      </c>
      <c r="E2762" s="8">
        <v>1</v>
      </c>
      <c r="F2762" s="8">
        <v>6</v>
      </c>
      <c r="G2762" s="8">
        <v>48379.71</v>
      </c>
    </row>
    <row r="2763" spans="1:7" ht="17.25" customHeight="1" outlineLevel="2" x14ac:dyDescent="0.3">
      <c r="A2763" s="2" t="s">
        <v>234</v>
      </c>
      <c r="B2763" s="6" t="s">
        <v>1077</v>
      </c>
      <c r="C2763" s="1">
        <v>2022</v>
      </c>
      <c r="D2763" s="4">
        <v>0.23</v>
      </c>
      <c r="E2763" s="8">
        <v>1</v>
      </c>
      <c r="F2763" s="8">
        <v>15</v>
      </c>
      <c r="G2763" s="8">
        <v>25400.77</v>
      </c>
    </row>
    <row r="2764" spans="1:7" ht="17.25" customHeight="1" outlineLevel="2" x14ac:dyDescent="0.3">
      <c r="A2764" s="2" t="s">
        <v>234</v>
      </c>
      <c r="B2764" s="6" t="s">
        <v>1078</v>
      </c>
      <c r="C2764" s="1">
        <v>2022</v>
      </c>
      <c r="D2764" s="4">
        <v>0.23</v>
      </c>
      <c r="E2764" s="8">
        <v>1</v>
      </c>
      <c r="F2764" s="8">
        <v>15</v>
      </c>
      <c r="G2764" s="8">
        <v>27261.27</v>
      </c>
    </row>
    <row r="2765" spans="1:7" ht="17.25" customHeight="1" outlineLevel="2" x14ac:dyDescent="0.3">
      <c r="A2765" s="2" t="s">
        <v>234</v>
      </c>
      <c r="B2765" s="6" t="s">
        <v>1079</v>
      </c>
      <c r="C2765" s="1">
        <v>2022</v>
      </c>
      <c r="D2765" s="4">
        <v>0.23</v>
      </c>
      <c r="E2765" s="8">
        <v>1</v>
      </c>
      <c r="F2765" s="8">
        <v>15</v>
      </c>
      <c r="G2765" s="8">
        <v>29626.400000000001</v>
      </c>
    </row>
    <row r="2766" spans="1:7" ht="17.25" customHeight="1" outlineLevel="2" x14ac:dyDescent="0.3">
      <c r="A2766" s="2" t="s">
        <v>234</v>
      </c>
      <c r="B2766" s="6" t="s">
        <v>1080</v>
      </c>
      <c r="C2766" s="1">
        <v>2022</v>
      </c>
      <c r="D2766" s="4">
        <v>0.23</v>
      </c>
      <c r="E2766" s="8">
        <v>1</v>
      </c>
      <c r="F2766" s="8">
        <v>15</v>
      </c>
      <c r="G2766" s="8">
        <v>29764.959999999999</v>
      </c>
    </row>
    <row r="2767" spans="1:7" ht="17.25" customHeight="1" outlineLevel="2" x14ac:dyDescent="0.3">
      <c r="A2767" s="2" t="s">
        <v>234</v>
      </c>
      <c r="B2767" s="6" t="s">
        <v>1081</v>
      </c>
      <c r="C2767" s="1">
        <v>2022</v>
      </c>
      <c r="D2767" s="4">
        <v>0.23</v>
      </c>
      <c r="E2767" s="8">
        <v>1</v>
      </c>
      <c r="F2767" s="8">
        <v>8</v>
      </c>
      <c r="G2767" s="8">
        <v>26931.29</v>
      </c>
    </row>
    <row r="2768" spans="1:7" ht="17.25" customHeight="1" outlineLevel="2" x14ac:dyDescent="0.3">
      <c r="A2768" s="2" t="s">
        <v>234</v>
      </c>
      <c r="B2768" s="6" t="s">
        <v>1082</v>
      </c>
      <c r="C2768" s="1">
        <v>2022</v>
      </c>
      <c r="D2768" s="4">
        <v>0.23</v>
      </c>
      <c r="E2768" s="8">
        <v>1</v>
      </c>
      <c r="F2768" s="8">
        <v>15</v>
      </c>
      <c r="G2768" s="8">
        <v>45573.55</v>
      </c>
    </row>
    <row r="2769" spans="1:7" ht="17.25" customHeight="1" outlineLevel="2" x14ac:dyDescent="0.3">
      <c r="A2769" s="2" t="s">
        <v>234</v>
      </c>
      <c r="B2769" s="6" t="s">
        <v>1083</v>
      </c>
      <c r="C2769" s="1">
        <v>2022</v>
      </c>
      <c r="D2769" s="4">
        <v>0.23</v>
      </c>
      <c r="E2769" s="8">
        <v>1</v>
      </c>
      <c r="F2769" s="8">
        <v>15</v>
      </c>
      <c r="G2769" s="8">
        <v>52685.26</v>
      </c>
    </row>
    <row r="2770" spans="1:7" ht="17.25" customHeight="1" outlineLevel="2" x14ac:dyDescent="0.3">
      <c r="A2770" s="2" t="s">
        <v>234</v>
      </c>
      <c r="B2770" s="6" t="s">
        <v>1084</v>
      </c>
      <c r="C2770" s="1">
        <v>2022</v>
      </c>
      <c r="D2770" s="4">
        <v>0.23</v>
      </c>
      <c r="E2770" s="8">
        <v>1</v>
      </c>
      <c r="F2770" s="8">
        <v>15</v>
      </c>
      <c r="G2770" s="8">
        <v>37081.26</v>
      </c>
    </row>
    <row r="2771" spans="1:7" ht="17.25" customHeight="1" outlineLevel="2" x14ac:dyDescent="0.3">
      <c r="A2771" s="2" t="s">
        <v>234</v>
      </c>
      <c r="B2771" s="6" t="s">
        <v>1085</v>
      </c>
      <c r="C2771" s="1">
        <v>2022</v>
      </c>
      <c r="D2771" s="4">
        <v>0.23</v>
      </c>
      <c r="E2771" s="8">
        <v>1</v>
      </c>
      <c r="F2771" s="8">
        <v>15</v>
      </c>
      <c r="G2771" s="8">
        <v>65301.08</v>
      </c>
    </row>
    <row r="2772" spans="1:7" ht="17.25" customHeight="1" outlineLevel="2" x14ac:dyDescent="0.3">
      <c r="A2772" s="2" t="s">
        <v>234</v>
      </c>
      <c r="B2772" s="6" t="s">
        <v>1086</v>
      </c>
      <c r="C2772" s="1">
        <v>2022</v>
      </c>
      <c r="D2772" s="4">
        <v>0.23</v>
      </c>
      <c r="E2772" s="8">
        <v>1</v>
      </c>
      <c r="F2772" s="8">
        <v>15</v>
      </c>
      <c r="G2772" s="8">
        <v>40080.410000000003</v>
      </c>
    </row>
    <row r="2773" spans="1:7" ht="17.25" customHeight="1" outlineLevel="2" x14ac:dyDescent="0.3">
      <c r="A2773" s="2" t="s">
        <v>234</v>
      </c>
      <c r="B2773" s="6" t="s">
        <v>1087</v>
      </c>
      <c r="C2773" s="1">
        <v>2022</v>
      </c>
      <c r="D2773" s="4">
        <v>0.23</v>
      </c>
      <c r="E2773" s="8">
        <v>1</v>
      </c>
      <c r="F2773" s="8">
        <v>15</v>
      </c>
      <c r="G2773" s="8">
        <v>22080.71</v>
      </c>
    </row>
    <row r="2774" spans="1:7" ht="17.25" customHeight="1" outlineLevel="2" x14ac:dyDescent="0.3">
      <c r="A2774" s="2" t="s">
        <v>234</v>
      </c>
      <c r="B2774" s="6" t="s">
        <v>1088</v>
      </c>
      <c r="C2774" s="1">
        <v>2022</v>
      </c>
      <c r="D2774" s="4">
        <v>0.23</v>
      </c>
      <c r="E2774" s="8">
        <v>1</v>
      </c>
      <c r="F2774" s="8">
        <v>15</v>
      </c>
      <c r="G2774" s="8">
        <v>30858.91</v>
      </c>
    </row>
    <row r="2775" spans="1:7" ht="17.25" customHeight="1" outlineLevel="2" x14ac:dyDescent="0.3">
      <c r="A2775" s="2" t="s">
        <v>234</v>
      </c>
      <c r="B2775" s="6" t="s">
        <v>1089</v>
      </c>
      <c r="C2775" s="1">
        <v>2022</v>
      </c>
      <c r="D2775" s="4">
        <v>0.23</v>
      </c>
      <c r="E2775" s="8">
        <v>1</v>
      </c>
      <c r="F2775" s="8">
        <v>15</v>
      </c>
      <c r="G2775" s="8">
        <v>30748.400000000001</v>
      </c>
    </row>
    <row r="2776" spans="1:7" ht="17.25" customHeight="1" outlineLevel="2" x14ac:dyDescent="0.3">
      <c r="A2776" s="2" t="s">
        <v>234</v>
      </c>
      <c r="B2776" s="6" t="s">
        <v>1090</v>
      </c>
      <c r="C2776" s="1">
        <v>2022</v>
      </c>
      <c r="D2776" s="4">
        <v>0.23</v>
      </c>
      <c r="E2776" s="8">
        <v>1</v>
      </c>
      <c r="F2776" s="8">
        <v>15</v>
      </c>
      <c r="G2776" s="8">
        <v>36712.01</v>
      </c>
    </row>
    <row r="2777" spans="1:7" ht="17.25" customHeight="1" outlineLevel="2" x14ac:dyDescent="0.3">
      <c r="A2777" s="2" t="s">
        <v>234</v>
      </c>
      <c r="B2777" s="6" t="s">
        <v>1091</v>
      </c>
      <c r="C2777" s="1">
        <v>2022</v>
      </c>
      <c r="D2777" s="4">
        <v>0.23</v>
      </c>
      <c r="E2777" s="8">
        <v>1</v>
      </c>
      <c r="F2777" s="8">
        <v>10</v>
      </c>
      <c r="G2777" s="8">
        <v>71213.64</v>
      </c>
    </row>
    <row r="2778" spans="1:7" ht="17.25" customHeight="1" outlineLevel="2" x14ac:dyDescent="0.3">
      <c r="A2778" s="2" t="s">
        <v>234</v>
      </c>
      <c r="B2778" s="6" t="s">
        <v>1092</v>
      </c>
      <c r="C2778" s="1">
        <v>2022</v>
      </c>
      <c r="D2778" s="4">
        <v>0.23</v>
      </c>
      <c r="E2778" s="8">
        <v>1</v>
      </c>
      <c r="F2778" s="8">
        <v>7</v>
      </c>
      <c r="G2778" s="8">
        <v>9709.84</v>
      </c>
    </row>
    <row r="2779" spans="1:7" ht="17.25" customHeight="1" outlineLevel="2" x14ac:dyDescent="0.3">
      <c r="A2779" s="2" t="s">
        <v>234</v>
      </c>
      <c r="B2779" s="6" t="s">
        <v>1093</v>
      </c>
      <c r="C2779" s="1">
        <v>2022</v>
      </c>
      <c r="D2779" s="4">
        <v>0.23</v>
      </c>
      <c r="E2779" s="8">
        <v>1</v>
      </c>
      <c r="F2779" s="8">
        <v>5</v>
      </c>
      <c r="G2779" s="8">
        <v>28011.279999999999</v>
      </c>
    </row>
    <row r="2780" spans="1:7" ht="17.25" customHeight="1" outlineLevel="2" x14ac:dyDescent="0.3">
      <c r="A2780" s="2" t="s">
        <v>234</v>
      </c>
      <c r="B2780" s="6" t="s">
        <v>1094</v>
      </c>
      <c r="C2780" s="1">
        <v>2022</v>
      </c>
      <c r="D2780" s="4">
        <v>0.23</v>
      </c>
      <c r="E2780" s="8">
        <v>1</v>
      </c>
      <c r="F2780" s="8">
        <v>5</v>
      </c>
      <c r="G2780" s="8">
        <v>27684.66</v>
      </c>
    </row>
    <row r="2781" spans="1:7" ht="17.25" customHeight="1" outlineLevel="2" x14ac:dyDescent="0.3">
      <c r="A2781" s="2" t="s">
        <v>234</v>
      </c>
      <c r="B2781" s="6" t="s">
        <v>1095</v>
      </c>
      <c r="C2781" s="1">
        <v>2022</v>
      </c>
      <c r="D2781" s="4">
        <v>0.23</v>
      </c>
      <c r="E2781" s="8">
        <v>1</v>
      </c>
      <c r="F2781" s="8">
        <v>5</v>
      </c>
      <c r="G2781" s="8">
        <v>27239.68</v>
      </c>
    </row>
    <row r="2782" spans="1:7" ht="17.25" customHeight="1" outlineLevel="2" x14ac:dyDescent="0.3">
      <c r="A2782" s="2" t="s">
        <v>234</v>
      </c>
      <c r="B2782" s="6" t="s">
        <v>1096</v>
      </c>
      <c r="C2782" s="1">
        <v>2022</v>
      </c>
      <c r="D2782" s="4">
        <v>0.23</v>
      </c>
      <c r="E2782" s="8">
        <v>1</v>
      </c>
      <c r="F2782" s="8">
        <v>3</v>
      </c>
      <c r="G2782" s="8">
        <v>27404.02</v>
      </c>
    </row>
    <row r="2783" spans="1:7" ht="17.25" customHeight="1" outlineLevel="2" x14ac:dyDescent="0.3">
      <c r="A2783" s="2" t="s">
        <v>234</v>
      </c>
      <c r="B2783" s="6" t="s">
        <v>1097</v>
      </c>
      <c r="C2783" s="1">
        <v>2022</v>
      </c>
      <c r="D2783" s="4">
        <v>0.23</v>
      </c>
      <c r="E2783" s="8">
        <v>1</v>
      </c>
      <c r="F2783" s="8">
        <v>15</v>
      </c>
      <c r="G2783" s="8">
        <v>28290.16</v>
      </c>
    </row>
    <row r="2784" spans="1:7" ht="17.25" customHeight="1" outlineLevel="2" x14ac:dyDescent="0.3">
      <c r="A2784" s="2" t="s">
        <v>234</v>
      </c>
      <c r="B2784" s="6" t="s">
        <v>1098</v>
      </c>
      <c r="C2784" s="1">
        <v>2022</v>
      </c>
      <c r="D2784" s="4">
        <v>0.23</v>
      </c>
      <c r="E2784" s="8">
        <v>1</v>
      </c>
      <c r="F2784" s="8">
        <v>15</v>
      </c>
      <c r="G2784" s="8">
        <v>29678.67</v>
      </c>
    </row>
    <row r="2785" spans="1:7" ht="17.25" customHeight="1" outlineLevel="2" x14ac:dyDescent="0.3">
      <c r="A2785" s="2" t="s">
        <v>234</v>
      </c>
      <c r="B2785" s="6" t="s">
        <v>1099</v>
      </c>
      <c r="C2785" s="1">
        <v>2022</v>
      </c>
      <c r="D2785" s="4">
        <v>0.23</v>
      </c>
      <c r="E2785" s="8">
        <v>1</v>
      </c>
      <c r="F2785" s="8">
        <v>7</v>
      </c>
      <c r="G2785" s="8">
        <v>37849.480000000003</v>
      </c>
    </row>
    <row r="2786" spans="1:7" ht="17.25" customHeight="1" outlineLevel="2" x14ac:dyDescent="0.3">
      <c r="A2786" s="2" t="s">
        <v>234</v>
      </c>
      <c r="B2786" s="6" t="s">
        <v>1100</v>
      </c>
      <c r="C2786" s="1">
        <v>2022</v>
      </c>
      <c r="D2786" s="4">
        <v>0.23</v>
      </c>
      <c r="E2786" s="8">
        <v>1</v>
      </c>
      <c r="F2786" s="8">
        <v>15</v>
      </c>
      <c r="G2786" s="8">
        <v>19066.599999999999</v>
      </c>
    </row>
    <row r="2787" spans="1:7" ht="17.25" customHeight="1" outlineLevel="2" x14ac:dyDescent="0.3">
      <c r="A2787" s="2" t="s">
        <v>234</v>
      </c>
      <c r="B2787" s="6" t="s">
        <v>1101</v>
      </c>
      <c r="C2787" s="1">
        <v>2022</v>
      </c>
      <c r="D2787" s="4">
        <v>0.23</v>
      </c>
      <c r="E2787" s="8">
        <v>1</v>
      </c>
      <c r="F2787" s="8">
        <v>9</v>
      </c>
      <c r="G2787" s="8">
        <v>44085.04</v>
      </c>
    </row>
    <row r="2788" spans="1:7" ht="17.25" customHeight="1" outlineLevel="2" x14ac:dyDescent="0.3">
      <c r="A2788" s="2" t="s">
        <v>234</v>
      </c>
      <c r="B2788" s="6" t="s">
        <v>1102</v>
      </c>
      <c r="C2788" s="1">
        <v>2022</v>
      </c>
      <c r="D2788" s="4">
        <v>0.23</v>
      </c>
      <c r="E2788" s="8">
        <v>1</v>
      </c>
      <c r="F2788" s="8">
        <v>15</v>
      </c>
      <c r="G2788" s="8">
        <v>15973.89</v>
      </c>
    </row>
    <row r="2789" spans="1:7" ht="17.25" customHeight="1" outlineLevel="2" x14ac:dyDescent="0.3">
      <c r="A2789" s="2" t="s">
        <v>234</v>
      </c>
      <c r="B2789" s="6" t="s">
        <v>1103</v>
      </c>
      <c r="C2789" s="1">
        <v>2022</v>
      </c>
      <c r="D2789" s="4">
        <v>0.23</v>
      </c>
      <c r="E2789" s="8">
        <v>1</v>
      </c>
      <c r="F2789" s="8">
        <v>6</v>
      </c>
      <c r="G2789" s="8">
        <v>7607.69</v>
      </c>
    </row>
    <row r="2790" spans="1:7" ht="17.25" customHeight="1" outlineLevel="2" x14ac:dyDescent="0.3">
      <c r="A2790" s="2" t="s">
        <v>234</v>
      </c>
      <c r="B2790" s="6" t="s">
        <v>239</v>
      </c>
      <c r="C2790" s="1">
        <v>2022</v>
      </c>
      <c r="D2790" s="4">
        <v>0.23</v>
      </c>
      <c r="E2790" s="8">
        <v>1</v>
      </c>
      <c r="F2790" s="8">
        <v>5</v>
      </c>
      <c r="G2790" s="8">
        <v>15465.57</v>
      </c>
    </row>
    <row r="2791" spans="1:7" ht="17.25" customHeight="1" outlineLevel="2" x14ac:dyDescent="0.3">
      <c r="A2791" s="2" t="s">
        <v>234</v>
      </c>
      <c r="B2791" s="6" t="s">
        <v>1104</v>
      </c>
      <c r="C2791" s="1">
        <v>2022</v>
      </c>
      <c r="D2791" s="4">
        <v>0.23</v>
      </c>
      <c r="E2791" s="8">
        <v>1</v>
      </c>
      <c r="F2791" s="8">
        <v>6</v>
      </c>
      <c r="G2791" s="8">
        <v>34428.480000000003</v>
      </c>
    </row>
    <row r="2792" spans="1:7" ht="17.25" customHeight="1" outlineLevel="2" x14ac:dyDescent="0.3">
      <c r="A2792" s="2" t="s">
        <v>234</v>
      </c>
      <c r="B2792" s="6" t="s">
        <v>1105</v>
      </c>
      <c r="C2792" s="1">
        <v>2022</v>
      </c>
      <c r="D2792" s="4">
        <v>0.23</v>
      </c>
      <c r="E2792" s="8">
        <v>1</v>
      </c>
      <c r="F2792" s="8">
        <v>13</v>
      </c>
      <c r="G2792" s="8">
        <v>25295.49</v>
      </c>
    </row>
    <row r="2793" spans="1:7" ht="17.25" customHeight="1" outlineLevel="2" x14ac:dyDescent="0.3">
      <c r="A2793" s="2" t="s">
        <v>234</v>
      </c>
      <c r="B2793" s="6" t="s">
        <v>1106</v>
      </c>
      <c r="C2793" s="1">
        <v>2022</v>
      </c>
      <c r="D2793" s="4">
        <v>0.23</v>
      </c>
      <c r="E2793" s="8">
        <v>1</v>
      </c>
      <c r="F2793" s="8">
        <v>3</v>
      </c>
      <c r="G2793" s="8">
        <v>32362.34</v>
      </c>
    </row>
    <row r="2794" spans="1:7" ht="17.25" customHeight="1" outlineLevel="2" x14ac:dyDescent="0.3">
      <c r="A2794" s="2" t="s">
        <v>234</v>
      </c>
      <c r="B2794" s="6" t="s">
        <v>1107</v>
      </c>
      <c r="C2794" s="1">
        <v>2022</v>
      </c>
      <c r="D2794" s="4">
        <v>0.23</v>
      </c>
      <c r="E2794" s="8">
        <v>1</v>
      </c>
      <c r="F2794" s="8">
        <v>14</v>
      </c>
      <c r="G2794" s="8">
        <v>28315.03</v>
      </c>
    </row>
    <row r="2795" spans="1:7" ht="17.25" customHeight="1" outlineLevel="2" x14ac:dyDescent="0.3">
      <c r="A2795" s="2" t="s">
        <v>234</v>
      </c>
      <c r="B2795" s="6" t="s">
        <v>1108</v>
      </c>
      <c r="C2795" s="1">
        <v>2022</v>
      </c>
      <c r="D2795" s="4">
        <v>0.23</v>
      </c>
      <c r="E2795" s="8">
        <v>1</v>
      </c>
      <c r="F2795" s="8">
        <v>10</v>
      </c>
      <c r="G2795" s="8">
        <v>28366.38</v>
      </c>
    </row>
    <row r="2796" spans="1:7" ht="17.25" customHeight="1" outlineLevel="2" x14ac:dyDescent="0.3">
      <c r="A2796" s="2" t="s">
        <v>234</v>
      </c>
      <c r="B2796" s="6" t="s">
        <v>1109</v>
      </c>
      <c r="C2796" s="1">
        <v>2022</v>
      </c>
      <c r="D2796" s="4">
        <v>0.23</v>
      </c>
      <c r="E2796" s="8">
        <v>1</v>
      </c>
      <c r="F2796" s="8">
        <v>15</v>
      </c>
      <c r="G2796" s="8">
        <v>23909.05</v>
      </c>
    </row>
    <row r="2797" spans="1:7" ht="17.25" customHeight="1" outlineLevel="2" x14ac:dyDescent="0.3">
      <c r="A2797" s="2" t="s">
        <v>234</v>
      </c>
      <c r="B2797" s="6" t="s">
        <v>1110</v>
      </c>
      <c r="C2797" s="1">
        <v>2022</v>
      </c>
      <c r="D2797" s="4">
        <v>0.23</v>
      </c>
      <c r="E2797" s="8">
        <v>1</v>
      </c>
      <c r="F2797" s="8">
        <v>15</v>
      </c>
      <c r="G2797" s="8">
        <v>14798.97</v>
      </c>
    </row>
    <row r="2798" spans="1:7" ht="17.25" customHeight="1" outlineLevel="2" x14ac:dyDescent="0.3">
      <c r="A2798" s="2" t="s">
        <v>234</v>
      </c>
      <c r="B2798" s="6" t="s">
        <v>1111</v>
      </c>
      <c r="C2798" s="1">
        <v>2022</v>
      </c>
      <c r="D2798" s="4">
        <v>0.23</v>
      </c>
      <c r="E2798" s="8">
        <v>1</v>
      </c>
      <c r="F2798" s="8">
        <v>15</v>
      </c>
      <c r="G2798" s="8">
        <v>8671.0300000000007</v>
      </c>
    </row>
    <row r="2799" spans="1:7" ht="17.25" customHeight="1" outlineLevel="2" x14ac:dyDescent="0.3">
      <c r="A2799" s="2" t="s">
        <v>234</v>
      </c>
      <c r="B2799" s="6" t="s">
        <v>1112</v>
      </c>
      <c r="C2799" s="1">
        <v>2022</v>
      </c>
      <c r="D2799" s="4">
        <v>0.23</v>
      </c>
      <c r="E2799" s="8">
        <v>1</v>
      </c>
      <c r="F2799" s="8">
        <v>6</v>
      </c>
      <c r="G2799" s="8">
        <v>15532.64</v>
      </c>
    </row>
    <row r="2800" spans="1:7" ht="17.25" customHeight="1" outlineLevel="2" x14ac:dyDescent="0.3">
      <c r="A2800" s="2" t="s">
        <v>234</v>
      </c>
      <c r="B2800" s="6" t="s">
        <v>1113</v>
      </c>
      <c r="C2800" s="1">
        <v>2022</v>
      </c>
      <c r="D2800" s="4">
        <v>0.23</v>
      </c>
      <c r="E2800" s="8">
        <v>1</v>
      </c>
      <c r="F2800" s="8">
        <v>5</v>
      </c>
      <c r="G2800" s="8">
        <v>16780.78</v>
      </c>
    </row>
    <row r="2801" spans="1:7" ht="17.25" customHeight="1" outlineLevel="2" x14ac:dyDescent="0.3">
      <c r="A2801" s="2" t="s">
        <v>234</v>
      </c>
      <c r="B2801" s="6" t="s">
        <v>1114</v>
      </c>
      <c r="C2801" s="1">
        <v>2022</v>
      </c>
      <c r="D2801" s="4">
        <v>0.23</v>
      </c>
      <c r="E2801" s="8">
        <v>1</v>
      </c>
      <c r="F2801" s="8">
        <v>15</v>
      </c>
      <c r="G2801" s="8">
        <v>14630.43</v>
      </c>
    </row>
    <row r="2802" spans="1:7" ht="17.25" customHeight="1" outlineLevel="2" x14ac:dyDescent="0.3">
      <c r="A2802" s="2" t="s">
        <v>234</v>
      </c>
      <c r="B2802" s="6" t="s">
        <v>1115</v>
      </c>
      <c r="C2802" s="1">
        <v>2022</v>
      </c>
      <c r="D2802" s="4">
        <v>0.23</v>
      </c>
      <c r="E2802" s="8">
        <v>1</v>
      </c>
      <c r="F2802" s="8">
        <v>15</v>
      </c>
      <c r="G2802" s="8">
        <v>11809.04</v>
      </c>
    </row>
    <row r="2803" spans="1:7" ht="17.25" customHeight="1" outlineLevel="2" x14ac:dyDescent="0.3">
      <c r="A2803" s="2" t="s">
        <v>234</v>
      </c>
      <c r="B2803" s="6" t="s">
        <v>1116</v>
      </c>
      <c r="C2803" s="1">
        <v>2022</v>
      </c>
      <c r="D2803" s="4">
        <v>0.23</v>
      </c>
      <c r="E2803" s="8">
        <v>1</v>
      </c>
      <c r="F2803" s="8">
        <v>15</v>
      </c>
      <c r="G2803" s="8">
        <v>12660.05</v>
      </c>
    </row>
    <row r="2804" spans="1:7" ht="17.25" customHeight="1" outlineLevel="2" x14ac:dyDescent="0.3">
      <c r="A2804" s="2" t="s">
        <v>234</v>
      </c>
      <c r="B2804" s="6" t="s">
        <v>1117</v>
      </c>
      <c r="C2804" s="1">
        <v>2022</v>
      </c>
      <c r="D2804" s="4">
        <v>0.23</v>
      </c>
      <c r="E2804" s="8">
        <v>1</v>
      </c>
      <c r="F2804" s="8">
        <v>14</v>
      </c>
      <c r="G2804" s="8">
        <v>26068.1</v>
      </c>
    </row>
    <row r="2805" spans="1:7" ht="17.25" customHeight="1" outlineLevel="2" x14ac:dyDescent="0.3">
      <c r="A2805" s="2" t="s">
        <v>234</v>
      </c>
      <c r="B2805" s="6" t="s">
        <v>1118</v>
      </c>
      <c r="C2805" s="1">
        <v>2022</v>
      </c>
      <c r="D2805" s="4">
        <v>0.23</v>
      </c>
      <c r="E2805" s="8">
        <v>1</v>
      </c>
      <c r="F2805" s="8">
        <v>5</v>
      </c>
      <c r="G2805" s="8">
        <v>28572.11</v>
      </c>
    </row>
    <row r="2806" spans="1:7" ht="17.25" customHeight="1" outlineLevel="2" x14ac:dyDescent="0.3">
      <c r="A2806" s="2" t="s">
        <v>234</v>
      </c>
      <c r="B2806" s="6" t="s">
        <v>1119</v>
      </c>
      <c r="C2806" s="1">
        <v>2022</v>
      </c>
      <c r="D2806" s="4">
        <v>0.23</v>
      </c>
      <c r="E2806" s="8">
        <v>1</v>
      </c>
      <c r="F2806" s="8">
        <v>6</v>
      </c>
      <c r="G2806" s="8">
        <v>31845.24</v>
      </c>
    </row>
    <row r="2807" spans="1:7" ht="17.25" customHeight="1" outlineLevel="2" x14ac:dyDescent="0.3">
      <c r="A2807" s="2" t="s">
        <v>234</v>
      </c>
      <c r="B2807" s="6" t="s">
        <v>1120</v>
      </c>
      <c r="C2807" s="1">
        <v>2022</v>
      </c>
      <c r="D2807" s="4">
        <v>0.23</v>
      </c>
      <c r="E2807" s="8">
        <v>1</v>
      </c>
      <c r="F2807" s="8">
        <v>10</v>
      </c>
      <c r="G2807" s="8">
        <v>38241.9</v>
      </c>
    </row>
    <row r="2808" spans="1:7" ht="17.25" customHeight="1" outlineLevel="2" x14ac:dyDescent="0.3">
      <c r="A2808" s="2" t="s">
        <v>234</v>
      </c>
      <c r="B2808" s="6" t="s">
        <v>1121</v>
      </c>
      <c r="C2808" s="1">
        <v>2022</v>
      </c>
      <c r="D2808" s="4">
        <v>0.23</v>
      </c>
      <c r="E2808" s="8">
        <v>1</v>
      </c>
      <c r="F2808" s="8">
        <v>8</v>
      </c>
      <c r="G2808" s="8">
        <v>27236.86</v>
      </c>
    </row>
    <row r="2809" spans="1:7" ht="17.25" customHeight="1" outlineLevel="2" x14ac:dyDescent="0.3">
      <c r="A2809" s="2" t="s">
        <v>234</v>
      </c>
      <c r="B2809" s="6" t="s">
        <v>3027</v>
      </c>
      <c r="C2809" s="1">
        <v>2023</v>
      </c>
      <c r="D2809" s="4">
        <v>0.23</v>
      </c>
      <c r="E2809" s="8">
        <v>1</v>
      </c>
      <c r="F2809" s="8">
        <v>15</v>
      </c>
      <c r="G2809" s="8">
        <v>12484.25</v>
      </c>
    </row>
    <row r="2810" spans="1:7" ht="17.25" customHeight="1" outlineLevel="2" x14ac:dyDescent="0.3">
      <c r="A2810" s="2" t="s">
        <v>234</v>
      </c>
      <c r="B2810" s="6" t="s">
        <v>3028</v>
      </c>
      <c r="C2810" s="1">
        <v>2023</v>
      </c>
      <c r="D2810" s="4">
        <v>0.23</v>
      </c>
      <c r="E2810" s="8">
        <v>1</v>
      </c>
      <c r="F2810" s="8">
        <v>15</v>
      </c>
      <c r="G2810" s="8">
        <v>22995.02</v>
      </c>
    </row>
    <row r="2811" spans="1:7" ht="17.25" customHeight="1" outlineLevel="2" x14ac:dyDescent="0.3">
      <c r="A2811" s="2" t="s">
        <v>234</v>
      </c>
      <c r="B2811" s="6" t="s">
        <v>3029</v>
      </c>
      <c r="C2811" s="1">
        <v>2023</v>
      </c>
      <c r="D2811" s="4">
        <v>0.23</v>
      </c>
      <c r="E2811" s="8">
        <v>1</v>
      </c>
      <c r="F2811" s="8">
        <v>15</v>
      </c>
      <c r="G2811" s="8">
        <v>21721.69</v>
      </c>
    </row>
    <row r="2812" spans="1:7" ht="17.25" customHeight="1" outlineLevel="2" x14ac:dyDescent="0.3">
      <c r="A2812" s="2" t="s">
        <v>234</v>
      </c>
      <c r="B2812" s="6" t="s">
        <v>3030</v>
      </c>
      <c r="C2812" s="1">
        <v>2023</v>
      </c>
      <c r="D2812" s="4">
        <v>0.23</v>
      </c>
      <c r="E2812" s="8">
        <v>1</v>
      </c>
      <c r="F2812" s="8">
        <v>15</v>
      </c>
      <c r="G2812" s="8">
        <v>21721.69</v>
      </c>
    </row>
    <row r="2813" spans="1:7" ht="17.25" customHeight="1" outlineLevel="2" x14ac:dyDescent="0.3">
      <c r="A2813" s="2" t="s">
        <v>234</v>
      </c>
      <c r="B2813" s="6" t="s">
        <v>3031</v>
      </c>
      <c r="C2813" s="1">
        <v>2023</v>
      </c>
      <c r="D2813" s="4">
        <v>0.23</v>
      </c>
      <c r="E2813" s="8">
        <v>1</v>
      </c>
      <c r="F2813" s="8">
        <v>15</v>
      </c>
      <c r="G2813" s="8">
        <v>21721.69</v>
      </c>
    </row>
    <row r="2814" spans="1:7" ht="17.25" customHeight="1" outlineLevel="2" x14ac:dyDescent="0.3">
      <c r="A2814" s="2" t="s">
        <v>234</v>
      </c>
      <c r="B2814" s="6" t="s">
        <v>3032</v>
      </c>
      <c r="C2814" s="1">
        <v>2023</v>
      </c>
      <c r="D2814" s="4">
        <v>0.23</v>
      </c>
      <c r="E2814" s="8">
        <v>1</v>
      </c>
      <c r="F2814" s="8">
        <v>15</v>
      </c>
      <c r="G2814" s="8">
        <v>19438.07</v>
      </c>
    </row>
    <row r="2815" spans="1:7" ht="17.25" customHeight="1" outlineLevel="2" x14ac:dyDescent="0.3">
      <c r="A2815" s="2" t="s">
        <v>234</v>
      </c>
      <c r="B2815" s="6" t="s">
        <v>3033</v>
      </c>
      <c r="C2815" s="1">
        <v>2023</v>
      </c>
      <c r="D2815" s="4">
        <v>0.23</v>
      </c>
      <c r="E2815" s="8">
        <v>1</v>
      </c>
      <c r="F2815" s="8">
        <v>15</v>
      </c>
      <c r="G2815" s="8">
        <v>11845.71</v>
      </c>
    </row>
    <row r="2816" spans="1:7" ht="17.25" customHeight="1" outlineLevel="2" x14ac:dyDescent="0.3">
      <c r="A2816" s="2" t="s">
        <v>234</v>
      </c>
      <c r="B2816" s="6" t="s">
        <v>3034</v>
      </c>
      <c r="C2816" s="1">
        <v>2023</v>
      </c>
      <c r="D2816" s="4">
        <v>0.23</v>
      </c>
      <c r="E2816" s="8">
        <v>1</v>
      </c>
      <c r="F2816" s="8">
        <v>15</v>
      </c>
      <c r="G2816" s="8">
        <v>15159.52</v>
      </c>
    </row>
    <row r="2817" spans="1:7" ht="17.25" customHeight="1" outlineLevel="2" x14ac:dyDescent="0.3">
      <c r="A2817" s="2" t="s">
        <v>234</v>
      </c>
      <c r="B2817" s="6" t="s">
        <v>3035</v>
      </c>
      <c r="C2817" s="1">
        <v>2023</v>
      </c>
      <c r="D2817" s="4">
        <v>0.23</v>
      </c>
      <c r="E2817" s="8">
        <v>1</v>
      </c>
      <c r="F2817" s="8">
        <v>15</v>
      </c>
      <c r="G2817" s="8">
        <v>13915.32</v>
      </c>
    </row>
    <row r="2818" spans="1:7" ht="17.25" customHeight="1" outlineLevel="2" x14ac:dyDescent="0.3">
      <c r="A2818" s="2" t="s">
        <v>234</v>
      </c>
      <c r="B2818" s="6" t="s">
        <v>3036</v>
      </c>
      <c r="C2818" s="1">
        <v>2023</v>
      </c>
      <c r="D2818" s="4">
        <v>0.23</v>
      </c>
      <c r="E2818" s="8">
        <v>1</v>
      </c>
      <c r="F2818" s="8">
        <v>15</v>
      </c>
      <c r="G2818" s="8">
        <v>16579.830000000002</v>
      </c>
    </row>
    <row r="2819" spans="1:7" ht="17.25" customHeight="1" outlineLevel="2" x14ac:dyDescent="0.3">
      <c r="A2819" s="2" t="s">
        <v>234</v>
      </c>
      <c r="B2819" s="6" t="s">
        <v>3037</v>
      </c>
      <c r="C2819" s="1">
        <v>2023</v>
      </c>
      <c r="D2819" s="4">
        <v>0.23</v>
      </c>
      <c r="E2819" s="8">
        <v>1</v>
      </c>
      <c r="F2819" s="8">
        <v>15</v>
      </c>
      <c r="G2819" s="8">
        <v>14614.98</v>
      </c>
    </row>
    <row r="2820" spans="1:7" ht="17.25" customHeight="1" outlineLevel="2" x14ac:dyDescent="0.3">
      <c r="A2820" s="2" t="s">
        <v>234</v>
      </c>
      <c r="B2820" s="6" t="s">
        <v>3038</v>
      </c>
      <c r="C2820" s="1">
        <v>2023</v>
      </c>
      <c r="D2820" s="4">
        <v>0.23</v>
      </c>
      <c r="E2820" s="8">
        <v>1</v>
      </c>
      <c r="F2820" s="8">
        <v>15</v>
      </c>
      <c r="G2820" s="8">
        <v>9698.68</v>
      </c>
    </row>
    <row r="2821" spans="1:7" ht="17.25" customHeight="1" outlineLevel="2" x14ac:dyDescent="0.3">
      <c r="A2821" s="2" t="s">
        <v>234</v>
      </c>
      <c r="B2821" s="6" t="s">
        <v>3039</v>
      </c>
      <c r="C2821" s="1">
        <v>2023</v>
      </c>
      <c r="D2821" s="4">
        <v>0.23</v>
      </c>
      <c r="E2821" s="8">
        <v>1</v>
      </c>
      <c r="F2821" s="8">
        <v>15</v>
      </c>
      <c r="G2821" s="8">
        <v>16082.88</v>
      </c>
    </row>
    <row r="2822" spans="1:7" ht="17.25" customHeight="1" outlineLevel="2" x14ac:dyDescent="0.3">
      <c r="A2822" s="2" t="s">
        <v>234</v>
      </c>
      <c r="B2822" s="6" t="s">
        <v>3040</v>
      </c>
      <c r="C2822" s="1">
        <v>2023</v>
      </c>
      <c r="D2822" s="4">
        <v>0.23</v>
      </c>
      <c r="E2822" s="8">
        <v>1</v>
      </c>
      <c r="F2822" s="8">
        <v>5</v>
      </c>
      <c r="G2822" s="8">
        <v>61296.3</v>
      </c>
    </row>
    <row r="2823" spans="1:7" ht="17.25" customHeight="1" outlineLevel="2" x14ac:dyDescent="0.3">
      <c r="A2823" s="2" t="s">
        <v>234</v>
      </c>
      <c r="B2823" s="6" t="s">
        <v>3041</v>
      </c>
      <c r="C2823" s="1">
        <v>2023</v>
      </c>
      <c r="D2823" s="4">
        <v>0.23</v>
      </c>
      <c r="E2823" s="8">
        <v>1</v>
      </c>
      <c r="F2823" s="8">
        <v>5</v>
      </c>
      <c r="G2823" s="8">
        <v>70501.210000000006</v>
      </c>
    </row>
    <row r="2824" spans="1:7" ht="17.25" customHeight="1" outlineLevel="2" x14ac:dyDescent="0.3">
      <c r="A2824" s="2" t="s">
        <v>234</v>
      </c>
      <c r="B2824" s="6" t="s">
        <v>3042</v>
      </c>
      <c r="C2824" s="1">
        <v>2023</v>
      </c>
      <c r="D2824" s="4">
        <v>0.23</v>
      </c>
      <c r="E2824" s="8">
        <v>1</v>
      </c>
      <c r="F2824" s="8">
        <v>15</v>
      </c>
      <c r="G2824" s="8">
        <v>15339.63</v>
      </c>
    </row>
    <row r="2825" spans="1:7" ht="17.25" customHeight="1" outlineLevel="2" x14ac:dyDescent="0.3">
      <c r="A2825" s="2" t="s">
        <v>234</v>
      </c>
      <c r="B2825" s="6" t="s">
        <v>3043</v>
      </c>
      <c r="C2825" s="1">
        <v>2023</v>
      </c>
      <c r="D2825" s="4">
        <v>0.23</v>
      </c>
      <c r="E2825" s="8">
        <v>1</v>
      </c>
      <c r="F2825" s="8">
        <v>15</v>
      </c>
      <c r="G2825" s="8">
        <v>20298.16</v>
      </c>
    </row>
    <row r="2826" spans="1:7" ht="17.25" customHeight="1" outlineLevel="2" x14ac:dyDescent="0.3">
      <c r="A2826" s="2" t="s">
        <v>234</v>
      </c>
      <c r="B2826" s="6" t="s">
        <v>3044</v>
      </c>
      <c r="C2826" s="1">
        <v>2023</v>
      </c>
      <c r="D2826" s="4">
        <v>0.23</v>
      </c>
      <c r="E2826" s="8">
        <v>1</v>
      </c>
      <c r="F2826" s="8">
        <v>7.5</v>
      </c>
      <c r="G2826" s="8">
        <v>20378.68</v>
      </c>
    </row>
    <row r="2827" spans="1:7" ht="17.25" customHeight="1" outlineLevel="2" x14ac:dyDescent="0.3">
      <c r="A2827" s="2" t="s">
        <v>234</v>
      </c>
      <c r="B2827" s="6" t="s">
        <v>1119</v>
      </c>
      <c r="C2827" s="1">
        <v>2023</v>
      </c>
      <c r="D2827" s="4">
        <v>0.23</v>
      </c>
      <c r="E2827" s="8">
        <v>1</v>
      </c>
      <c r="F2827" s="8">
        <v>6</v>
      </c>
      <c r="G2827" s="8">
        <v>59397.08</v>
      </c>
    </row>
    <row r="2828" spans="1:7" ht="17.25" customHeight="1" outlineLevel="2" x14ac:dyDescent="0.3">
      <c r="A2828" s="2" t="s">
        <v>234</v>
      </c>
      <c r="B2828" s="6" t="s">
        <v>3045</v>
      </c>
      <c r="C2828" s="1">
        <v>2023</v>
      </c>
      <c r="D2828" s="4">
        <v>0.23</v>
      </c>
      <c r="E2828" s="8">
        <v>1</v>
      </c>
      <c r="F2828" s="8">
        <v>10</v>
      </c>
      <c r="G2828" s="8">
        <v>14699.47</v>
      </c>
    </row>
    <row r="2829" spans="1:7" ht="17.25" customHeight="1" outlineLevel="2" x14ac:dyDescent="0.3">
      <c r="A2829" s="2" t="s">
        <v>234</v>
      </c>
      <c r="B2829" s="6" t="s">
        <v>3046</v>
      </c>
      <c r="C2829" s="1">
        <v>2023</v>
      </c>
      <c r="D2829" s="4">
        <v>0.23</v>
      </c>
      <c r="E2829" s="8">
        <v>1</v>
      </c>
      <c r="F2829" s="8">
        <v>15</v>
      </c>
      <c r="G2829" s="8">
        <v>12926.08</v>
      </c>
    </row>
    <row r="2830" spans="1:7" ht="17.25" customHeight="1" outlineLevel="2" x14ac:dyDescent="0.3">
      <c r="A2830" s="2" t="s">
        <v>234</v>
      </c>
      <c r="B2830" s="6" t="s">
        <v>3047</v>
      </c>
      <c r="C2830" s="1">
        <v>2023</v>
      </c>
      <c r="D2830" s="4">
        <v>0.23</v>
      </c>
      <c r="E2830" s="8">
        <v>1</v>
      </c>
      <c r="F2830" s="8">
        <v>10</v>
      </c>
      <c r="G2830" s="8">
        <v>32813.82</v>
      </c>
    </row>
    <row r="2831" spans="1:7" ht="17.25" customHeight="1" outlineLevel="2" x14ac:dyDescent="0.3">
      <c r="A2831" s="2" t="s">
        <v>234</v>
      </c>
      <c r="B2831" s="6" t="s">
        <v>3048</v>
      </c>
      <c r="C2831" s="1">
        <v>2023</v>
      </c>
      <c r="D2831" s="4">
        <v>0.23</v>
      </c>
      <c r="E2831" s="8">
        <v>1</v>
      </c>
      <c r="F2831" s="8">
        <v>14</v>
      </c>
      <c r="G2831" s="8">
        <v>80214.2</v>
      </c>
    </row>
    <row r="2832" spans="1:7" ht="17.25" customHeight="1" outlineLevel="2" x14ac:dyDescent="0.3">
      <c r="A2832" s="2" t="s">
        <v>234</v>
      </c>
      <c r="B2832" s="6" t="s">
        <v>3049</v>
      </c>
      <c r="C2832" s="1">
        <v>2023</v>
      </c>
      <c r="D2832" s="4">
        <v>0.23</v>
      </c>
      <c r="E2832" s="8">
        <v>1</v>
      </c>
      <c r="F2832" s="8">
        <v>5</v>
      </c>
      <c r="G2832" s="8">
        <v>28075.05</v>
      </c>
    </row>
    <row r="2833" spans="1:7" ht="17.25" customHeight="1" outlineLevel="2" x14ac:dyDescent="0.3">
      <c r="A2833" s="2" t="s">
        <v>234</v>
      </c>
      <c r="B2833" s="6" t="s">
        <v>3050</v>
      </c>
      <c r="C2833" s="1">
        <v>2023</v>
      </c>
      <c r="D2833" s="4">
        <v>0.23</v>
      </c>
      <c r="E2833" s="8">
        <v>1</v>
      </c>
      <c r="F2833" s="8">
        <v>5</v>
      </c>
      <c r="G2833" s="8">
        <v>28640.43</v>
      </c>
    </row>
    <row r="2834" spans="1:7" ht="17.25" customHeight="1" outlineLevel="2" x14ac:dyDescent="0.3">
      <c r="A2834" s="2" t="s">
        <v>234</v>
      </c>
      <c r="B2834" s="6" t="s">
        <v>3051</v>
      </c>
      <c r="C2834" s="1">
        <v>2023</v>
      </c>
      <c r="D2834" s="4">
        <v>0.23</v>
      </c>
      <c r="E2834" s="8">
        <v>1</v>
      </c>
      <c r="F2834" s="8">
        <v>1</v>
      </c>
      <c r="G2834" s="8">
        <v>28000.69</v>
      </c>
    </row>
    <row r="2835" spans="1:7" ht="17.25" customHeight="1" outlineLevel="2" x14ac:dyDescent="0.3">
      <c r="A2835" s="2" t="s">
        <v>234</v>
      </c>
      <c r="B2835" s="6" t="s">
        <v>3052</v>
      </c>
      <c r="C2835" s="1">
        <v>2023</v>
      </c>
      <c r="D2835" s="4">
        <v>0.23</v>
      </c>
      <c r="E2835" s="8">
        <v>1</v>
      </c>
      <c r="F2835" s="8">
        <v>8</v>
      </c>
      <c r="G2835" s="8">
        <v>28189.79</v>
      </c>
    </row>
    <row r="2836" spans="1:7" ht="17.25" customHeight="1" outlineLevel="2" x14ac:dyDescent="0.3">
      <c r="A2836" s="2" t="s">
        <v>234</v>
      </c>
      <c r="B2836" s="6" t="s">
        <v>3053</v>
      </c>
      <c r="C2836" s="1">
        <v>2023</v>
      </c>
      <c r="D2836" s="4">
        <v>0.23</v>
      </c>
      <c r="E2836" s="8">
        <v>1</v>
      </c>
      <c r="F2836" s="8">
        <v>4</v>
      </c>
      <c r="G2836" s="8">
        <v>28043.8</v>
      </c>
    </row>
    <row r="2837" spans="1:7" ht="17.25" customHeight="1" outlineLevel="2" x14ac:dyDescent="0.3">
      <c r="A2837" s="2" t="s">
        <v>234</v>
      </c>
      <c r="B2837" s="6" t="s">
        <v>248</v>
      </c>
      <c r="C2837" s="1">
        <v>2023</v>
      </c>
      <c r="D2837" s="4">
        <v>0.23</v>
      </c>
      <c r="E2837" s="8">
        <v>1</v>
      </c>
      <c r="F2837" s="8">
        <v>6</v>
      </c>
      <c r="G2837" s="8">
        <v>28075.05</v>
      </c>
    </row>
    <row r="2838" spans="1:7" ht="17.25" customHeight="1" outlineLevel="2" x14ac:dyDescent="0.3">
      <c r="A2838" s="2" t="s">
        <v>234</v>
      </c>
      <c r="B2838" s="6" t="s">
        <v>3054</v>
      </c>
      <c r="C2838" s="1">
        <v>2023</v>
      </c>
      <c r="D2838" s="4">
        <v>0.23</v>
      </c>
      <c r="E2838" s="8">
        <v>1</v>
      </c>
      <c r="F2838" s="8">
        <v>5</v>
      </c>
      <c r="G2838" s="8">
        <v>28189.79</v>
      </c>
    </row>
    <row r="2839" spans="1:7" ht="17.25" customHeight="1" outlineLevel="2" x14ac:dyDescent="0.3">
      <c r="A2839" s="2" t="s">
        <v>234</v>
      </c>
      <c r="B2839" s="6" t="s">
        <v>3055</v>
      </c>
      <c r="C2839" s="1">
        <v>2023</v>
      </c>
      <c r="D2839" s="4">
        <v>0.23</v>
      </c>
      <c r="E2839" s="8">
        <v>1</v>
      </c>
      <c r="F2839" s="8">
        <v>15</v>
      </c>
      <c r="G2839" s="8">
        <v>30950.37</v>
      </c>
    </row>
    <row r="2840" spans="1:7" ht="17.25" customHeight="1" outlineLevel="2" x14ac:dyDescent="0.3">
      <c r="A2840" s="2" t="s">
        <v>234</v>
      </c>
      <c r="B2840" s="6" t="s">
        <v>3056</v>
      </c>
      <c r="C2840" s="1">
        <v>2023</v>
      </c>
      <c r="D2840" s="4">
        <v>0.23</v>
      </c>
      <c r="E2840" s="8">
        <v>1</v>
      </c>
      <c r="F2840" s="8">
        <v>10</v>
      </c>
      <c r="G2840" s="8">
        <v>32026</v>
      </c>
    </row>
    <row r="2841" spans="1:7" ht="17.25" customHeight="1" outlineLevel="2" x14ac:dyDescent="0.3">
      <c r="A2841" s="2" t="s">
        <v>234</v>
      </c>
      <c r="B2841" s="6" t="s">
        <v>3057</v>
      </c>
      <c r="C2841" s="1">
        <v>2023</v>
      </c>
      <c r="D2841" s="4">
        <v>0.23</v>
      </c>
      <c r="E2841" s="8">
        <v>1</v>
      </c>
      <c r="F2841" s="8">
        <v>1</v>
      </c>
      <c r="G2841" s="8">
        <v>28754.28</v>
      </c>
    </row>
    <row r="2842" spans="1:7" ht="17.25" customHeight="1" outlineLevel="2" x14ac:dyDescent="0.3">
      <c r="A2842" s="2" t="s">
        <v>234</v>
      </c>
      <c r="B2842" s="6" t="s">
        <v>247</v>
      </c>
      <c r="C2842" s="1">
        <v>2023</v>
      </c>
      <c r="D2842" s="4">
        <v>0.4</v>
      </c>
      <c r="E2842" s="8">
        <v>1</v>
      </c>
      <c r="F2842" s="8">
        <v>8</v>
      </c>
      <c r="G2842" s="8">
        <v>23444.97</v>
      </c>
    </row>
    <row r="2843" spans="1:7" ht="17.25" customHeight="1" outlineLevel="2" x14ac:dyDescent="0.3">
      <c r="A2843" s="2" t="s">
        <v>234</v>
      </c>
      <c r="B2843" s="6" t="s">
        <v>3058</v>
      </c>
      <c r="C2843" s="1">
        <v>2023</v>
      </c>
      <c r="D2843" s="4">
        <v>0.23</v>
      </c>
      <c r="E2843" s="8">
        <v>1</v>
      </c>
      <c r="F2843" s="8">
        <v>3</v>
      </c>
      <c r="G2843" s="8">
        <v>50713.71</v>
      </c>
    </row>
    <row r="2844" spans="1:7" ht="17.25" customHeight="1" outlineLevel="2" x14ac:dyDescent="0.3">
      <c r="A2844" s="2" t="s">
        <v>234</v>
      </c>
      <c r="B2844" s="6" t="s">
        <v>3059</v>
      </c>
      <c r="C2844" s="1">
        <v>2023</v>
      </c>
      <c r="D2844" s="4">
        <v>0.23</v>
      </c>
      <c r="E2844" s="8">
        <v>1</v>
      </c>
      <c r="F2844" s="8">
        <v>7</v>
      </c>
      <c r="G2844" s="8">
        <v>23696.36</v>
      </c>
    </row>
    <row r="2845" spans="1:7" ht="17.25" customHeight="1" outlineLevel="2" x14ac:dyDescent="0.3">
      <c r="A2845" s="2" t="s">
        <v>234</v>
      </c>
      <c r="B2845" s="6" t="s">
        <v>3060</v>
      </c>
      <c r="C2845" s="1">
        <v>2023</v>
      </c>
      <c r="D2845" s="4">
        <v>0.23</v>
      </c>
      <c r="E2845" s="8">
        <v>1</v>
      </c>
      <c r="F2845" s="8">
        <v>5</v>
      </c>
      <c r="G2845" s="8">
        <v>25176.59</v>
      </c>
    </row>
    <row r="2846" spans="1:7" ht="17.25" customHeight="1" outlineLevel="2" x14ac:dyDescent="0.3">
      <c r="A2846" s="2" t="s">
        <v>234</v>
      </c>
      <c r="B2846" s="6" t="s">
        <v>3061</v>
      </c>
      <c r="C2846" s="1">
        <v>2023</v>
      </c>
      <c r="D2846" s="4">
        <v>0.23</v>
      </c>
      <c r="E2846" s="8">
        <v>1</v>
      </c>
      <c r="F2846" s="8">
        <v>5</v>
      </c>
      <c r="G2846" s="8">
        <v>25309.93</v>
      </c>
    </row>
    <row r="2847" spans="1:7" ht="17.25" customHeight="1" outlineLevel="2" x14ac:dyDescent="0.3">
      <c r="A2847" s="2" t="s">
        <v>234</v>
      </c>
      <c r="B2847" s="6" t="s">
        <v>3062</v>
      </c>
      <c r="C2847" s="1">
        <v>2023</v>
      </c>
      <c r="D2847" s="4">
        <v>0.23</v>
      </c>
      <c r="E2847" s="8">
        <v>1</v>
      </c>
      <c r="F2847" s="8">
        <v>15</v>
      </c>
      <c r="G2847" s="8">
        <v>23529.88</v>
      </c>
    </row>
    <row r="2848" spans="1:7" ht="17.25" customHeight="1" outlineLevel="2" x14ac:dyDescent="0.3">
      <c r="A2848" s="2" t="s">
        <v>234</v>
      </c>
      <c r="B2848" s="6" t="s">
        <v>3063</v>
      </c>
      <c r="C2848" s="1">
        <v>2023</v>
      </c>
      <c r="D2848" s="4">
        <v>0.23</v>
      </c>
      <c r="E2848" s="8">
        <v>1</v>
      </c>
      <c r="F2848" s="8">
        <v>5</v>
      </c>
      <c r="G2848" s="8">
        <v>24061.38</v>
      </c>
    </row>
    <row r="2849" spans="1:7" ht="17.25" customHeight="1" outlineLevel="2" x14ac:dyDescent="0.3">
      <c r="A2849" s="2" t="s">
        <v>234</v>
      </c>
      <c r="B2849" s="6" t="s">
        <v>3064</v>
      </c>
      <c r="C2849" s="1">
        <v>2023</v>
      </c>
      <c r="D2849" s="4">
        <v>0.23</v>
      </c>
      <c r="E2849" s="8">
        <v>1</v>
      </c>
      <c r="F2849" s="8">
        <v>15</v>
      </c>
      <c r="G2849" s="8">
        <v>28908.27</v>
      </c>
    </row>
    <row r="2850" spans="1:7" ht="17.25" customHeight="1" outlineLevel="2" x14ac:dyDescent="0.3">
      <c r="A2850" s="2" t="s">
        <v>234</v>
      </c>
      <c r="B2850" s="6" t="s">
        <v>3065</v>
      </c>
      <c r="C2850" s="1">
        <v>2023</v>
      </c>
      <c r="D2850" s="4">
        <v>0.23</v>
      </c>
      <c r="E2850" s="8">
        <v>1</v>
      </c>
      <c r="F2850" s="8">
        <v>15</v>
      </c>
      <c r="G2850" s="8">
        <v>47561.67</v>
      </c>
    </row>
    <row r="2851" spans="1:7" ht="17.25" customHeight="1" outlineLevel="2" x14ac:dyDescent="0.3">
      <c r="A2851" s="2" t="s">
        <v>234</v>
      </c>
      <c r="B2851" s="6" t="s">
        <v>3066</v>
      </c>
      <c r="C2851" s="1">
        <v>2023</v>
      </c>
      <c r="D2851" s="4">
        <v>0.23</v>
      </c>
      <c r="E2851" s="8">
        <v>1</v>
      </c>
      <c r="F2851" s="8">
        <v>2</v>
      </c>
      <c r="G2851" s="8">
        <v>28811.8</v>
      </c>
    </row>
    <row r="2852" spans="1:7" ht="17.25" customHeight="1" outlineLevel="2" x14ac:dyDescent="0.3">
      <c r="A2852" s="2" t="s">
        <v>234</v>
      </c>
      <c r="B2852" s="6" t="s">
        <v>3067</v>
      </c>
      <c r="C2852" s="1">
        <v>2023</v>
      </c>
      <c r="D2852" s="4">
        <v>0.23</v>
      </c>
      <c r="E2852" s="8">
        <v>1</v>
      </c>
      <c r="F2852" s="8">
        <v>3</v>
      </c>
      <c r="G2852" s="8">
        <v>26970.06</v>
      </c>
    </row>
    <row r="2853" spans="1:7" ht="17.25" customHeight="1" outlineLevel="2" x14ac:dyDescent="0.3">
      <c r="A2853" s="2" t="s">
        <v>234</v>
      </c>
      <c r="B2853" s="6" t="s">
        <v>3068</v>
      </c>
      <c r="C2853" s="1">
        <v>2023</v>
      </c>
      <c r="D2853" s="4">
        <v>0.23</v>
      </c>
      <c r="E2853" s="8">
        <v>1</v>
      </c>
      <c r="F2853" s="8">
        <v>7</v>
      </c>
      <c r="G2853" s="8">
        <v>22719.55</v>
      </c>
    </row>
    <row r="2854" spans="1:7" ht="17.25" customHeight="1" outlineLevel="2" x14ac:dyDescent="0.3">
      <c r="A2854" s="2" t="s">
        <v>234</v>
      </c>
      <c r="B2854" s="6" t="s">
        <v>3069</v>
      </c>
      <c r="C2854" s="1">
        <v>2023</v>
      </c>
      <c r="D2854" s="4">
        <v>0.23</v>
      </c>
      <c r="E2854" s="8">
        <v>1</v>
      </c>
      <c r="F2854" s="8">
        <v>10</v>
      </c>
      <c r="G2854" s="8">
        <v>21198.57</v>
      </c>
    </row>
    <row r="2855" spans="1:7" ht="17.25" customHeight="1" outlineLevel="2" x14ac:dyDescent="0.3">
      <c r="A2855" s="2" t="s">
        <v>234</v>
      </c>
      <c r="B2855" s="6" t="s">
        <v>3070</v>
      </c>
      <c r="C2855" s="1">
        <v>2023</v>
      </c>
      <c r="D2855" s="4">
        <v>0.23</v>
      </c>
      <c r="E2855" s="8">
        <v>1</v>
      </c>
      <c r="F2855" s="8">
        <v>15</v>
      </c>
      <c r="G2855" s="8">
        <v>21593.96</v>
      </c>
    </row>
    <row r="2856" spans="1:7" ht="17.25" customHeight="1" outlineLevel="2" x14ac:dyDescent="0.3">
      <c r="A2856" s="2" t="s">
        <v>234</v>
      </c>
      <c r="B2856" s="6" t="s">
        <v>3071</v>
      </c>
      <c r="C2856" s="1">
        <v>2023</v>
      </c>
      <c r="D2856" s="4">
        <v>0.23</v>
      </c>
      <c r="E2856" s="8">
        <v>1</v>
      </c>
      <c r="F2856" s="8">
        <v>15</v>
      </c>
      <c r="G2856" s="8">
        <v>19134.37</v>
      </c>
    </row>
    <row r="2857" spans="1:7" ht="17.25" customHeight="1" outlineLevel="2" x14ac:dyDescent="0.3">
      <c r="A2857" s="2" t="s">
        <v>234</v>
      </c>
      <c r="B2857" s="6" t="s">
        <v>3072</v>
      </c>
      <c r="C2857" s="1">
        <v>2023</v>
      </c>
      <c r="D2857" s="4">
        <v>0.23</v>
      </c>
      <c r="E2857" s="8">
        <v>1</v>
      </c>
      <c r="F2857" s="8">
        <v>15</v>
      </c>
      <c r="G2857" s="8">
        <v>23878.1</v>
      </c>
    </row>
    <row r="2858" spans="1:7" ht="17.25" customHeight="1" outlineLevel="2" x14ac:dyDescent="0.3">
      <c r="A2858" s="2" t="s">
        <v>234</v>
      </c>
      <c r="B2858" s="6" t="s">
        <v>3073</v>
      </c>
      <c r="C2858" s="1">
        <v>2023</v>
      </c>
      <c r="D2858" s="4">
        <v>0.23</v>
      </c>
      <c r="E2858" s="8">
        <v>1</v>
      </c>
      <c r="F2858" s="8">
        <v>10</v>
      </c>
      <c r="G2858" s="8">
        <v>24572.92</v>
      </c>
    </row>
    <row r="2859" spans="1:7" ht="17.25" customHeight="1" outlineLevel="2" x14ac:dyDescent="0.3">
      <c r="A2859" s="2" t="s">
        <v>234</v>
      </c>
      <c r="B2859" s="6" t="s">
        <v>3074</v>
      </c>
      <c r="C2859" s="1">
        <v>2023</v>
      </c>
      <c r="D2859" s="4">
        <v>0.23</v>
      </c>
      <c r="E2859" s="8">
        <v>1</v>
      </c>
      <c r="F2859" s="8">
        <v>15</v>
      </c>
      <c r="G2859" s="8">
        <v>23665.15</v>
      </c>
    </row>
    <row r="2860" spans="1:7" ht="17.25" customHeight="1" outlineLevel="2" x14ac:dyDescent="0.3">
      <c r="A2860" s="2" t="s">
        <v>234</v>
      </c>
      <c r="B2860" s="6" t="s">
        <v>3075</v>
      </c>
      <c r="C2860" s="1">
        <v>2023</v>
      </c>
      <c r="D2860" s="4">
        <v>0.23</v>
      </c>
      <c r="E2860" s="8">
        <v>1</v>
      </c>
      <c r="F2860" s="8">
        <v>15</v>
      </c>
      <c r="G2860" s="8">
        <v>17324.64</v>
      </c>
    </row>
    <row r="2861" spans="1:7" ht="17.25" customHeight="1" outlineLevel="2" x14ac:dyDescent="0.3">
      <c r="A2861" s="2" t="s">
        <v>234</v>
      </c>
      <c r="B2861" s="6" t="s">
        <v>3076</v>
      </c>
      <c r="C2861" s="1">
        <v>2023</v>
      </c>
      <c r="D2861" s="4">
        <v>0.23</v>
      </c>
      <c r="E2861" s="8">
        <v>1</v>
      </c>
      <c r="F2861" s="8">
        <v>15</v>
      </c>
      <c r="G2861" s="8">
        <v>42772.19</v>
      </c>
    </row>
    <row r="2862" spans="1:7" ht="17.25" customHeight="1" outlineLevel="2" x14ac:dyDescent="0.3">
      <c r="A2862" s="2" t="s">
        <v>234</v>
      </c>
      <c r="B2862" s="6" t="s">
        <v>3077</v>
      </c>
      <c r="C2862" s="1">
        <v>2023</v>
      </c>
      <c r="D2862" s="4">
        <v>0.23</v>
      </c>
      <c r="E2862" s="8">
        <v>1</v>
      </c>
      <c r="F2862" s="8">
        <v>12</v>
      </c>
      <c r="G2862" s="8">
        <v>17324.64</v>
      </c>
    </row>
    <row r="2863" spans="1:7" ht="17.25" customHeight="1" outlineLevel="2" x14ac:dyDescent="0.3">
      <c r="A2863" s="2" t="s">
        <v>234</v>
      </c>
      <c r="B2863" s="6" t="s">
        <v>3078</v>
      </c>
      <c r="C2863" s="1">
        <v>2023</v>
      </c>
      <c r="D2863" s="4">
        <v>0.23</v>
      </c>
      <c r="E2863" s="8">
        <v>1</v>
      </c>
      <c r="F2863" s="8">
        <v>15</v>
      </c>
      <c r="G2863" s="8">
        <v>22352.36</v>
      </c>
    </row>
    <row r="2864" spans="1:7" ht="17.25" customHeight="1" outlineLevel="2" x14ac:dyDescent="0.3">
      <c r="A2864" s="2" t="s">
        <v>234</v>
      </c>
      <c r="B2864" s="6" t="s">
        <v>3079</v>
      </c>
      <c r="C2864" s="1">
        <v>2023</v>
      </c>
      <c r="D2864" s="4">
        <v>0.23</v>
      </c>
      <c r="E2864" s="8">
        <v>1</v>
      </c>
      <c r="F2864" s="8">
        <v>15</v>
      </c>
      <c r="G2864" s="8">
        <v>123981.51</v>
      </c>
    </row>
    <row r="2865" spans="1:7" ht="17.25" customHeight="1" outlineLevel="2" x14ac:dyDescent="0.3">
      <c r="A2865" s="2" t="s">
        <v>234</v>
      </c>
      <c r="B2865" s="6" t="s">
        <v>3080</v>
      </c>
      <c r="C2865" s="1">
        <v>2023</v>
      </c>
      <c r="D2865" s="4">
        <v>0.23</v>
      </c>
      <c r="E2865" s="8">
        <v>1</v>
      </c>
      <c r="F2865" s="8">
        <v>15</v>
      </c>
      <c r="G2865" s="8">
        <v>40062.449999999997</v>
      </c>
    </row>
    <row r="2866" spans="1:7" ht="17.25" customHeight="1" outlineLevel="2" x14ac:dyDescent="0.3">
      <c r="A2866" s="2" t="s">
        <v>234</v>
      </c>
      <c r="B2866" s="6" t="s">
        <v>3081</v>
      </c>
      <c r="C2866" s="1">
        <v>2023</v>
      </c>
      <c r="D2866" s="4">
        <v>0.23</v>
      </c>
      <c r="E2866" s="8">
        <v>1</v>
      </c>
      <c r="F2866" s="8">
        <v>15</v>
      </c>
      <c r="G2866" s="8">
        <v>23523.74</v>
      </c>
    </row>
    <row r="2867" spans="1:7" ht="17.25" customHeight="1" outlineLevel="2" x14ac:dyDescent="0.3">
      <c r="A2867" s="2" t="s">
        <v>234</v>
      </c>
      <c r="B2867" s="6" t="s">
        <v>3082</v>
      </c>
      <c r="C2867" s="1">
        <v>2023</v>
      </c>
      <c r="D2867" s="4">
        <v>0.23</v>
      </c>
      <c r="E2867" s="8">
        <v>1</v>
      </c>
      <c r="F2867" s="8">
        <v>5</v>
      </c>
      <c r="G2867" s="8">
        <v>36077.68</v>
      </c>
    </row>
    <row r="2868" spans="1:7" ht="17.25" customHeight="1" outlineLevel="2" x14ac:dyDescent="0.3">
      <c r="A2868" s="2" t="s">
        <v>234</v>
      </c>
      <c r="B2868" s="6" t="s">
        <v>3083</v>
      </c>
      <c r="C2868" s="1">
        <v>2023</v>
      </c>
      <c r="D2868" s="4">
        <v>0.23</v>
      </c>
      <c r="E2868" s="8">
        <v>1</v>
      </c>
      <c r="F2868" s="8">
        <v>5</v>
      </c>
      <c r="G2868" s="8">
        <v>41780.589999999997</v>
      </c>
    </row>
    <row r="2869" spans="1:7" ht="17.25" customHeight="1" outlineLevel="2" x14ac:dyDescent="0.3">
      <c r="A2869" s="2" t="s">
        <v>234</v>
      </c>
      <c r="B2869" s="6" t="s">
        <v>3084</v>
      </c>
      <c r="C2869" s="1">
        <v>2023</v>
      </c>
      <c r="D2869" s="4">
        <v>0.23</v>
      </c>
      <c r="E2869" s="8">
        <v>1</v>
      </c>
      <c r="F2869" s="8">
        <v>1</v>
      </c>
      <c r="G2869" s="8">
        <v>44259.96</v>
      </c>
    </row>
    <row r="2870" spans="1:7" ht="17.25" customHeight="1" outlineLevel="2" x14ac:dyDescent="0.3">
      <c r="A2870" s="2" t="s">
        <v>234</v>
      </c>
      <c r="B2870" s="6" t="s">
        <v>3085</v>
      </c>
      <c r="C2870" s="1">
        <v>2023</v>
      </c>
      <c r="D2870" s="4">
        <v>0.23</v>
      </c>
      <c r="E2870" s="8">
        <v>1</v>
      </c>
      <c r="F2870" s="8">
        <v>5</v>
      </c>
      <c r="G2870" s="8">
        <v>23834.81</v>
      </c>
    </row>
    <row r="2871" spans="1:7" ht="17.25" customHeight="1" outlineLevel="2" x14ac:dyDescent="0.3">
      <c r="A2871" s="2" t="s">
        <v>234</v>
      </c>
      <c r="B2871" s="6" t="s">
        <v>3086</v>
      </c>
      <c r="C2871" s="1">
        <v>2023</v>
      </c>
      <c r="D2871" s="4">
        <v>0.23</v>
      </c>
      <c r="E2871" s="8">
        <v>1</v>
      </c>
      <c r="F2871" s="8">
        <v>5</v>
      </c>
      <c r="G2871" s="8">
        <v>26659.67</v>
      </c>
    </row>
    <row r="2872" spans="1:7" ht="17.25" customHeight="1" outlineLevel="2" x14ac:dyDescent="0.3">
      <c r="A2872" s="2" t="s">
        <v>234</v>
      </c>
      <c r="B2872" s="6" t="s">
        <v>3087</v>
      </c>
      <c r="C2872" s="1">
        <v>2023</v>
      </c>
      <c r="D2872" s="4">
        <v>0.23</v>
      </c>
      <c r="E2872" s="8">
        <v>1</v>
      </c>
      <c r="F2872" s="8">
        <v>1</v>
      </c>
      <c r="G2872" s="8">
        <v>26269.08</v>
      </c>
    </row>
    <row r="2873" spans="1:7" ht="17.25" customHeight="1" outlineLevel="2" x14ac:dyDescent="0.3">
      <c r="A2873" s="2" t="s">
        <v>234</v>
      </c>
      <c r="B2873" s="6" t="s">
        <v>3088</v>
      </c>
      <c r="C2873" s="1">
        <v>2023</v>
      </c>
      <c r="D2873" s="4">
        <v>0.23</v>
      </c>
      <c r="E2873" s="8">
        <v>1</v>
      </c>
      <c r="F2873" s="8">
        <v>3</v>
      </c>
      <c r="G2873" s="8">
        <v>36555.31</v>
      </c>
    </row>
    <row r="2874" spans="1:7" ht="17.25" customHeight="1" outlineLevel="2" x14ac:dyDescent="0.3">
      <c r="A2874" s="2" t="s">
        <v>234</v>
      </c>
      <c r="B2874" s="6" t="s">
        <v>3089</v>
      </c>
      <c r="C2874" s="1">
        <v>2023</v>
      </c>
      <c r="D2874" s="4">
        <v>0.23</v>
      </c>
      <c r="E2874" s="8">
        <v>1</v>
      </c>
      <c r="F2874" s="8">
        <v>5</v>
      </c>
      <c r="G2874" s="8">
        <v>21942.58</v>
      </c>
    </row>
    <row r="2875" spans="1:7" ht="17.25" customHeight="1" outlineLevel="2" x14ac:dyDescent="0.3">
      <c r="A2875" s="2" t="s">
        <v>234</v>
      </c>
      <c r="B2875" s="6" t="s">
        <v>3090</v>
      </c>
      <c r="C2875" s="1">
        <v>2023</v>
      </c>
      <c r="D2875" s="4">
        <v>0.23</v>
      </c>
      <c r="E2875" s="8">
        <v>1</v>
      </c>
      <c r="F2875" s="8">
        <v>5</v>
      </c>
      <c r="G2875" s="8">
        <v>31262.28</v>
      </c>
    </row>
    <row r="2876" spans="1:7" ht="17.25" customHeight="1" outlineLevel="2" x14ac:dyDescent="0.3">
      <c r="A2876" s="2" t="s">
        <v>234</v>
      </c>
      <c r="B2876" s="6" t="s">
        <v>3091</v>
      </c>
      <c r="C2876" s="1">
        <v>2023</v>
      </c>
      <c r="D2876" s="4">
        <v>0.23</v>
      </c>
      <c r="E2876" s="8">
        <v>1</v>
      </c>
      <c r="F2876" s="8">
        <v>15</v>
      </c>
      <c r="G2876" s="8">
        <v>12763.54</v>
      </c>
    </row>
    <row r="2877" spans="1:7" ht="17.25" customHeight="1" outlineLevel="2" x14ac:dyDescent="0.3">
      <c r="A2877" s="2" t="s">
        <v>234</v>
      </c>
      <c r="B2877" s="6" t="s">
        <v>3092</v>
      </c>
      <c r="C2877" s="1">
        <v>2023</v>
      </c>
      <c r="D2877" s="4">
        <v>0.23</v>
      </c>
      <c r="E2877" s="8">
        <v>1</v>
      </c>
      <c r="F2877" s="8">
        <v>6</v>
      </c>
      <c r="G2877" s="8">
        <v>24516.240000000002</v>
      </c>
    </row>
    <row r="2878" spans="1:7" ht="17.25" customHeight="1" outlineLevel="2" x14ac:dyDescent="0.3">
      <c r="A2878" s="2" t="s">
        <v>234</v>
      </c>
      <c r="B2878" s="6" t="s">
        <v>3093</v>
      </c>
      <c r="C2878" s="1">
        <v>2023</v>
      </c>
      <c r="D2878" s="4">
        <v>0.23</v>
      </c>
      <c r="E2878" s="8">
        <v>1</v>
      </c>
      <c r="F2878" s="8">
        <v>15</v>
      </c>
      <c r="G2878" s="8">
        <v>24573.59</v>
      </c>
    </row>
    <row r="2879" spans="1:7" ht="17.25" customHeight="1" outlineLevel="2" x14ac:dyDescent="0.3">
      <c r="A2879" s="2" t="s">
        <v>234</v>
      </c>
      <c r="B2879" s="6" t="s">
        <v>3094</v>
      </c>
      <c r="C2879" s="1">
        <v>2023</v>
      </c>
      <c r="D2879" s="4">
        <v>0.4</v>
      </c>
      <c r="E2879" s="8">
        <v>1</v>
      </c>
      <c r="F2879" s="8">
        <v>15</v>
      </c>
      <c r="G2879" s="8">
        <v>35767.22</v>
      </c>
    </row>
    <row r="2880" spans="1:7" ht="17.25" customHeight="1" outlineLevel="2" x14ac:dyDescent="0.3">
      <c r="A2880" s="2" t="s">
        <v>234</v>
      </c>
      <c r="B2880" s="6" t="s">
        <v>3095</v>
      </c>
      <c r="C2880" s="1">
        <v>2023</v>
      </c>
      <c r="D2880" s="4">
        <v>0.23</v>
      </c>
      <c r="E2880" s="8">
        <v>1</v>
      </c>
      <c r="F2880" s="8">
        <v>3</v>
      </c>
      <c r="G2880" s="8">
        <v>45216.17</v>
      </c>
    </row>
    <row r="2881" spans="1:7" ht="17.25" customHeight="1" outlineLevel="2" x14ac:dyDescent="0.3">
      <c r="A2881" s="2" t="s">
        <v>234</v>
      </c>
      <c r="B2881" s="6" t="s">
        <v>3096</v>
      </c>
      <c r="C2881" s="1">
        <v>2023</v>
      </c>
      <c r="D2881" s="4">
        <v>0.23</v>
      </c>
      <c r="E2881" s="8">
        <v>1</v>
      </c>
      <c r="F2881" s="8">
        <v>3</v>
      </c>
      <c r="G2881" s="8">
        <v>61523.53</v>
      </c>
    </row>
    <row r="2882" spans="1:7" ht="17.25" customHeight="1" outlineLevel="2" x14ac:dyDescent="0.3">
      <c r="A2882" s="2" t="s">
        <v>234</v>
      </c>
      <c r="B2882" s="6" t="s">
        <v>3097</v>
      </c>
      <c r="C2882" s="1">
        <v>2023</v>
      </c>
      <c r="D2882" s="4">
        <v>0.23</v>
      </c>
      <c r="E2882" s="8">
        <v>1</v>
      </c>
      <c r="F2882" s="8">
        <v>5</v>
      </c>
      <c r="G2882" s="8">
        <v>36691.370000000003</v>
      </c>
    </row>
    <row r="2883" spans="1:7" ht="17.25" customHeight="1" outlineLevel="2" x14ac:dyDescent="0.3">
      <c r="A2883" s="2" t="s">
        <v>234</v>
      </c>
      <c r="B2883" s="6" t="s">
        <v>3098</v>
      </c>
      <c r="C2883" s="1">
        <v>2023</v>
      </c>
      <c r="D2883" s="4">
        <v>0.23</v>
      </c>
      <c r="E2883" s="8">
        <v>1</v>
      </c>
      <c r="F2883" s="8">
        <v>5</v>
      </c>
      <c r="G2883" s="8">
        <v>12761.32</v>
      </c>
    </row>
    <row r="2884" spans="1:7" ht="17.25" customHeight="1" outlineLevel="2" x14ac:dyDescent="0.3">
      <c r="A2884" s="2" t="s">
        <v>234</v>
      </c>
      <c r="B2884" s="6" t="s">
        <v>3099</v>
      </c>
      <c r="C2884" s="1">
        <v>2023</v>
      </c>
      <c r="D2884" s="4">
        <v>0.23</v>
      </c>
      <c r="E2884" s="8">
        <v>1</v>
      </c>
      <c r="F2884" s="8">
        <v>8</v>
      </c>
      <c r="G2884" s="8">
        <v>12589.87</v>
      </c>
    </row>
    <row r="2885" spans="1:7" ht="17.25" customHeight="1" outlineLevel="2" x14ac:dyDescent="0.3">
      <c r="A2885" s="2" t="s">
        <v>234</v>
      </c>
      <c r="B2885" s="6" t="s">
        <v>3100</v>
      </c>
      <c r="C2885" s="1">
        <v>2023</v>
      </c>
      <c r="D2885" s="4">
        <v>0.4</v>
      </c>
      <c r="E2885" s="8">
        <v>1</v>
      </c>
      <c r="F2885" s="8">
        <v>7</v>
      </c>
      <c r="G2885" s="8">
        <v>40361.65</v>
      </c>
    </row>
    <row r="2886" spans="1:7" ht="17.25" customHeight="1" outlineLevel="2" x14ac:dyDescent="0.3">
      <c r="A2886" s="2" t="s">
        <v>234</v>
      </c>
      <c r="B2886" s="6" t="s">
        <v>2041</v>
      </c>
      <c r="C2886" s="1">
        <v>2023</v>
      </c>
      <c r="D2886" s="4">
        <v>0.23</v>
      </c>
      <c r="E2886" s="8">
        <v>1</v>
      </c>
      <c r="F2886" s="8">
        <v>3</v>
      </c>
      <c r="G2886" s="8">
        <v>9780.94</v>
      </c>
    </row>
    <row r="2887" spans="1:7" ht="17.25" customHeight="1" outlineLevel="2" x14ac:dyDescent="0.3">
      <c r="A2887" s="2" t="s">
        <v>234</v>
      </c>
      <c r="B2887" s="6" t="s">
        <v>3101</v>
      </c>
      <c r="C2887" s="1">
        <v>2023</v>
      </c>
      <c r="D2887" s="4">
        <v>0.23</v>
      </c>
      <c r="E2887" s="8">
        <v>1</v>
      </c>
      <c r="F2887" s="8">
        <v>7</v>
      </c>
      <c r="G2887" s="8">
        <v>11763.47</v>
      </c>
    </row>
    <row r="2888" spans="1:7" ht="17.25" customHeight="1" outlineLevel="2" x14ac:dyDescent="0.3">
      <c r="A2888" s="2" t="s">
        <v>234</v>
      </c>
      <c r="B2888" s="6" t="s">
        <v>3102</v>
      </c>
      <c r="C2888" s="1">
        <v>2023</v>
      </c>
      <c r="D2888" s="4">
        <v>0.23</v>
      </c>
      <c r="E2888" s="8">
        <v>1</v>
      </c>
      <c r="F2888" s="8">
        <v>5</v>
      </c>
      <c r="G2888" s="8">
        <v>11355.58</v>
      </c>
    </row>
    <row r="2889" spans="1:7" ht="17.25" customHeight="1" outlineLevel="2" x14ac:dyDescent="0.3">
      <c r="A2889" s="2" t="s">
        <v>234</v>
      </c>
      <c r="B2889" s="6" t="s">
        <v>3103</v>
      </c>
      <c r="C2889" s="1">
        <v>2023</v>
      </c>
      <c r="D2889" s="4">
        <v>0.23</v>
      </c>
      <c r="E2889" s="8">
        <v>1</v>
      </c>
      <c r="F2889" s="8">
        <v>5</v>
      </c>
      <c r="G2889" s="8">
        <v>26959.95</v>
      </c>
    </row>
    <row r="2890" spans="1:7" ht="17.25" customHeight="1" outlineLevel="2" x14ac:dyDescent="0.3">
      <c r="A2890" s="2" t="s">
        <v>234</v>
      </c>
      <c r="B2890" s="6" t="s">
        <v>3104</v>
      </c>
      <c r="C2890" s="1">
        <v>2023</v>
      </c>
      <c r="D2890" s="4">
        <v>0.23</v>
      </c>
      <c r="E2890" s="8">
        <v>1</v>
      </c>
      <c r="F2890" s="8">
        <v>5</v>
      </c>
      <c r="G2890" s="8">
        <v>26959.95</v>
      </c>
    </row>
    <row r="2891" spans="1:7" ht="17.25" customHeight="1" outlineLevel="2" x14ac:dyDescent="0.3">
      <c r="A2891" s="2" t="s">
        <v>234</v>
      </c>
      <c r="B2891" s="6" t="s">
        <v>3105</v>
      </c>
      <c r="C2891" s="1">
        <v>2023</v>
      </c>
      <c r="D2891" s="4">
        <v>0.23</v>
      </c>
      <c r="E2891" s="8">
        <v>1</v>
      </c>
      <c r="F2891" s="8">
        <v>10</v>
      </c>
      <c r="G2891" s="8">
        <v>38420.730000000003</v>
      </c>
    </row>
    <row r="2892" spans="1:7" ht="17.25" customHeight="1" outlineLevel="2" x14ac:dyDescent="0.3">
      <c r="A2892" s="2" t="s">
        <v>234</v>
      </c>
      <c r="B2892" s="6" t="s">
        <v>3106</v>
      </c>
      <c r="C2892" s="1">
        <v>2023</v>
      </c>
      <c r="D2892" s="4">
        <v>0.23</v>
      </c>
      <c r="E2892" s="8">
        <v>1</v>
      </c>
      <c r="F2892" s="8">
        <v>1.5</v>
      </c>
      <c r="G2892" s="8">
        <v>38542.49</v>
      </c>
    </row>
    <row r="2893" spans="1:7" ht="17.25" customHeight="1" outlineLevel="2" x14ac:dyDescent="0.3">
      <c r="A2893" s="2" t="s">
        <v>234</v>
      </c>
      <c r="B2893" s="6" t="s">
        <v>3107</v>
      </c>
      <c r="C2893" s="1">
        <v>2023</v>
      </c>
      <c r="D2893" s="4">
        <v>0.23</v>
      </c>
      <c r="E2893" s="8">
        <v>1</v>
      </c>
      <c r="F2893" s="8">
        <v>2</v>
      </c>
      <c r="G2893" s="8">
        <v>30714.38</v>
      </c>
    </row>
    <row r="2894" spans="1:7" ht="17.25" customHeight="1" outlineLevel="2" x14ac:dyDescent="0.3">
      <c r="A2894" s="2" t="s">
        <v>234</v>
      </c>
      <c r="B2894" s="6" t="s">
        <v>3108</v>
      </c>
      <c r="C2894" s="1">
        <v>2023</v>
      </c>
      <c r="D2894" s="4">
        <v>0.23</v>
      </c>
      <c r="E2894" s="8">
        <v>1</v>
      </c>
      <c r="F2894" s="8">
        <v>5</v>
      </c>
      <c r="G2894" s="8">
        <v>26795</v>
      </c>
    </row>
    <row r="2895" spans="1:7" ht="17.25" customHeight="1" outlineLevel="2" x14ac:dyDescent="0.3">
      <c r="A2895" s="2" t="s">
        <v>234</v>
      </c>
      <c r="B2895" s="6" t="s">
        <v>3109</v>
      </c>
      <c r="C2895" s="1">
        <v>2023</v>
      </c>
      <c r="D2895" s="4">
        <v>0.23</v>
      </c>
      <c r="E2895" s="8">
        <v>1</v>
      </c>
      <c r="F2895" s="8">
        <v>5</v>
      </c>
      <c r="G2895" s="8">
        <v>26839.5</v>
      </c>
    </row>
    <row r="2896" spans="1:7" ht="17.25" customHeight="1" outlineLevel="2" x14ac:dyDescent="0.3">
      <c r="A2896" s="2" t="s">
        <v>234</v>
      </c>
      <c r="B2896" s="6" t="s">
        <v>3110</v>
      </c>
      <c r="C2896" s="1">
        <v>2023</v>
      </c>
      <c r="D2896" s="4">
        <v>0.23</v>
      </c>
      <c r="E2896" s="8">
        <v>1</v>
      </c>
      <c r="F2896" s="8">
        <v>5</v>
      </c>
      <c r="G2896" s="8">
        <v>26840.05</v>
      </c>
    </row>
    <row r="2897" spans="1:7" ht="17.25" customHeight="1" outlineLevel="2" x14ac:dyDescent="0.3">
      <c r="A2897" s="2" t="s">
        <v>234</v>
      </c>
      <c r="B2897" s="6" t="s">
        <v>3111</v>
      </c>
      <c r="C2897" s="1">
        <v>2023</v>
      </c>
      <c r="D2897" s="4">
        <v>0.23</v>
      </c>
      <c r="E2897" s="8">
        <v>1</v>
      </c>
      <c r="F2897" s="8">
        <v>1</v>
      </c>
      <c r="G2897" s="8">
        <v>31518.69</v>
      </c>
    </row>
    <row r="2898" spans="1:7" ht="17.25" customHeight="1" outlineLevel="2" x14ac:dyDescent="0.3">
      <c r="A2898" s="2" t="s">
        <v>234</v>
      </c>
      <c r="B2898" s="6" t="s">
        <v>3112</v>
      </c>
      <c r="C2898" s="1">
        <v>2023</v>
      </c>
      <c r="D2898" s="4">
        <v>0.23</v>
      </c>
      <c r="E2898" s="8">
        <v>1</v>
      </c>
      <c r="F2898" s="8">
        <v>3</v>
      </c>
      <c r="G2898" s="8">
        <v>41746.79</v>
      </c>
    </row>
    <row r="2899" spans="1:7" ht="17.25" customHeight="1" outlineLevel="2" x14ac:dyDescent="0.3">
      <c r="A2899" s="2" t="s">
        <v>234</v>
      </c>
      <c r="B2899" s="6" t="s">
        <v>3113</v>
      </c>
      <c r="C2899" s="1">
        <v>2023</v>
      </c>
      <c r="D2899" s="4">
        <v>0.23</v>
      </c>
      <c r="E2899" s="8">
        <v>1</v>
      </c>
      <c r="F2899" s="8">
        <v>1</v>
      </c>
      <c r="G2899" s="8">
        <v>40390.19</v>
      </c>
    </row>
    <row r="2900" spans="1:7" ht="17.25" customHeight="1" outlineLevel="2" x14ac:dyDescent="0.3">
      <c r="A2900" s="2" t="s">
        <v>234</v>
      </c>
      <c r="B2900" s="6" t="s">
        <v>3114</v>
      </c>
      <c r="C2900" s="1">
        <v>2023</v>
      </c>
      <c r="D2900" s="4">
        <v>0.23</v>
      </c>
      <c r="E2900" s="8">
        <v>1</v>
      </c>
      <c r="F2900" s="8">
        <v>1</v>
      </c>
      <c r="G2900" s="8">
        <v>30178.2</v>
      </c>
    </row>
    <row r="2901" spans="1:7" ht="17.25" customHeight="1" outlineLevel="2" x14ac:dyDescent="0.3">
      <c r="A2901" s="2" t="s">
        <v>234</v>
      </c>
      <c r="B2901" s="6" t="s">
        <v>3115</v>
      </c>
      <c r="C2901" s="1">
        <v>2023</v>
      </c>
      <c r="D2901" s="4">
        <v>0.23</v>
      </c>
      <c r="E2901" s="8">
        <v>1</v>
      </c>
      <c r="F2901" s="8">
        <v>5</v>
      </c>
      <c r="G2901" s="8">
        <v>42193.72</v>
      </c>
    </row>
    <row r="2902" spans="1:7" ht="17.25" customHeight="1" outlineLevel="2" x14ac:dyDescent="0.3">
      <c r="A2902" s="2" t="s">
        <v>234</v>
      </c>
      <c r="B2902" s="6" t="s">
        <v>3116</v>
      </c>
      <c r="C2902" s="1">
        <v>2023</v>
      </c>
      <c r="D2902" s="4">
        <v>0.23</v>
      </c>
      <c r="E2902" s="8">
        <v>1</v>
      </c>
      <c r="F2902" s="8">
        <v>1</v>
      </c>
      <c r="G2902" s="8">
        <v>42230.39</v>
      </c>
    </row>
    <row r="2903" spans="1:7" ht="17.25" customHeight="1" outlineLevel="2" x14ac:dyDescent="0.3">
      <c r="A2903" s="2" t="s">
        <v>234</v>
      </c>
      <c r="B2903" s="6" t="s">
        <v>3117</v>
      </c>
      <c r="C2903" s="1">
        <v>2023</v>
      </c>
      <c r="D2903" s="4">
        <v>0.23</v>
      </c>
      <c r="E2903" s="8">
        <v>1</v>
      </c>
      <c r="F2903" s="8">
        <v>1</v>
      </c>
      <c r="G2903" s="8">
        <v>42230.39</v>
      </c>
    </row>
    <row r="2904" spans="1:7" ht="17.25" customHeight="1" outlineLevel="2" x14ac:dyDescent="0.3">
      <c r="A2904" s="2" t="s">
        <v>234</v>
      </c>
      <c r="B2904" s="6" t="s">
        <v>3118</v>
      </c>
      <c r="C2904" s="1">
        <v>2023</v>
      </c>
      <c r="D2904" s="4">
        <v>0.23</v>
      </c>
      <c r="E2904" s="8">
        <v>1</v>
      </c>
      <c r="F2904" s="8">
        <v>2</v>
      </c>
      <c r="G2904" s="8">
        <v>42231.07</v>
      </c>
    </row>
    <row r="2905" spans="1:7" ht="17.25" customHeight="1" outlineLevel="2" x14ac:dyDescent="0.3">
      <c r="A2905" s="2" t="s">
        <v>234</v>
      </c>
      <c r="B2905" s="6" t="s">
        <v>3119</v>
      </c>
      <c r="C2905" s="1">
        <v>2023</v>
      </c>
      <c r="D2905" s="4">
        <v>0.23</v>
      </c>
      <c r="E2905" s="8">
        <v>1</v>
      </c>
      <c r="F2905" s="8">
        <v>2</v>
      </c>
      <c r="G2905" s="8">
        <v>38296.870000000003</v>
      </c>
    </row>
    <row r="2906" spans="1:7" ht="17.25" customHeight="1" outlineLevel="2" x14ac:dyDescent="0.3">
      <c r="A2906" s="2" t="s">
        <v>234</v>
      </c>
      <c r="B2906" s="6" t="s">
        <v>3120</v>
      </c>
      <c r="C2906" s="1">
        <v>2023</v>
      </c>
      <c r="D2906" s="4">
        <v>0.23</v>
      </c>
      <c r="E2906" s="8">
        <v>1</v>
      </c>
      <c r="F2906" s="8">
        <v>10</v>
      </c>
      <c r="G2906" s="8">
        <v>38297.519999999997</v>
      </c>
    </row>
    <row r="2907" spans="1:7" ht="17.25" customHeight="1" outlineLevel="2" x14ac:dyDescent="0.3">
      <c r="A2907" s="2" t="s">
        <v>234</v>
      </c>
      <c r="B2907" s="6" t="s">
        <v>3121</v>
      </c>
      <c r="C2907" s="1">
        <v>2023</v>
      </c>
      <c r="D2907" s="4">
        <v>0.23</v>
      </c>
      <c r="E2907" s="8">
        <v>1</v>
      </c>
      <c r="F2907" s="8">
        <v>15</v>
      </c>
      <c r="G2907" s="8">
        <v>38297.519999999997</v>
      </c>
    </row>
    <row r="2908" spans="1:7" ht="17.25" customHeight="1" outlineLevel="2" x14ac:dyDescent="0.3">
      <c r="A2908" s="2" t="s">
        <v>234</v>
      </c>
      <c r="B2908" s="6" t="s">
        <v>3122</v>
      </c>
      <c r="C2908" s="1">
        <v>2023</v>
      </c>
      <c r="D2908" s="4">
        <v>0.23</v>
      </c>
      <c r="E2908" s="8">
        <v>1</v>
      </c>
      <c r="F2908" s="8">
        <v>5</v>
      </c>
      <c r="G2908" s="8">
        <v>21804.42</v>
      </c>
    </row>
    <row r="2909" spans="1:7" ht="17.25" customHeight="1" outlineLevel="2" x14ac:dyDescent="0.3">
      <c r="A2909" s="2" t="s">
        <v>234</v>
      </c>
      <c r="B2909" s="6" t="s">
        <v>3123</v>
      </c>
      <c r="C2909" s="1">
        <v>2023</v>
      </c>
      <c r="D2909" s="4">
        <v>0.23</v>
      </c>
      <c r="E2909" s="8">
        <v>1</v>
      </c>
      <c r="F2909" s="8">
        <v>5</v>
      </c>
      <c r="G2909" s="8">
        <v>21804.42</v>
      </c>
    </row>
    <row r="2910" spans="1:7" ht="17.25" customHeight="1" outlineLevel="2" x14ac:dyDescent="0.3">
      <c r="A2910" s="2" t="s">
        <v>234</v>
      </c>
      <c r="B2910" s="6" t="s">
        <v>3124</v>
      </c>
      <c r="C2910" s="1">
        <v>2023</v>
      </c>
      <c r="D2910" s="4">
        <v>0.23</v>
      </c>
      <c r="E2910" s="8">
        <v>1</v>
      </c>
      <c r="F2910" s="8">
        <v>10</v>
      </c>
      <c r="G2910" s="8">
        <v>21804.42</v>
      </c>
    </row>
    <row r="2911" spans="1:7" ht="17.25" customHeight="1" outlineLevel="2" x14ac:dyDescent="0.3">
      <c r="A2911" s="2" t="s">
        <v>234</v>
      </c>
      <c r="B2911" s="6" t="s">
        <v>3125</v>
      </c>
      <c r="C2911" s="1">
        <v>2023</v>
      </c>
      <c r="D2911" s="4">
        <v>0.23</v>
      </c>
      <c r="E2911" s="8">
        <v>1</v>
      </c>
      <c r="F2911" s="8">
        <v>15</v>
      </c>
      <c r="G2911" s="8">
        <v>23341.99</v>
      </c>
    </row>
    <row r="2912" spans="1:7" ht="17.25" customHeight="1" outlineLevel="2" x14ac:dyDescent="0.3">
      <c r="A2912" s="2" t="s">
        <v>234</v>
      </c>
      <c r="B2912" s="6" t="s">
        <v>3126</v>
      </c>
      <c r="C2912" s="1">
        <v>2023</v>
      </c>
      <c r="D2912" s="4">
        <v>0.23</v>
      </c>
      <c r="E2912" s="8">
        <v>1</v>
      </c>
      <c r="F2912" s="8">
        <v>5</v>
      </c>
      <c r="G2912" s="8">
        <v>23202.65</v>
      </c>
    </row>
    <row r="2913" spans="1:7" ht="17.25" customHeight="1" outlineLevel="2" x14ac:dyDescent="0.3">
      <c r="A2913" s="2" t="s">
        <v>234</v>
      </c>
      <c r="B2913" s="6" t="s">
        <v>3127</v>
      </c>
      <c r="C2913" s="1">
        <v>2023</v>
      </c>
      <c r="D2913" s="4">
        <v>0.23</v>
      </c>
      <c r="E2913" s="8">
        <v>1</v>
      </c>
      <c r="F2913" s="8">
        <v>3</v>
      </c>
      <c r="G2913" s="8">
        <v>23202.65</v>
      </c>
    </row>
    <row r="2914" spans="1:7" ht="17.25" customHeight="1" outlineLevel="2" x14ac:dyDescent="0.3">
      <c r="A2914" s="2" t="s">
        <v>234</v>
      </c>
      <c r="B2914" s="6" t="s">
        <v>3128</v>
      </c>
      <c r="C2914" s="1">
        <v>2023</v>
      </c>
      <c r="D2914" s="4">
        <v>0.23</v>
      </c>
      <c r="E2914" s="8">
        <v>1</v>
      </c>
      <c r="F2914" s="8">
        <v>10</v>
      </c>
      <c r="G2914" s="8">
        <v>18982.86</v>
      </c>
    </row>
    <row r="2915" spans="1:7" ht="17.25" customHeight="1" outlineLevel="2" x14ac:dyDescent="0.3">
      <c r="A2915" s="2" t="s">
        <v>234</v>
      </c>
      <c r="B2915" s="6" t="s">
        <v>3129</v>
      </c>
      <c r="C2915" s="1">
        <v>2023</v>
      </c>
      <c r="D2915" s="4">
        <v>0.23</v>
      </c>
      <c r="E2915" s="8">
        <v>1</v>
      </c>
      <c r="F2915" s="8">
        <v>6</v>
      </c>
      <c r="G2915" s="8">
        <v>29703.21</v>
      </c>
    </row>
    <row r="2916" spans="1:7" ht="17.25" customHeight="1" outlineLevel="2" x14ac:dyDescent="0.3">
      <c r="A2916" s="2" t="s">
        <v>234</v>
      </c>
      <c r="B2916" s="6" t="s">
        <v>3130</v>
      </c>
      <c r="C2916" s="1">
        <v>2023</v>
      </c>
      <c r="D2916" s="4">
        <v>0.23</v>
      </c>
      <c r="E2916" s="8">
        <v>1</v>
      </c>
      <c r="F2916" s="8">
        <v>1</v>
      </c>
      <c r="G2916" s="8">
        <v>30265.279999999999</v>
      </c>
    </row>
    <row r="2917" spans="1:7" ht="17.25" customHeight="1" outlineLevel="2" x14ac:dyDescent="0.3">
      <c r="A2917" s="2" t="s">
        <v>234</v>
      </c>
      <c r="B2917" s="6" t="s">
        <v>3131</v>
      </c>
      <c r="C2917" s="1">
        <v>2023</v>
      </c>
      <c r="D2917" s="4">
        <v>0.23</v>
      </c>
      <c r="E2917" s="8">
        <v>1</v>
      </c>
      <c r="F2917" s="8">
        <v>2</v>
      </c>
      <c r="G2917" s="8">
        <v>25406.44</v>
      </c>
    </row>
    <row r="2918" spans="1:7" ht="17.25" customHeight="1" outlineLevel="2" x14ac:dyDescent="0.3">
      <c r="A2918" s="2" t="s">
        <v>234</v>
      </c>
      <c r="B2918" s="6" t="s">
        <v>3132</v>
      </c>
      <c r="C2918" s="1">
        <v>2023</v>
      </c>
      <c r="D2918" s="4">
        <v>0.23</v>
      </c>
      <c r="E2918" s="8">
        <v>1</v>
      </c>
      <c r="F2918" s="8">
        <v>1</v>
      </c>
      <c r="G2918" s="8">
        <v>14817.21</v>
      </c>
    </row>
    <row r="2919" spans="1:7" ht="17.25" customHeight="1" outlineLevel="2" x14ac:dyDescent="0.3">
      <c r="A2919" s="2" t="s">
        <v>234</v>
      </c>
      <c r="B2919" s="6" t="s">
        <v>3133</v>
      </c>
      <c r="C2919" s="1">
        <v>2023</v>
      </c>
      <c r="D2919" s="4">
        <v>0.23</v>
      </c>
      <c r="E2919" s="8">
        <v>1</v>
      </c>
      <c r="F2919" s="8">
        <v>3</v>
      </c>
      <c r="G2919" s="8">
        <v>29096.2</v>
      </c>
    </row>
    <row r="2920" spans="1:7" ht="17.25" customHeight="1" outlineLevel="2" x14ac:dyDescent="0.3">
      <c r="A2920" s="2" t="s">
        <v>234</v>
      </c>
      <c r="B2920" s="6" t="s">
        <v>3134</v>
      </c>
      <c r="C2920" s="1">
        <v>2023</v>
      </c>
      <c r="D2920" s="4">
        <v>0.23</v>
      </c>
      <c r="E2920" s="8">
        <v>1</v>
      </c>
      <c r="F2920" s="8">
        <v>5</v>
      </c>
      <c r="G2920" s="8">
        <v>29363.69</v>
      </c>
    </row>
    <row r="2921" spans="1:7" ht="17.25" customHeight="1" outlineLevel="2" x14ac:dyDescent="0.3">
      <c r="A2921" s="2" t="s">
        <v>234</v>
      </c>
      <c r="B2921" s="6" t="s">
        <v>3135</v>
      </c>
      <c r="C2921" s="1">
        <v>2023</v>
      </c>
      <c r="D2921" s="4">
        <v>0.23</v>
      </c>
      <c r="E2921" s="8">
        <v>1</v>
      </c>
      <c r="F2921" s="8">
        <v>2</v>
      </c>
      <c r="G2921" s="8">
        <v>29678.91</v>
      </c>
    </row>
    <row r="2922" spans="1:7" ht="17.25" customHeight="1" outlineLevel="2" x14ac:dyDescent="0.3">
      <c r="A2922" s="2" t="s">
        <v>234</v>
      </c>
      <c r="B2922" s="6" t="s">
        <v>3136</v>
      </c>
      <c r="C2922" s="1">
        <v>2023</v>
      </c>
      <c r="D2922" s="4">
        <v>0.23</v>
      </c>
      <c r="E2922" s="8">
        <v>1</v>
      </c>
      <c r="F2922" s="8">
        <v>0.5</v>
      </c>
      <c r="G2922" s="8">
        <v>25758.7</v>
      </c>
    </row>
    <row r="2923" spans="1:7" ht="17.25" customHeight="1" outlineLevel="2" x14ac:dyDescent="0.3">
      <c r="A2923" s="2" t="s">
        <v>234</v>
      </c>
      <c r="B2923" s="6" t="s">
        <v>3137</v>
      </c>
      <c r="C2923" s="1">
        <v>2023</v>
      </c>
      <c r="D2923" s="4">
        <v>0.23</v>
      </c>
      <c r="E2923" s="8">
        <v>1</v>
      </c>
      <c r="F2923" s="8">
        <v>2</v>
      </c>
      <c r="G2923" s="8">
        <v>29678.91</v>
      </c>
    </row>
    <row r="2924" spans="1:7" ht="17.25" customHeight="1" outlineLevel="2" x14ac:dyDescent="0.3">
      <c r="A2924" s="2" t="s">
        <v>234</v>
      </c>
      <c r="B2924" s="6" t="s">
        <v>3138</v>
      </c>
      <c r="C2924" s="1">
        <v>2023</v>
      </c>
      <c r="D2924" s="4">
        <v>0.23</v>
      </c>
      <c r="E2924" s="8">
        <v>1</v>
      </c>
      <c r="F2924" s="8">
        <v>1</v>
      </c>
      <c r="G2924" s="8">
        <v>25758.7</v>
      </c>
    </row>
    <row r="2925" spans="1:7" ht="17.25" customHeight="1" outlineLevel="2" x14ac:dyDescent="0.3">
      <c r="A2925" s="2" t="s">
        <v>234</v>
      </c>
      <c r="B2925" s="6" t="s">
        <v>3139</v>
      </c>
      <c r="C2925" s="1">
        <v>2023</v>
      </c>
      <c r="D2925" s="4">
        <v>0.23</v>
      </c>
      <c r="E2925" s="8">
        <v>1</v>
      </c>
      <c r="F2925" s="8">
        <v>2</v>
      </c>
      <c r="G2925" s="8">
        <v>26893.25</v>
      </c>
    </row>
    <row r="2926" spans="1:7" ht="17.25" customHeight="1" outlineLevel="2" x14ac:dyDescent="0.3">
      <c r="A2926" s="2" t="s">
        <v>234</v>
      </c>
      <c r="B2926" s="6" t="s">
        <v>3140</v>
      </c>
      <c r="C2926" s="1">
        <v>2023</v>
      </c>
      <c r="D2926" s="4">
        <v>0.23</v>
      </c>
      <c r="E2926" s="8">
        <v>1</v>
      </c>
      <c r="F2926" s="8">
        <v>5</v>
      </c>
      <c r="G2926" s="8">
        <v>30924.79</v>
      </c>
    </row>
    <row r="2927" spans="1:7" ht="17.25" customHeight="1" outlineLevel="2" x14ac:dyDescent="0.3">
      <c r="A2927" s="2" t="s">
        <v>234</v>
      </c>
      <c r="B2927" s="6" t="s">
        <v>3141</v>
      </c>
      <c r="C2927" s="1">
        <v>2023</v>
      </c>
      <c r="D2927" s="4">
        <v>0.23</v>
      </c>
      <c r="E2927" s="8">
        <v>1</v>
      </c>
      <c r="F2927" s="8">
        <v>7</v>
      </c>
      <c r="G2927" s="8">
        <v>38079.21</v>
      </c>
    </row>
    <row r="2928" spans="1:7" ht="17.25" customHeight="1" outlineLevel="2" x14ac:dyDescent="0.3">
      <c r="A2928" s="2" t="s">
        <v>234</v>
      </c>
      <c r="B2928" s="6" t="s">
        <v>3142</v>
      </c>
      <c r="C2928" s="1">
        <v>2023</v>
      </c>
      <c r="D2928" s="4">
        <v>0.23</v>
      </c>
      <c r="E2928" s="8">
        <v>1</v>
      </c>
      <c r="F2928" s="8">
        <v>15</v>
      </c>
      <c r="G2928" s="8">
        <v>20458.34</v>
      </c>
    </row>
    <row r="2929" spans="1:7" ht="17.25" customHeight="1" outlineLevel="2" x14ac:dyDescent="0.3">
      <c r="A2929" s="2" t="s">
        <v>234</v>
      </c>
      <c r="B2929" s="6" t="s">
        <v>3143</v>
      </c>
      <c r="C2929" s="1">
        <v>2023</v>
      </c>
      <c r="D2929" s="4">
        <v>0.23</v>
      </c>
      <c r="E2929" s="8">
        <v>1</v>
      </c>
      <c r="F2929" s="8">
        <v>15</v>
      </c>
      <c r="G2929" s="8">
        <v>40696.07</v>
      </c>
    </row>
    <row r="2930" spans="1:7" ht="17.25" customHeight="1" outlineLevel="2" x14ac:dyDescent="0.3">
      <c r="A2930" s="2" t="s">
        <v>234</v>
      </c>
      <c r="B2930" s="6" t="s">
        <v>3144</v>
      </c>
      <c r="C2930" s="1">
        <v>2023</v>
      </c>
      <c r="D2930" s="4">
        <v>0.23</v>
      </c>
      <c r="E2930" s="8">
        <v>1</v>
      </c>
      <c r="F2930" s="8">
        <v>15</v>
      </c>
      <c r="G2930" s="8">
        <v>32809.949999999997</v>
      </c>
    </row>
    <row r="2931" spans="1:7" ht="17.25" customHeight="1" outlineLevel="2" x14ac:dyDescent="0.3">
      <c r="A2931" s="2" t="s">
        <v>234</v>
      </c>
      <c r="B2931" s="6" t="s">
        <v>3145</v>
      </c>
      <c r="C2931" s="1">
        <v>2023</v>
      </c>
      <c r="D2931" s="4">
        <v>0.23</v>
      </c>
      <c r="E2931" s="8">
        <v>1</v>
      </c>
      <c r="F2931" s="8">
        <v>7</v>
      </c>
      <c r="G2931" s="8">
        <v>24711.7</v>
      </c>
    </row>
    <row r="2932" spans="1:7" ht="17.25" customHeight="1" outlineLevel="2" x14ac:dyDescent="0.3">
      <c r="A2932" s="2" t="s">
        <v>234</v>
      </c>
      <c r="B2932" s="6" t="s">
        <v>3146</v>
      </c>
      <c r="C2932" s="1">
        <v>2023</v>
      </c>
      <c r="D2932" s="4">
        <v>0.23</v>
      </c>
      <c r="E2932" s="8">
        <v>1</v>
      </c>
      <c r="F2932" s="8">
        <v>8</v>
      </c>
      <c r="G2932" s="8">
        <v>24652.7</v>
      </c>
    </row>
    <row r="2933" spans="1:7" ht="17.25" customHeight="1" outlineLevel="2" x14ac:dyDescent="0.3">
      <c r="A2933" s="2" t="s">
        <v>234</v>
      </c>
      <c r="B2933" s="6" t="s">
        <v>3147</v>
      </c>
      <c r="C2933" s="1">
        <v>2023</v>
      </c>
      <c r="D2933" s="4">
        <v>0.23</v>
      </c>
      <c r="E2933" s="8">
        <v>1</v>
      </c>
      <c r="F2933" s="8">
        <v>5</v>
      </c>
      <c r="G2933" s="8">
        <v>26918.05</v>
      </c>
    </row>
    <row r="2934" spans="1:7" ht="17.25" customHeight="1" outlineLevel="2" x14ac:dyDescent="0.3">
      <c r="A2934" s="2" t="s">
        <v>234</v>
      </c>
      <c r="B2934" s="6" t="s">
        <v>3148</v>
      </c>
      <c r="C2934" s="1">
        <v>2023</v>
      </c>
      <c r="D2934" s="4">
        <v>0.23</v>
      </c>
      <c r="E2934" s="8">
        <v>1</v>
      </c>
      <c r="F2934" s="8">
        <v>15</v>
      </c>
      <c r="G2934" s="8">
        <v>24821.72</v>
      </c>
    </row>
    <row r="2935" spans="1:7" ht="17.25" customHeight="1" outlineLevel="2" x14ac:dyDescent="0.3">
      <c r="A2935" s="2" t="s">
        <v>234</v>
      </c>
      <c r="B2935" s="6" t="s">
        <v>3149</v>
      </c>
      <c r="C2935" s="1">
        <v>2023</v>
      </c>
      <c r="D2935" s="4">
        <v>0.23</v>
      </c>
      <c r="E2935" s="8">
        <v>1</v>
      </c>
      <c r="F2935" s="8">
        <v>6</v>
      </c>
      <c r="G2935" s="8">
        <v>35412.68</v>
      </c>
    </row>
    <row r="2936" spans="1:7" ht="17.25" customHeight="1" outlineLevel="2" x14ac:dyDescent="0.3">
      <c r="A2936" s="2" t="s">
        <v>234</v>
      </c>
      <c r="B2936" s="6" t="s">
        <v>3150</v>
      </c>
      <c r="C2936" s="1">
        <v>2023</v>
      </c>
      <c r="D2936" s="4">
        <v>0.23</v>
      </c>
      <c r="E2936" s="8">
        <v>1</v>
      </c>
      <c r="F2936" s="8">
        <v>15</v>
      </c>
      <c r="G2936" s="8">
        <v>35412.68</v>
      </c>
    </row>
    <row r="2937" spans="1:7" ht="17.25" customHeight="1" outlineLevel="2" x14ac:dyDescent="0.3">
      <c r="A2937" s="2" t="s">
        <v>234</v>
      </c>
      <c r="B2937" s="6" t="s">
        <v>3151</v>
      </c>
      <c r="C2937" s="1">
        <v>2023</v>
      </c>
      <c r="D2937" s="4">
        <v>0.23</v>
      </c>
      <c r="E2937" s="8">
        <v>1</v>
      </c>
      <c r="F2937" s="8">
        <v>10</v>
      </c>
      <c r="G2937" s="8">
        <v>24821.72</v>
      </c>
    </row>
    <row r="2938" spans="1:7" ht="17.25" customHeight="1" outlineLevel="2" x14ac:dyDescent="0.3">
      <c r="A2938" s="2" t="s">
        <v>234</v>
      </c>
      <c r="B2938" s="6" t="s">
        <v>3152</v>
      </c>
      <c r="C2938" s="1">
        <v>2023</v>
      </c>
      <c r="D2938" s="4">
        <v>0.23</v>
      </c>
      <c r="E2938" s="8">
        <v>1</v>
      </c>
      <c r="F2938" s="8">
        <v>5</v>
      </c>
      <c r="G2938" s="8">
        <v>36564.22</v>
      </c>
    </row>
    <row r="2939" spans="1:7" ht="17.25" customHeight="1" outlineLevel="2" x14ac:dyDescent="0.3">
      <c r="A2939" s="2" t="s">
        <v>234</v>
      </c>
      <c r="B2939" s="6" t="s">
        <v>3153</v>
      </c>
      <c r="C2939" s="1">
        <v>2023</v>
      </c>
      <c r="D2939" s="4">
        <v>0.23</v>
      </c>
      <c r="E2939" s="8">
        <v>1</v>
      </c>
      <c r="F2939" s="8">
        <v>6</v>
      </c>
      <c r="G2939" s="8">
        <v>10073.969999999999</v>
      </c>
    </row>
    <row r="2940" spans="1:7" ht="17.25" customHeight="1" outlineLevel="2" x14ac:dyDescent="0.3">
      <c r="A2940" s="2" t="s">
        <v>234</v>
      </c>
      <c r="B2940" s="6" t="s">
        <v>3154</v>
      </c>
      <c r="C2940" s="1">
        <v>2023</v>
      </c>
      <c r="D2940" s="4">
        <v>0.23</v>
      </c>
      <c r="E2940" s="8">
        <v>1</v>
      </c>
      <c r="F2940" s="8">
        <v>5</v>
      </c>
      <c r="G2940" s="8">
        <v>31136.71</v>
      </c>
    </row>
    <row r="2941" spans="1:7" ht="17.25" customHeight="1" outlineLevel="2" x14ac:dyDescent="0.3">
      <c r="A2941" s="2" t="s">
        <v>234</v>
      </c>
      <c r="B2941" s="6" t="s">
        <v>3155</v>
      </c>
      <c r="C2941" s="1">
        <v>2023</v>
      </c>
      <c r="D2941" s="4">
        <v>0.23</v>
      </c>
      <c r="E2941" s="8">
        <v>1</v>
      </c>
      <c r="F2941" s="8">
        <v>3</v>
      </c>
      <c r="G2941" s="8">
        <v>31136.71</v>
      </c>
    </row>
    <row r="2942" spans="1:7" ht="17.25" customHeight="1" outlineLevel="2" x14ac:dyDescent="0.3">
      <c r="A2942" s="2" t="s">
        <v>234</v>
      </c>
      <c r="B2942" s="6" t="s">
        <v>3156</v>
      </c>
      <c r="C2942" s="1">
        <v>2023</v>
      </c>
      <c r="D2942" s="4">
        <v>0.4</v>
      </c>
      <c r="E2942" s="8">
        <v>1</v>
      </c>
      <c r="F2942" s="8">
        <v>15</v>
      </c>
      <c r="G2942" s="8">
        <v>31136.71</v>
      </c>
    </row>
    <row r="2943" spans="1:7" ht="17.25" customHeight="1" outlineLevel="2" x14ac:dyDescent="0.3">
      <c r="A2943" s="2" t="s">
        <v>234</v>
      </c>
      <c r="B2943" s="6" t="s">
        <v>3157</v>
      </c>
      <c r="C2943" s="1">
        <v>2023</v>
      </c>
      <c r="D2943" s="4">
        <v>0.23</v>
      </c>
      <c r="E2943" s="8">
        <v>1</v>
      </c>
      <c r="F2943" s="8">
        <v>5</v>
      </c>
      <c r="G2943" s="8">
        <v>31136.71</v>
      </c>
    </row>
    <row r="2944" spans="1:7" ht="17.25" customHeight="1" outlineLevel="2" x14ac:dyDescent="0.3">
      <c r="A2944" s="2" t="s">
        <v>234</v>
      </c>
      <c r="B2944" s="6" t="s">
        <v>3158</v>
      </c>
      <c r="C2944" s="1">
        <v>2023</v>
      </c>
      <c r="D2944" s="4">
        <v>0.23</v>
      </c>
      <c r="E2944" s="8">
        <v>1</v>
      </c>
      <c r="F2944" s="8">
        <v>15</v>
      </c>
      <c r="G2944" s="8">
        <v>31137.29</v>
      </c>
    </row>
    <row r="2945" spans="1:7" ht="17.25" customHeight="1" outlineLevel="2" x14ac:dyDescent="0.3">
      <c r="A2945" s="2" t="s">
        <v>234</v>
      </c>
      <c r="B2945" s="6" t="s">
        <v>3159</v>
      </c>
      <c r="C2945" s="1">
        <v>2023</v>
      </c>
      <c r="D2945" s="4">
        <v>0.23</v>
      </c>
      <c r="E2945" s="8">
        <v>1</v>
      </c>
      <c r="F2945" s="8">
        <v>5</v>
      </c>
      <c r="G2945" s="8">
        <v>26840.04</v>
      </c>
    </row>
    <row r="2946" spans="1:7" ht="17.25" customHeight="1" outlineLevel="2" x14ac:dyDescent="0.3">
      <c r="A2946" s="2" t="s">
        <v>234</v>
      </c>
      <c r="B2946" s="6" t="s">
        <v>3160</v>
      </c>
      <c r="C2946" s="1">
        <v>2023</v>
      </c>
      <c r="D2946" s="4">
        <v>0.23</v>
      </c>
      <c r="E2946" s="8">
        <v>1</v>
      </c>
      <c r="F2946" s="8">
        <v>10</v>
      </c>
      <c r="G2946" s="8">
        <v>44213.25</v>
      </c>
    </row>
    <row r="2947" spans="1:7" ht="17.25" customHeight="1" outlineLevel="2" x14ac:dyDescent="0.3">
      <c r="A2947" s="2" t="s">
        <v>234</v>
      </c>
      <c r="B2947" s="6" t="s">
        <v>3161</v>
      </c>
      <c r="C2947" s="1">
        <v>2023</v>
      </c>
      <c r="D2947" s="4">
        <v>0.4</v>
      </c>
      <c r="E2947" s="8">
        <v>1</v>
      </c>
      <c r="F2947" s="8">
        <v>4</v>
      </c>
      <c r="G2947" s="8">
        <v>35427.629999999997</v>
      </c>
    </row>
    <row r="2948" spans="1:7" ht="17.25" customHeight="1" outlineLevel="2" x14ac:dyDescent="0.3">
      <c r="A2948" s="2" t="s">
        <v>234</v>
      </c>
      <c r="B2948" s="6" t="s">
        <v>3162</v>
      </c>
      <c r="C2948" s="1">
        <v>2023</v>
      </c>
      <c r="D2948" s="4">
        <v>0.23</v>
      </c>
      <c r="E2948" s="8">
        <v>1</v>
      </c>
      <c r="F2948" s="8">
        <v>6</v>
      </c>
      <c r="G2948" s="8">
        <v>22231.52</v>
      </c>
    </row>
    <row r="2949" spans="1:7" ht="17.25" customHeight="1" outlineLevel="2" x14ac:dyDescent="0.3">
      <c r="A2949" s="2" t="s">
        <v>234</v>
      </c>
      <c r="B2949" s="6" t="s">
        <v>3163</v>
      </c>
      <c r="C2949" s="1">
        <v>2023</v>
      </c>
      <c r="D2949" s="4">
        <v>0.23</v>
      </c>
      <c r="E2949" s="8">
        <v>1</v>
      </c>
      <c r="F2949" s="8">
        <v>15</v>
      </c>
      <c r="G2949" s="8">
        <v>23530.81</v>
      </c>
    </row>
    <row r="2950" spans="1:7" ht="17.25" customHeight="1" outlineLevel="2" x14ac:dyDescent="0.3">
      <c r="A2950" s="2" t="s">
        <v>234</v>
      </c>
      <c r="B2950" s="6" t="s">
        <v>3164</v>
      </c>
      <c r="C2950" s="1">
        <v>2023</v>
      </c>
      <c r="D2950" s="4">
        <v>0.23</v>
      </c>
      <c r="E2950" s="8">
        <v>1</v>
      </c>
      <c r="F2950" s="8">
        <v>0.4</v>
      </c>
      <c r="G2950" s="8">
        <v>25664.53</v>
      </c>
    </row>
    <row r="2951" spans="1:7" ht="17.25" customHeight="1" outlineLevel="2" x14ac:dyDescent="0.3">
      <c r="A2951" s="2" t="s">
        <v>234</v>
      </c>
      <c r="B2951" s="6" t="s">
        <v>3165</v>
      </c>
      <c r="C2951" s="1">
        <v>2023</v>
      </c>
      <c r="D2951" s="4">
        <v>0.23</v>
      </c>
      <c r="E2951" s="8">
        <v>1</v>
      </c>
      <c r="F2951" s="8">
        <v>3</v>
      </c>
      <c r="G2951" s="8">
        <v>36555.31</v>
      </c>
    </row>
    <row r="2952" spans="1:7" ht="17.25" customHeight="1" outlineLevel="2" x14ac:dyDescent="0.3">
      <c r="A2952" s="2" t="s">
        <v>234</v>
      </c>
      <c r="B2952" s="6" t="s">
        <v>3166</v>
      </c>
      <c r="C2952" s="1">
        <v>2023</v>
      </c>
      <c r="D2952" s="4">
        <v>0.23</v>
      </c>
      <c r="E2952" s="8">
        <v>1</v>
      </c>
      <c r="F2952" s="8">
        <v>10</v>
      </c>
      <c r="G2952" s="8">
        <v>24652.7</v>
      </c>
    </row>
    <row r="2953" spans="1:7" ht="17.25" customHeight="1" outlineLevel="2" x14ac:dyDescent="0.3">
      <c r="A2953" s="2" t="s">
        <v>234</v>
      </c>
      <c r="B2953" s="6" t="s">
        <v>3167</v>
      </c>
      <c r="C2953" s="1">
        <v>2023</v>
      </c>
      <c r="D2953" s="4">
        <v>0.23</v>
      </c>
      <c r="E2953" s="8">
        <v>1</v>
      </c>
      <c r="F2953" s="8">
        <v>15</v>
      </c>
      <c r="G2953" s="8">
        <v>24363.33</v>
      </c>
    </row>
    <row r="2954" spans="1:7" ht="17.25" customHeight="1" outlineLevel="2" x14ac:dyDescent="0.3">
      <c r="A2954" s="2" t="s">
        <v>234</v>
      </c>
      <c r="B2954" s="6" t="s">
        <v>3168</v>
      </c>
      <c r="C2954" s="1">
        <v>2023</v>
      </c>
      <c r="D2954" s="4">
        <v>0.23</v>
      </c>
      <c r="E2954" s="8">
        <v>1</v>
      </c>
      <c r="F2954" s="8">
        <v>5</v>
      </c>
      <c r="G2954" s="8">
        <v>13779.08</v>
      </c>
    </row>
    <row r="2955" spans="1:7" ht="17.25" customHeight="1" outlineLevel="2" x14ac:dyDescent="0.3">
      <c r="A2955" s="2" t="s">
        <v>234</v>
      </c>
      <c r="B2955" s="6" t="s">
        <v>3169</v>
      </c>
      <c r="C2955" s="1">
        <v>2023</v>
      </c>
      <c r="D2955" s="4">
        <v>0.23</v>
      </c>
      <c r="E2955" s="8">
        <v>1</v>
      </c>
      <c r="F2955" s="8">
        <v>4</v>
      </c>
      <c r="G2955" s="8">
        <v>31222.97</v>
      </c>
    </row>
    <row r="2956" spans="1:7" ht="17.25" customHeight="1" outlineLevel="2" x14ac:dyDescent="0.3">
      <c r="A2956" s="2" t="s">
        <v>234</v>
      </c>
      <c r="B2956" s="6" t="s">
        <v>3170</v>
      </c>
      <c r="C2956" s="1">
        <v>2023</v>
      </c>
      <c r="D2956" s="4">
        <v>0.23</v>
      </c>
      <c r="E2956" s="8">
        <v>1</v>
      </c>
      <c r="F2956" s="8">
        <v>1</v>
      </c>
      <c r="G2956" s="8">
        <v>22236.53</v>
      </c>
    </row>
    <row r="2957" spans="1:7" ht="17.25" customHeight="1" outlineLevel="2" x14ac:dyDescent="0.3">
      <c r="A2957" s="2" t="s">
        <v>234</v>
      </c>
      <c r="B2957" s="6" t="s">
        <v>3171</v>
      </c>
      <c r="C2957" s="1">
        <v>2023</v>
      </c>
      <c r="D2957" s="4">
        <v>0.23</v>
      </c>
      <c r="E2957" s="8">
        <v>1</v>
      </c>
      <c r="F2957" s="8">
        <v>15</v>
      </c>
      <c r="G2957" s="8">
        <v>21644.27</v>
      </c>
    </row>
    <row r="2958" spans="1:7" ht="17.25" customHeight="1" outlineLevel="2" x14ac:dyDescent="0.3">
      <c r="A2958" s="2" t="s">
        <v>234</v>
      </c>
      <c r="B2958" s="6" t="s">
        <v>3172</v>
      </c>
      <c r="C2958" s="1">
        <v>2023</v>
      </c>
      <c r="D2958" s="4">
        <v>0.23</v>
      </c>
      <c r="E2958" s="8">
        <v>1</v>
      </c>
      <c r="F2958" s="8">
        <v>15</v>
      </c>
      <c r="G2958" s="8">
        <v>26975.34</v>
      </c>
    </row>
    <row r="2959" spans="1:7" ht="17.25" customHeight="1" outlineLevel="2" x14ac:dyDescent="0.3">
      <c r="A2959" s="2" t="s">
        <v>234</v>
      </c>
      <c r="B2959" s="6" t="s">
        <v>3173</v>
      </c>
      <c r="C2959" s="1">
        <v>2023</v>
      </c>
      <c r="D2959" s="4">
        <v>0.23</v>
      </c>
      <c r="E2959" s="8">
        <v>1</v>
      </c>
      <c r="F2959" s="8">
        <v>15</v>
      </c>
      <c r="G2959" s="8">
        <v>24834.05</v>
      </c>
    </row>
    <row r="2960" spans="1:7" ht="17.25" customHeight="1" outlineLevel="2" x14ac:dyDescent="0.3">
      <c r="A2960" s="2" t="s">
        <v>234</v>
      </c>
      <c r="B2960" s="6" t="s">
        <v>3174</v>
      </c>
      <c r="C2960" s="1">
        <v>2023</v>
      </c>
      <c r="D2960" s="4">
        <v>0.23</v>
      </c>
      <c r="E2960" s="8">
        <v>1</v>
      </c>
      <c r="F2960" s="8">
        <v>5</v>
      </c>
      <c r="G2960" s="8">
        <v>26922.75</v>
      </c>
    </row>
    <row r="2961" spans="1:7" ht="17.25" customHeight="1" outlineLevel="2" x14ac:dyDescent="0.3">
      <c r="A2961" s="2" t="s">
        <v>234</v>
      </c>
      <c r="B2961" s="6" t="s">
        <v>3175</v>
      </c>
      <c r="C2961" s="1">
        <v>2023</v>
      </c>
      <c r="D2961" s="4">
        <v>0.23</v>
      </c>
      <c r="E2961" s="8">
        <v>1</v>
      </c>
      <c r="F2961" s="8">
        <v>10</v>
      </c>
      <c r="G2961" s="8">
        <v>21964.639999999999</v>
      </c>
    </row>
    <row r="2962" spans="1:7" ht="17.25" customHeight="1" outlineLevel="2" x14ac:dyDescent="0.3">
      <c r="A2962" s="2" t="s">
        <v>234</v>
      </c>
      <c r="B2962" s="6" t="s">
        <v>3176</v>
      </c>
      <c r="C2962" s="1">
        <v>2023</v>
      </c>
      <c r="D2962" s="4">
        <v>0.23</v>
      </c>
      <c r="E2962" s="8">
        <v>1</v>
      </c>
      <c r="F2962" s="8">
        <v>10</v>
      </c>
      <c r="G2962" s="8">
        <v>24063.57</v>
      </c>
    </row>
    <row r="2963" spans="1:7" ht="17.25" customHeight="1" outlineLevel="2" x14ac:dyDescent="0.3">
      <c r="A2963" s="2" t="s">
        <v>234</v>
      </c>
      <c r="B2963" s="6" t="s">
        <v>3177</v>
      </c>
      <c r="C2963" s="1">
        <v>2023</v>
      </c>
      <c r="D2963" s="4">
        <v>0.23</v>
      </c>
      <c r="E2963" s="8">
        <v>1</v>
      </c>
      <c r="F2963" s="8">
        <v>5</v>
      </c>
      <c r="G2963" s="8">
        <v>24116.43</v>
      </c>
    </row>
    <row r="2964" spans="1:7" ht="17.25" customHeight="1" outlineLevel="2" x14ac:dyDescent="0.3">
      <c r="A2964" s="2" t="s">
        <v>234</v>
      </c>
      <c r="B2964" s="6" t="s">
        <v>3178</v>
      </c>
      <c r="C2964" s="1">
        <v>2023</v>
      </c>
      <c r="D2964" s="4">
        <v>0.23</v>
      </c>
      <c r="E2964" s="8">
        <v>1</v>
      </c>
      <c r="F2964" s="8">
        <v>9</v>
      </c>
      <c r="G2964" s="8">
        <v>22274.23</v>
      </c>
    </row>
    <row r="2965" spans="1:7" ht="17.25" customHeight="1" outlineLevel="2" x14ac:dyDescent="0.3">
      <c r="A2965" s="2" t="s">
        <v>234</v>
      </c>
      <c r="B2965" s="6" t="s">
        <v>3179</v>
      </c>
      <c r="C2965" s="1">
        <v>2023</v>
      </c>
      <c r="D2965" s="4">
        <v>0.23</v>
      </c>
      <c r="E2965" s="8">
        <v>1</v>
      </c>
      <c r="F2965" s="8">
        <v>10</v>
      </c>
      <c r="G2965" s="8">
        <v>24116.16</v>
      </c>
    </row>
    <row r="2966" spans="1:7" ht="17.25" customHeight="1" outlineLevel="2" x14ac:dyDescent="0.3">
      <c r="A2966" s="2" t="s">
        <v>234</v>
      </c>
      <c r="B2966" s="6" t="s">
        <v>3179</v>
      </c>
      <c r="C2966" s="1">
        <v>2023</v>
      </c>
      <c r="D2966" s="4">
        <v>0.23</v>
      </c>
      <c r="E2966" s="8">
        <v>1</v>
      </c>
      <c r="F2966" s="8">
        <v>10</v>
      </c>
      <c r="G2966" s="8">
        <v>24116.16</v>
      </c>
    </row>
    <row r="2967" spans="1:7" ht="17.25" customHeight="1" outlineLevel="2" x14ac:dyDescent="0.3">
      <c r="A2967" s="2" t="s">
        <v>234</v>
      </c>
      <c r="B2967" s="6" t="s">
        <v>3180</v>
      </c>
      <c r="C2967" s="1">
        <v>2023</v>
      </c>
      <c r="D2967" s="4">
        <v>0.23</v>
      </c>
      <c r="E2967" s="8">
        <v>1</v>
      </c>
      <c r="F2967" s="8">
        <v>3</v>
      </c>
      <c r="G2967" s="8">
        <v>24116.16</v>
      </c>
    </row>
    <row r="2968" spans="1:7" ht="17.25" customHeight="1" outlineLevel="2" x14ac:dyDescent="0.3">
      <c r="A2968" s="2" t="s">
        <v>234</v>
      </c>
      <c r="B2968" s="6" t="s">
        <v>3181</v>
      </c>
      <c r="C2968" s="1">
        <v>2023</v>
      </c>
      <c r="D2968" s="4">
        <v>0.23</v>
      </c>
      <c r="E2968" s="8">
        <v>1</v>
      </c>
      <c r="F2968" s="8">
        <v>15</v>
      </c>
      <c r="G2968" s="8">
        <v>24063.54</v>
      </c>
    </row>
    <row r="2969" spans="1:7" ht="17.25" customHeight="1" outlineLevel="2" x14ac:dyDescent="0.3">
      <c r="A2969" s="2" t="s">
        <v>234</v>
      </c>
      <c r="B2969" s="6" t="s">
        <v>3182</v>
      </c>
      <c r="C2969" s="1">
        <v>2023</v>
      </c>
      <c r="D2969" s="4">
        <v>0.23</v>
      </c>
      <c r="E2969" s="8">
        <v>1</v>
      </c>
      <c r="F2969" s="8">
        <v>4</v>
      </c>
      <c r="G2969" s="8">
        <v>21798.22</v>
      </c>
    </row>
    <row r="2970" spans="1:7" ht="17.25" customHeight="1" outlineLevel="2" x14ac:dyDescent="0.3">
      <c r="A2970" s="2" t="s">
        <v>234</v>
      </c>
      <c r="B2970" s="6" t="s">
        <v>3183</v>
      </c>
      <c r="C2970" s="1">
        <v>2023</v>
      </c>
      <c r="D2970" s="4">
        <v>0.23</v>
      </c>
      <c r="E2970" s="8">
        <v>1</v>
      </c>
      <c r="F2970" s="8">
        <v>2</v>
      </c>
      <c r="G2970" s="8">
        <v>26918.41</v>
      </c>
    </row>
    <row r="2971" spans="1:7" ht="17.25" customHeight="1" outlineLevel="2" x14ac:dyDescent="0.3">
      <c r="A2971" s="2" t="s">
        <v>234</v>
      </c>
      <c r="B2971" s="6" t="s">
        <v>3184</v>
      </c>
      <c r="C2971" s="1">
        <v>2023</v>
      </c>
      <c r="D2971" s="4">
        <v>0.23</v>
      </c>
      <c r="E2971" s="8">
        <v>1</v>
      </c>
      <c r="F2971" s="8">
        <v>10</v>
      </c>
      <c r="G2971" s="8">
        <v>21966.2</v>
      </c>
    </row>
    <row r="2972" spans="1:7" ht="17.25" customHeight="1" outlineLevel="2" x14ac:dyDescent="0.3">
      <c r="A2972" s="2" t="s">
        <v>234</v>
      </c>
      <c r="B2972" s="6" t="s">
        <v>3185</v>
      </c>
      <c r="C2972" s="1">
        <v>2023</v>
      </c>
      <c r="D2972" s="4">
        <v>0.23</v>
      </c>
      <c r="E2972" s="8">
        <v>1</v>
      </c>
      <c r="F2972" s="8">
        <v>7</v>
      </c>
      <c r="G2972" s="8">
        <v>20213.5</v>
      </c>
    </row>
    <row r="2973" spans="1:7" ht="17.25" customHeight="1" outlineLevel="2" x14ac:dyDescent="0.3">
      <c r="A2973" s="2" t="s">
        <v>234</v>
      </c>
      <c r="B2973" s="6" t="s">
        <v>3186</v>
      </c>
      <c r="C2973" s="1">
        <v>2023</v>
      </c>
      <c r="D2973" s="4">
        <v>0.23</v>
      </c>
      <c r="E2973" s="8">
        <v>1</v>
      </c>
      <c r="F2973" s="8">
        <v>4</v>
      </c>
      <c r="G2973" s="8">
        <v>20503.62</v>
      </c>
    </row>
    <row r="2974" spans="1:7" ht="17.25" customHeight="1" outlineLevel="2" x14ac:dyDescent="0.3">
      <c r="A2974" s="2" t="s">
        <v>234</v>
      </c>
      <c r="B2974" s="6" t="s">
        <v>3187</v>
      </c>
      <c r="C2974" s="1">
        <v>2023</v>
      </c>
      <c r="D2974" s="4">
        <v>0.23</v>
      </c>
      <c r="E2974" s="8">
        <v>1</v>
      </c>
      <c r="F2974" s="8">
        <v>3.5</v>
      </c>
      <c r="G2974" s="8">
        <v>7882.92</v>
      </c>
    </row>
    <row r="2975" spans="1:7" ht="17.25" customHeight="1" outlineLevel="2" x14ac:dyDescent="0.3">
      <c r="A2975" s="2" t="s">
        <v>234</v>
      </c>
      <c r="B2975" s="6" t="s">
        <v>3188</v>
      </c>
      <c r="C2975" s="1">
        <v>2023</v>
      </c>
      <c r="D2975" s="4">
        <v>0.23</v>
      </c>
      <c r="E2975" s="8">
        <v>1</v>
      </c>
      <c r="F2975" s="8">
        <v>15</v>
      </c>
      <c r="G2975" s="8">
        <v>41350.339999999997</v>
      </c>
    </row>
    <row r="2976" spans="1:7" ht="17.25" customHeight="1" outlineLevel="2" x14ac:dyDescent="0.3">
      <c r="A2976" s="2" t="s">
        <v>234</v>
      </c>
      <c r="B2976" s="6" t="s">
        <v>3189</v>
      </c>
      <c r="C2976" s="1">
        <v>2023</v>
      </c>
      <c r="D2976" s="4">
        <v>0.23</v>
      </c>
      <c r="E2976" s="8">
        <v>1</v>
      </c>
      <c r="F2976" s="8">
        <v>1</v>
      </c>
      <c r="G2976" s="8">
        <v>18056.810000000001</v>
      </c>
    </row>
    <row r="2977" spans="1:7" ht="17.25" customHeight="1" outlineLevel="2" x14ac:dyDescent="0.3">
      <c r="A2977" s="2" t="s">
        <v>234</v>
      </c>
      <c r="B2977" s="6" t="s">
        <v>3190</v>
      </c>
      <c r="C2977" s="1">
        <v>2023</v>
      </c>
      <c r="D2977" s="4">
        <v>0.23</v>
      </c>
      <c r="E2977" s="8">
        <v>1</v>
      </c>
      <c r="F2977" s="8">
        <v>1</v>
      </c>
      <c r="G2977" s="8">
        <v>17008.68</v>
      </c>
    </row>
    <row r="2978" spans="1:7" ht="17.25" customHeight="1" outlineLevel="2" x14ac:dyDescent="0.3">
      <c r="A2978" s="2" t="s">
        <v>234</v>
      </c>
      <c r="B2978" s="6" t="s">
        <v>3191</v>
      </c>
      <c r="C2978" s="1">
        <v>2023</v>
      </c>
      <c r="D2978" s="4">
        <v>0.23</v>
      </c>
      <c r="E2978" s="8">
        <v>1</v>
      </c>
      <c r="F2978" s="8">
        <v>15</v>
      </c>
      <c r="G2978" s="8">
        <v>17195.189999999999</v>
      </c>
    </row>
    <row r="2979" spans="1:7" ht="17.25" customHeight="1" outlineLevel="2" x14ac:dyDescent="0.3">
      <c r="A2979" s="2" t="s">
        <v>234</v>
      </c>
      <c r="B2979" s="6" t="s">
        <v>3192</v>
      </c>
      <c r="C2979" s="1">
        <v>2023</v>
      </c>
      <c r="D2979" s="4">
        <v>0.23</v>
      </c>
      <c r="E2979" s="8">
        <v>1</v>
      </c>
      <c r="F2979" s="8">
        <v>15</v>
      </c>
      <c r="G2979" s="8">
        <v>21959.91</v>
      </c>
    </row>
    <row r="2980" spans="1:7" ht="17.25" customHeight="1" outlineLevel="2" x14ac:dyDescent="0.3">
      <c r="A2980" s="2" t="s">
        <v>234</v>
      </c>
      <c r="B2980" s="6" t="s">
        <v>3193</v>
      </c>
      <c r="C2980" s="1">
        <v>2023</v>
      </c>
      <c r="D2980" s="4">
        <v>0.23</v>
      </c>
      <c r="E2980" s="8">
        <v>1</v>
      </c>
      <c r="F2980" s="8">
        <v>5</v>
      </c>
      <c r="G2980" s="8">
        <v>32563.57</v>
      </c>
    </row>
    <row r="2981" spans="1:7" ht="17.25" customHeight="1" outlineLevel="2" x14ac:dyDescent="0.3">
      <c r="A2981" s="2" t="s">
        <v>234</v>
      </c>
      <c r="B2981" s="6" t="s">
        <v>3194</v>
      </c>
      <c r="C2981" s="1">
        <v>2023</v>
      </c>
      <c r="D2981" s="4">
        <v>0.23</v>
      </c>
      <c r="E2981" s="8">
        <v>1</v>
      </c>
      <c r="F2981" s="8">
        <v>1</v>
      </c>
      <c r="G2981" s="8">
        <v>32559.95</v>
      </c>
    </row>
    <row r="2982" spans="1:7" ht="17.25" customHeight="1" outlineLevel="2" x14ac:dyDescent="0.3">
      <c r="A2982" s="2" t="s">
        <v>234</v>
      </c>
      <c r="B2982" s="6" t="s">
        <v>3195</v>
      </c>
      <c r="C2982" s="1">
        <v>2023</v>
      </c>
      <c r="D2982" s="4">
        <v>0.23</v>
      </c>
      <c r="E2982" s="8">
        <v>1</v>
      </c>
      <c r="F2982" s="8">
        <v>5</v>
      </c>
      <c r="G2982" s="8">
        <v>32559.95</v>
      </c>
    </row>
    <row r="2983" spans="1:7" ht="17.25" customHeight="1" outlineLevel="2" x14ac:dyDescent="0.3">
      <c r="A2983" s="2" t="s">
        <v>234</v>
      </c>
      <c r="B2983" s="6" t="s">
        <v>3196</v>
      </c>
      <c r="C2983" s="1">
        <v>2023</v>
      </c>
      <c r="D2983" s="4">
        <v>0.23</v>
      </c>
      <c r="E2983" s="8">
        <v>1</v>
      </c>
      <c r="F2983" s="8">
        <v>5</v>
      </c>
      <c r="G2983" s="8">
        <v>32559.95</v>
      </c>
    </row>
    <row r="2984" spans="1:7" ht="17.25" customHeight="1" outlineLevel="2" x14ac:dyDescent="0.3">
      <c r="A2984" s="2" t="s">
        <v>234</v>
      </c>
      <c r="B2984" s="6" t="s">
        <v>3197</v>
      </c>
      <c r="C2984" s="1">
        <v>2023</v>
      </c>
      <c r="D2984" s="4">
        <v>0.23</v>
      </c>
      <c r="E2984" s="8">
        <v>1</v>
      </c>
      <c r="F2984" s="8">
        <v>1</v>
      </c>
      <c r="G2984" s="8">
        <v>32587.23</v>
      </c>
    </row>
    <row r="2985" spans="1:7" ht="17.25" customHeight="1" outlineLevel="2" x14ac:dyDescent="0.3">
      <c r="A2985" s="2" t="s">
        <v>234</v>
      </c>
      <c r="B2985" s="6" t="s">
        <v>3198</v>
      </c>
      <c r="C2985" s="1">
        <v>2023</v>
      </c>
      <c r="D2985" s="4">
        <v>0.23</v>
      </c>
      <c r="E2985" s="8">
        <v>1</v>
      </c>
      <c r="F2985" s="8">
        <v>5</v>
      </c>
      <c r="G2985" s="8">
        <v>32587.23</v>
      </c>
    </row>
    <row r="2986" spans="1:7" ht="17.25" customHeight="1" outlineLevel="2" x14ac:dyDescent="0.3">
      <c r="A2986" s="2" t="s">
        <v>234</v>
      </c>
      <c r="B2986" s="6" t="s">
        <v>3199</v>
      </c>
      <c r="C2986" s="1">
        <v>2023</v>
      </c>
      <c r="D2986" s="4">
        <v>0.23</v>
      </c>
      <c r="E2986" s="8">
        <v>1</v>
      </c>
      <c r="F2986" s="8">
        <v>5</v>
      </c>
      <c r="G2986" s="8">
        <v>32626.33</v>
      </c>
    </row>
    <row r="2987" spans="1:7" ht="17.25" customHeight="1" outlineLevel="2" x14ac:dyDescent="0.3">
      <c r="A2987" s="2" t="s">
        <v>234</v>
      </c>
      <c r="B2987" s="6" t="s">
        <v>3200</v>
      </c>
      <c r="C2987" s="1">
        <v>2023</v>
      </c>
      <c r="D2987" s="4">
        <v>0.23</v>
      </c>
      <c r="E2987" s="8">
        <v>1</v>
      </c>
      <c r="F2987" s="8">
        <v>5</v>
      </c>
      <c r="G2987" s="8">
        <v>32626.86</v>
      </c>
    </row>
    <row r="2988" spans="1:7" ht="17.25" customHeight="1" outlineLevel="2" x14ac:dyDescent="0.3">
      <c r="A2988" s="2" t="s">
        <v>234</v>
      </c>
      <c r="B2988" s="6" t="s">
        <v>3201</v>
      </c>
      <c r="C2988" s="1">
        <v>2023</v>
      </c>
      <c r="D2988" s="4">
        <v>0.23</v>
      </c>
      <c r="E2988" s="8">
        <v>1</v>
      </c>
      <c r="F2988" s="8">
        <v>3</v>
      </c>
      <c r="G2988" s="8">
        <v>24544.57</v>
      </c>
    </row>
    <row r="2989" spans="1:7" ht="17.25" customHeight="1" outlineLevel="2" x14ac:dyDescent="0.3">
      <c r="A2989" s="2" t="s">
        <v>234</v>
      </c>
      <c r="B2989" s="6" t="s">
        <v>3202</v>
      </c>
      <c r="C2989" s="1">
        <v>2023</v>
      </c>
      <c r="D2989" s="4">
        <v>0.23</v>
      </c>
      <c r="E2989" s="8">
        <v>1</v>
      </c>
      <c r="F2989" s="8">
        <v>15</v>
      </c>
      <c r="G2989" s="8">
        <v>22606.15</v>
      </c>
    </row>
    <row r="2990" spans="1:7" ht="17.25" customHeight="1" outlineLevel="2" x14ac:dyDescent="0.3">
      <c r="A2990" s="2" t="s">
        <v>234</v>
      </c>
      <c r="B2990" s="6" t="s">
        <v>3203</v>
      </c>
      <c r="C2990" s="1">
        <v>2023</v>
      </c>
      <c r="D2990" s="4">
        <v>0.23</v>
      </c>
      <c r="E2990" s="8">
        <v>1</v>
      </c>
      <c r="F2990" s="8">
        <v>3</v>
      </c>
      <c r="G2990" s="8">
        <v>22976.75</v>
      </c>
    </row>
    <row r="2991" spans="1:7" ht="17.25" customHeight="1" outlineLevel="2" x14ac:dyDescent="0.3">
      <c r="A2991" s="2" t="s">
        <v>234</v>
      </c>
      <c r="B2991" s="6" t="s">
        <v>3204</v>
      </c>
      <c r="C2991" s="1">
        <v>2023</v>
      </c>
      <c r="D2991" s="4">
        <v>0.23</v>
      </c>
      <c r="E2991" s="8">
        <v>1</v>
      </c>
      <c r="F2991" s="8">
        <v>2</v>
      </c>
      <c r="G2991" s="8">
        <v>20099.29</v>
      </c>
    </row>
    <row r="2992" spans="1:7" ht="17.25" customHeight="1" outlineLevel="2" x14ac:dyDescent="0.3">
      <c r="A2992" s="2" t="s">
        <v>234</v>
      </c>
      <c r="B2992" s="6" t="s">
        <v>3205</v>
      </c>
      <c r="C2992" s="1">
        <v>2023</v>
      </c>
      <c r="D2992" s="4">
        <v>0.23</v>
      </c>
      <c r="E2992" s="8">
        <v>1</v>
      </c>
      <c r="F2992" s="8">
        <v>5</v>
      </c>
      <c r="G2992" s="8">
        <v>43670.400000000001</v>
      </c>
    </row>
    <row r="2993" spans="1:7" ht="17.25" customHeight="1" outlineLevel="2" x14ac:dyDescent="0.3">
      <c r="A2993" s="2" t="s">
        <v>234</v>
      </c>
      <c r="B2993" s="6" t="s">
        <v>3206</v>
      </c>
      <c r="C2993" s="1">
        <v>2023</v>
      </c>
      <c r="D2993" s="4">
        <v>0.23</v>
      </c>
      <c r="E2993" s="8">
        <v>1</v>
      </c>
      <c r="F2993" s="8">
        <v>10</v>
      </c>
      <c r="G2993" s="8">
        <v>33546.550000000003</v>
      </c>
    </row>
    <row r="2994" spans="1:7" ht="17.25" customHeight="1" outlineLevel="2" x14ac:dyDescent="0.3">
      <c r="A2994" s="2" t="s">
        <v>234</v>
      </c>
      <c r="B2994" s="6" t="s">
        <v>3207</v>
      </c>
      <c r="C2994" s="1">
        <v>2023</v>
      </c>
      <c r="D2994" s="4">
        <v>0.23</v>
      </c>
      <c r="E2994" s="8">
        <v>1</v>
      </c>
      <c r="F2994" s="8">
        <v>10</v>
      </c>
      <c r="G2994" s="8">
        <v>23354.74</v>
      </c>
    </row>
    <row r="2995" spans="1:7" ht="17.25" customHeight="1" outlineLevel="2" x14ac:dyDescent="0.3">
      <c r="A2995" s="2" t="s">
        <v>234</v>
      </c>
      <c r="B2995" s="6" t="s">
        <v>1721</v>
      </c>
      <c r="C2995" s="1">
        <v>2023</v>
      </c>
      <c r="D2995" s="4">
        <v>0.23</v>
      </c>
      <c r="E2995" s="8">
        <v>1</v>
      </c>
      <c r="F2995" s="8">
        <v>7</v>
      </c>
      <c r="G2995" s="8">
        <v>23408.49</v>
      </c>
    </row>
    <row r="2996" spans="1:7" ht="17.25" customHeight="1" outlineLevel="2" x14ac:dyDescent="0.3">
      <c r="A2996" s="2" t="s">
        <v>234</v>
      </c>
      <c r="B2996" s="6" t="s">
        <v>3208</v>
      </c>
      <c r="C2996" s="1">
        <v>2023</v>
      </c>
      <c r="D2996" s="4">
        <v>0.23</v>
      </c>
      <c r="E2996" s="8">
        <v>1</v>
      </c>
      <c r="F2996" s="8">
        <v>15</v>
      </c>
      <c r="G2996" s="8">
        <v>23340.07</v>
      </c>
    </row>
    <row r="2997" spans="1:7" ht="17.25" customHeight="1" outlineLevel="2" x14ac:dyDescent="0.3">
      <c r="A2997" s="2" t="s">
        <v>234</v>
      </c>
      <c r="B2997" s="6" t="s">
        <v>3209</v>
      </c>
      <c r="C2997" s="1">
        <v>2023</v>
      </c>
      <c r="D2997" s="4">
        <v>0.23</v>
      </c>
      <c r="E2997" s="8">
        <v>1</v>
      </c>
      <c r="F2997" s="8">
        <v>15</v>
      </c>
      <c r="G2997" s="8">
        <v>23344.23</v>
      </c>
    </row>
    <row r="2998" spans="1:7" ht="17.25" customHeight="1" outlineLevel="2" x14ac:dyDescent="0.3">
      <c r="A2998" s="2" t="s">
        <v>234</v>
      </c>
      <c r="B2998" s="6" t="s">
        <v>3210</v>
      </c>
      <c r="C2998" s="1">
        <v>2023</v>
      </c>
      <c r="D2998" s="4">
        <v>0.23</v>
      </c>
      <c r="E2998" s="8">
        <v>1</v>
      </c>
      <c r="F2998" s="8">
        <v>5</v>
      </c>
      <c r="G2998" s="8">
        <v>16437.990000000002</v>
      </c>
    </row>
    <row r="2999" spans="1:7" ht="17.25" customHeight="1" outlineLevel="2" x14ac:dyDescent="0.3">
      <c r="A2999" s="2" t="s">
        <v>234</v>
      </c>
      <c r="B2999" s="6" t="s">
        <v>3211</v>
      </c>
      <c r="C2999" s="1">
        <v>2023</v>
      </c>
      <c r="D2999" s="4">
        <v>0.23</v>
      </c>
      <c r="E2999" s="8">
        <v>1</v>
      </c>
      <c r="F2999" s="8">
        <v>5</v>
      </c>
      <c r="G2999" s="8">
        <v>30740.31</v>
      </c>
    </row>
    <row r="3000" spans="1:7" ht="17.25" customHeight="1" outlineLevel="2" x14ac:dyDescent="0.3">
      <c r="A3000" s="2" t="s">
        <v>234</v>
      </c>
      <c r="B3000" s="6" t="s">
        <v>3212</v>
      </c>
      <c r="C3000" s="1">
        <v>2023</v>
      </c>
      <c r="D3000" s="4">
        <v>0.23</v>
      </c>
      <c r="E3000" s="8">
        <v>1</v>
      </c>
      <c r="F3000" s="8">
        <v>3</v>
      </c>
      <c r="G3000" s="8">
        <v>25891.3</v>
      </c>
    </row>
    <row r="3001" spans="1:7" ht="17.25" customHeight="1" outlineLevel="2" x14ac:dyDescent="0.3">
      <c r="A3001" s="2" t="s">
        <v>234</v>
      </c>
      <c r="B3001" s="6" t="s">
        <v>3213</v>
      </c>
      <c r="C3001" s="1">
        <v>2023</v>
      </c>
      <c r="D3001" s="4">
        <v>0.23</v>
      </c>
      <c r="E3001" s="8">
        <v>1</v>
      </c>
      <c r="F3001" s="8">
        <v>5</v>
      </c>
      <c r="G3001" s="8">
        <v>30967.07</v>
      </c>
    </row>
    <row r="3002" spans="1:7" ht="17.25" customHeight="1" outlineLevel="2" x14ac:dyDescent="0.3">
      <c r="A3002" s="2" t="s">
        <v>234</v>
      </c>
      <c r="B3002" s="6" t="s">
        <v>3214</v>
      </c>
      <c r="C3002" s="1">
        <v>2023</v>
      </c>
      <c r="D3002" s="4">
        <v>0.23</v>
      </c>
      <c r="E3002" s="8">
        <v>1</v>
      </c>
      <c r="F3002" s="8">
        <v>7</v>
      </c>
      <c r="G3002" s="8">
        <v>30061.57</v>
      </c>
    </row>
    <row r="3003" spans="1:7" ht="17.25" customHeight="1" outlineLevel="2" x14ac:dyDescent="0.3">
      <c r="A3003" s="2" t="s">
        <v>234</v>
      </c>
      <c r="B3003" s="6" t="s">
        <v>3215</v>
      </c>
      <c r="C3003" s="1">
        <v>2023</v>
      </c>
      <c r="D3003" s="4">
        <v>0.23</v>
      </c>
      <c r="E3003" s="8">
        <v>1</v>
      </c>
      <c r="F3003" s="8">
        <v>10</v>
      </c>
      <c r="G3003" s="8">
        <v>19040.560000000001</v>
      </c>
    </row>
    <row r="3004" spans="1:7" ht="17.25" customHeight="1" outlineLevel="2" x14ac:dyDescent="0.3">
      <c r="A3004" s="2" t="s">
        <v>234</v>
      </c>
      <c r="B3004" s="6" t="s">
        <v>3216</v>
      </c>
      <c r="C3004" s="1">
        <v>2023</v>
      </c>
      <c r="D3004" s="4">
        <v>0.23</v>
      </c>
      <c r="E3004" s="8">
        <v>1</v>
      </c>
      <c r="F3004" s="8">
        <v>5</v>
      </c>
      <c r="G3004" s="8">
        <v>15024.57</v>
      </c>
    </row>
    <row r="3005" spans="1:7" ht="17.25" customHeight="1" outlineLevel="2" x14ac:dyDescent="0.3">
      <c r="A3005" s="2" t="s">
        <v>234</v>
      </c>
      <c r="B3005" s="6" t="s">
        <v>3217</v>
      </c>
      <c r="C3005" s="1">
        <v>2023</v>
      </c>
      <c r="D3005" s="4">
        <v>0.23</v>
      </c>
      <c r="E3005" s="8">
        <v>1</v>
      </c>
      <c r="F3005" s="8">
        <v>10</v>
      </c>
      <c r="G3005" s="8">
        <v>30364.36</v>
      </c>
    </row>
    <row r="3006" spans="1:7" ht="17.25" customHeight="1" outlineLevel="2" x14ac:dyDescent="0.3">
      <c r="A3006" s="2" t="s">
        <v>234</v>
      </c>
      <c r="B3006" s="6" t="s">
        <v>3218</v>
      </c>
      <c r="C3006" s="1">
        <v>2023</v>
      </c>
      <c r="D3006" s="4">
        <v>0.23</v>
      </c>
      <c r="E3006" s="8">
        <v>1</v>
      </c>
      <c r="F3006" s="8">
        <v>4</v>
      </c>
      <c r="G3006" s="8">
        <v>53230.62</v>
      </c>
    </row>
    <row r="3007" spans="1:7" ht="17.25" customHeight="1" outlineLevel="2" x14ac:dyDescent="0.3">
      <c r="A3007" s="2" t="s">
        <v>234</v>
      </c>
      <c r="B3007" s="6" t="s">
        <v>3219</v>
      </c>
      <c r="C3007" s="1">
        <v>2023</v>
      </c>
      <c r="D3007" s="4">
        <v>0.23</v>
      </c>
      <c r="E3007" s="8">
        <v>1</v>
      </c>
      <c r="F3007" s="8">
        <v>4</v>
      </c>
      <c r="G3007" s="8">
        <v>33545.39</v>
      </c>
    </row>
    <row r="3008" spans="1:7" ht="17.25" customHeight="1" outlineLevel="2" x14ac:dyDescent="0.3">
      <c r="A3008" s="2" t="s">
        <v>234</v>
      </c>
      <c r="B3008" s="6" t="s">
        <v>3220</v>
      </c>
      <c r="C3008" s="1">
        <v>2023</v>
      </c>
      <c r="D3008" s="4">
        <v>0.23</v>
      </c>
      <c r="E3008" s="8">
        <v>1</v>
      </c>
      <c r="F3008" s="8">
        <v>1</v>
      </c>
      <c r="G3008" s="8">
        <v>33545.39</v>
      </c>
    </row>
    <row r="3009" spans="1:7" ht="17.25" customHeight="1" outlineLevel="2" x14ac:dyDescent="0.3">
      <c r="A3009" s="2" t="s">
        <v>234</v>
      </c>
      <c r="B3009" s="6" t="s">
        <v>3221</v>
      </c>
      <c r="C3009" s="1">
        <v>2023</v>
      </c>
      <c r="D3009" s="4">
        <v>0.23</v>
      </c>
      <c r="E3009" s="8">
        <v>1</v>
      </c>
      <c r="F3009" s="8">
        <v>1</v>
      </c>
      <c r="G3009" s="8">
        <v>32901.19</v>
      </c>
    </row>
    <row r="3010" spans="1:7" ht="17.25" customHeight="1" outlineLevel="2" x14ac:dyDescent="0.3">
      <c r="A3010" s="2" t="s">
        <v>234</v>
      </c>
      <c r="B3010" s="6" t="s">
        <v>3222</v>
      </c>
      <c r="C3010" s="1">
        <v>2023</v>
      </c>
      <c r="D3010" s="4">
        <v>0.23</v>
      </c>
      <c r="E3010" s="8">
        <v>1</v>
      </c>
      <c r="F3010" s="8">
        <v>2</v>
      </c>
      <c r="G3010" s="8">
        <v>29745.16</v>
      </c>
    </row>
    <row r="3011" spans="1:7" ht="17.25" customHeight="1" outlineLevel="2" x14ac:dyDescent="0.3">
      <c r="A3011" s="2" t="s">
        <v>234</v>
      </c>
      <c r="B3011" s="6" t="s">
        <v>3223</v>
      </c>
      <c r="C3011" s="1">
        <v>2023</v>
      </c>
      <c r="D3011" s="4">
        <v>0.23</v>
      </c>
      <c r="E3011" s="8">
        <v>1</v>
      </c>
      <c r="F3011" s="8">
        <v>1</v>
      </c>
      <c r="G3011" s="8">
        <v>31303.1</v>
      </c>
    </row>
    <row r="3012" spans="1:7" ht="17.25" customHeight="1" outlineLevel="2" x14ac:dyDescent="0.3">
      <c r="A3012" s="2" t="s">
        <v>234</v>
      </c>
      <c r="B3012" s="6" t="s">
        <v>3224</v>
      </c>
      <c r="C3012" s="1">
        <v>2023</v>
      </c>
      <c r="D3012" s="4">
        <v>0.23</v>
      </c>
      <c r="E3012" s="8">
        <v>1</v>
      </c>
      <c r="F3012" s="8">
        <v>1</v>
      </c>
      <c r="G3012" s="8">
        <v>30707.08</v>
      </c>
    </row>
    <row r="3013" spans="1:7" ht="17.25" customHeight="1" outlineLevel="2" x14ac:dyDescent="0.3">
      <c r="A3013" s="2" t="s">
        <v>234</v>
      </c>
      <c r="B3013" s="6" t="s">
        <v>3225</v>
      </c>
      <c r="C3013" s="1">
        <v>2023</v>
      </c>
      <c r="D3013" s="4">
        <v>0.23</v>
      </c>
      <c r="E3013" s="8">
        <v>1</v>
      </c>
      <c r="F3013" s="8">
        <v>10</v>
      </c>
      <c r="G3013" s="8">
        <v>31238.91</v>
      </c>
    </row>
    <row r="3014" spans="1:7" ht="17.25" customHeight="1" outlineLevel="2" x14ac:dyDescent="0.3">
      <c r="A3014" s="2" t="s">
        <v>234</v>
      </c>
      <c r="B3014" s="6" t="s">
        <v>3226</v>
      </c>
      <c r="C3014" s="1">
        <v>2023</v>
      </c>
      <c r="D3014" s="4">
        <v>0.23</v>
      </c>
      <c r="E3014" s="8">
        <v>1</v>
      </c>
      <c r="F3014" s="8">
        <v>3</v>
      </c>
      <c r="G3014" s="8">
        <v>31466.25</v>
      </c>
    </row>
    <row r="3015" spans="1:7" ht="17.25" customHeight="1" outlineLevel="2" x14ac:dyDescent="0.3">
      <c r="A3015" s="2" t="s">
        <v>234</v>
      </c>
      <c r="B3015" s="6" t="s">
        <v>3227</v>
      </c>
      <c r="C3015" s="1">
        <v>2023</v>
      </c>
      <c r="D3015" s="4">
        <v>0.23</v>
      </c>
      <c r="E3015" s="8">
        <v>1</v>
      </c>
      <c r="F3015" s="8">
        <v>1</v>
      </c>
      <c r="G3015" s="8">
        <v>32033.96</v>
      </c>
    </row>
    <row r="3016" spans="1:7" ht="17.25" customHeight="1" outlineLevel="2" x14ac:dyDescent="0.3">
      <c r="A3016" s="2" t="s">
        <v>234</v>
      </c>
      <c r="B3016" s="6" t="s">
        <v>3228</v>
      </c>
      <c r="C3016" s="1">
        <v>2023</v>
      </c>
      <c r="D3016" s="4">
        <v>0.23</v>
      </c>
      <c r="E3016" s="8">
        <v>1</v>
      </c>
      <c r="F3016" s="8">
        <v>3</v>
      </c>
      <c r="G3016" s="8">
        <v>31442.5</v>
      </c>
    </row>
    <row r="3017" spans="1:7" ht="17.25" customHeight="1" outlineLevel="2" x14ac:dyDescent="0.3">
      <c r="A3017" s="2" t="s">
        <v>234</v>
      </c>
      <c r="B3017" s="6" t="s">
        <v>3229</v>
      </c>
      <c r="C3017" s="1">
        <v>2023</v>
      </c>
      <c r="D3017" s="4">
        <v>0.23</v>
      </c>
      <c r="E3017" s="8">
        <v>1</v>
      </c>
      <c r="F3017" s="8">
        <v>3</v>
      </c>
      <c r="G3017" s="8">
        <v>32293.360000000001</v>
      </c>
    </row>
    <row r="3018" spans="1:7" ht="17.25" customHeight="1" outlineLevel="2" x14ac:dyDescent="0.3">
      <c r="A3018" s="2" t="s">
        <v>234</v>
      </c>
      <c r="B3018" s="6" t="s">
        <v>3230</v>
      </c>
      <c r="C3018" s="1">
        <v>2023</v>
      </c>
      <c r="D3018" s="4">
        <v>0.23</v>
      </c>
      <c r="E3018" s="8">
        <v>1</v>
      </c>
      <c r="F3018" s="8">
        <v>1</v>
      </c>
      <c r="G3018" s="8">
        <v>30996.35</v>
      </c>
    </row>
    <row r="3019" spans="1:7" ht="17.25" customHeight="1" outlineLevel="2" x14ac:dyDescent="0.3">
      <c r="A3019" s="2" t="s">
        <v>234</v>
      </c>
      <c r="B3019" s="6" t="s">
        <v>3231</v>
      </c>
      <c r="C3019" s="1">
        <v>2023</v>
      </c>
      <c r="D3019" s="4">
        <v>0.23</v>
      </c>
      <c r="E3019" s="8">
        <v>1</v>
      </c>
      <c r="F3019" s="8">
        <v>0.5</v>
      </c>
      <c r="G3019" s="8">
        <v>44858.34</v>
      </c>
    </row>
    <row r="3020" spans="1:7" ht="17.25" customHeight="1" outlineLevel="2" x14ac:dyDescent="0.3">
      <c r="A3020" s="2" t="s">
        <v>234</v>
      </c>
      <c r="B3020" s="6" t="s">
        <v>3232</v>
      </c>
      <c r="C3020" s="1">
        <v>2023</v>
      </c>
      <c r="D3020" s="4">
        <v>0.23</v>
      </c>
      <c r="E3020" s="8">
        <v>1</v>
      </c>
      <c r="F3020" s="8">
        <v>7</v>
      </c>
      <c r="G3020" s="8">
        <v>27722.27</v>
      </c>
    </row>
    <row r="3021" spans="1:7" ht="17.25" customHeight="1" outlineLevel="2" x14ac:dyDescent="0.3">
      <c r="A3021" s="2" t="s">
        <v>234</v>
      </c>
      <c r="B3021" s="6" t="s">
        <v>3233</v>
      </c>
      <c r="C3021" s="1">
        <v>2023</v>
      </c>
      <c r="D3021" s="4">
        <v>0.23</v>
      </c>
      <c r="E3021" s="8">
        <v>1</v>
      </c>
      <c r="F3021" s="8">
        <v>3</v>
      </c>
      <c r="G3021" s="8">
        <v>31353.37</v>
      </c>
    </row>
    <row r="3022" spans="1:7" ht="17.25" customHeight="1" outlineLevel="2" x14ac:dyDescent="0.3">
      <c r="A3022" s="2" t="s">
        <v>234</v>
      </c>
      <c r="B3022" s="6" t="s">
        <v>3234</v>
      </c>
      <c r="C3022" s="1">
        <v>2023</v>
      </c>
      <c r="D3022" s="4">
        <v>0.23</v>
      </c>
      <c r="E3022" s="8">
        <v>1</v>
      </c>
      <c r="F3022" s="8">
        <v>5</v>
      </c>
      <c r="G3022" s="8">
        <v>23944.5</v>
      </c>
    </row>
    <row r="3023" spans="1:7" ht="17.25" customHeight="1" outlineLevel="2" x14ac:dyDescent="0.3">
      <c r="A3023" s="2" t="s">
        <v>234</v>
      </c>
      <c r="B3023" s="6" t="s">
        <v>3235</v>
      </c>
      <c r="C3023" s="1">
        <v>2023</v>
      </c>
      <c r="D3023" s="4">
        <v>0.23</v>
      </c>
      <c r="E3023" s="8">
        <v>1</v>
      </c>
      <c r="F3023" s="8">
        <v>15</v>
      </c>
      <c r="G3023" s="8">
        <v>24582.720000000001</v>
      </c>
    </row>
    <row r="3024" spans="1:7" ht="17.25" customHeight="1" outlineLevel="2" x14ac:dyDescent="0.3">
      <c r="A3024" s="2" t="s">
        <v>234</v>
      </c>
      <c r="B3024" s="6" t="s">
        <v>3236</v>
      </c>
      <c r="C3024" s="1">
        <v>2023</v>
      </c>
      <c r="D3024" s="4">
        <v>0.23</v>
      </c>
      <c r="E3024" s="8">
        <v>1</v>
      </c>
      <c r="F3024" s="8">
        <v>9</v>
      </c>
      <c r="G3024" s="8">
        <v>24582.720000000001</v>
      </c>
    </row>
    <row r="3025" spans="1:7" ht="17.25" customHeight="1" outlineLevel="2" x14ac:dyDescent="0.3">
      <c r="A3025" s="2" t="s">
        <v>234</v>
      </c>
      <c r="B3025" s="6" t="s">
        <v>3237</v>
      </c>
      <c r="C3025" s="1">
        <v>2023</v>
      </c>
      <c r="D3025" s="4">
        <v>0.23</v>
      </c>
      <c r="E3025" s="8">
        <v>1</v>
      </c>
      <c r="F3025" s="8">
        <v>5</v>
      </c>
      <c r="G3025" s="8">
        <v>24646.28</v>
      </c>
    </row>
    <row r="3026" spans="1:7" ht="17.25" customHeight="1" outlineLevel="2" x14ac:dyDescent="0.3">
      <c r="A3026" s="2" t="s">
        <v>234</v>
      </c>
      <c r="B3026" s="6" t="s">
        <v>3238</v>
      </c>
      <c r="C3026" s="1">
        <v>2023</v>
      </c>
      <c r="D3026" s="4">
        <v>0.23</v>
      </c>
      <c r="E3026" s="8">
        <v>1</v>
      </c>
      <c r="F3026" s="8">
        <v>5</v>
      </c>
      <c r="G3026" s="8">
        <v>30942.58</v>
      </c>
    </row>
    <row r="3027" spans="1:7" ht="17.25" customHeight="1" outlineLevel="2" x14ac:dyDescent="0.3">
      <c r="A3027" s="2" t="s">
        <v>234</v>
      </c>
      <c r="B3027" s="6" t="s">
        <v>3239</v>
      </c>
      <c r="C3027" s="1">
        <v>2023</v>
      </c>
      <c r="D3027" s="4">
        <v>0.23</v>
      </c>
      <c r="E3027" s="8">
        <v>1</v>
      </c>
      <c r="F3027" s="8">
        <v>15</v>
      </c>
      <c r="G3027" s="8">
        <v>36014.97</v>
      </c>
    </row>
    <row r="3028" spans="1:7" ht="17.25" customHeight="1" outlineLevel="2" x14ac:dyDescent="0.3">
      <c r="A3028" s="2" t="s">
        <v>234</v>
      </c>
      <c r="B3028" s="6" t="s">
        <v>3240</v>
      </c>
      <c r="C3028" s="1">
        <v>2023</v>
      </c>
      <c r="D3028" s="4">
        <v>0.23</v>
      </c>
      <c r="E3028" s="8">
        <v>1</v>
      </c>
      <c r="F3028" s="8">
        <v>10</v>
      </c>
      <c r="G3028" s="8">
        <v>18059.669999999998</v>
      </c>
    </row>
    <row r="3029" spans="1:7" ht="17.25" customHeight="1" outlineLevel="2" x14ac:dyDescent="0.3">
      <c r="A3029" s="2" t="s">
        <v>234</v>
      </c>
      <c r="B3029" s="6" t="s">
        <v>3241</v>
      </c>
      <c r="C3029" s="1">
        <v>2023</v>
      </c>
      <c r="D3029" s="4">
        <v>0.23</v>
      </c>
      <c r="E3029" s="8">
        <v>1</v>
      </c>
      <c r="F3029" s="8">
        <v>8</v>
      </c>
      <c r="G3029" s="8">
        <v>24032.71</v>
      </c>
    </row>
    <row r="3030" spans="1:7" ht="17.25" customHeight="1" outlineLevel="2" x14ac:dyDescent="0.3">
      <c r="A3030" s="2" t="s">
        <v>234</v>
      </c>
      <c r="B3030" s="6" t="s">
        <v>3242</v>
      </c>
      <c r="C3030" s="1">
        <v>2023</v>
      </c>
      <c r="D3030" s="4">
        <v>0.23</v>
      </c>
      <c r="E3030" s="8">
        <v>1</v>
      </c>
      <c r="F3030" s="8">
        <v>5</v>
      </c>
      <c r="G3030" s="8">
        <v>26100.29</v>
      </c>
    </row>
    <row r="3031" spans="1:7" ht="17.25" customHeight="1" outlineLevel="2" x14ac:dyDescent="0.3">
      <c r="A3031" s="2" t="s">
        <v>234</v>
      </c>
      <c r="B3031" s="6" t="s">
        <v>3243</v>
      </c>
      <c r="C3031" s="1">
        <v>2023</v>
      </c>
      <c r="D3031" s="4">
        <v>0.23</v>
      </c>
      <c r="E3031" s="8">
        <v>1</v>
      </c>
      <c r="F3031" s="8">
        <v>15</v>
      </c>
      <c r="G3031" s="8">
        <v>23748.5</v>
      </c>
    </row>
    <row r="3032" spans="1:7" ht="17.25" customHeight="1" outlineLevel="2" x14ac:dyDescent="0.3">
      <c r="A3032" s="2" t="s">
        <v>234</v>
      </c>
      <c r="B3032" s="6" t="s">
        <v>3244</v>
      </c>
      <c r="C3032" s="1">
        <v>2023</v>
      </c>
      <c r="D3032" s="4">
        <v>0.23</v>
      </c>
      <c r="E3032" s="8">
        <v>1</v>
      </c>
      <c r="F3032" s="8">
        <v>1.5</v>
      </c>
      <c r="G3032" s="8">
        <v>26060.9</v>
      </c>
    </row>
    <row r="3033" spans="1:7" ht="17.25" customHeight="1" outlineLevel="2" x14ac:dyDescent="0.3">
      <c r="A3033" s="2" t="s">
        <v>234</v>
      </c>
      <c r="B3033" s="6" t="s">
        <v>3245</v>
      </c>
      <c r="C3033" s="1">
        <v>2023</v>
      </c>
      <c r="D3033" s="4">
        <v>0.23</v>
      </c>
      <c r="E3033" s="8">
        <v>1</v>
      </c>
      <c r="F3033" s="8">
        <v>10</v>
      </c>
      <c r="G3033" s="8">
        <v>20123.66</v>
      </c>
    </row>
    <row r="3034" spans="1:7" ht="17.25" customHeight="1" outlineLevel="2" x14ac:dyDescent="0.3">
      <c r="A3034" s="2" t="s">
        <v>234</v>
      </c>
      <c r="B3034" s="6" t="s">
        <v>1903</v>
      </c>
      <c r="C3034" s="1">
        <v>2023</v>
      </c>
      <c r="D3034" s="4">
        <v>0.23</v>
      </c>
      <c r="E3034" s="8">
        <v>1</v>
      </c>
      <c r="F3034" s="8">
        <v>2</v>
      </c>
      <c r="G3034" s="8">
        <v>26619.29</v>
      </c>
    </row>
    <row r="3035" spans="1:7" ht="17.25" customHeight="1" outlineLevel="2" x14ac:dyDescent="0.3">
      <c r="A3035" s="2" t="s">
        <v>234</v>
      </c>
      <c r="B3035" s="6" t="s">
        <v>3246</v>
      </c>
      <c r="C3035" s="1">
        <v>2023</v>
      </c>
      <c r="D3035" s="4">
        <v>0.23</v>
      </c>
      <c r="E3035" s="8">
        <v>1</v>
      </c>
      <c r="F3035" s="8">
        <v>10</v>
      </c>
      <c r="G3035" s="8">
        <v>25499.39</v>
      </c>
    </row>
    <row r="3036" spans="1:7" ht="17.25" customHeight="1" outlineLevel="2" x14ac:dyDescent="0.3">
      <c r="A3036" s="2" t="s">
        <v>234</v>
      </c>
      <c r="B3036" s="6" t="s">
        <v>1657</v>
      </c>
      <c r="C3036" s="1">
        <v>2023</v>
      </c>
      <c r="D3036" s="4">
        <v>0.23</v>
      </c>
      <c r="E3036" s="8">
        <v>1</v>
      </c>
      <c r="F3036" s="8">
        <v>7</v>
      </c>
      <c r="G3036" s="8">
        <v>19090.25</v>
      </c>
    </row>
    <row r="3037" spans="1:7" ht="17.25" customHeight="1" outlineLevel="2" x14ac:dyDescent="0.3">
      <c r="A3037" s="2" t="s">
        <v>234</v>
      </c>
      <c r="B3037" s="6" t="s">
        <v>3247</v>
      </c>
      <c r="C3037" s="1">
        <v>2023</v>
      </c>
      <c r="D3037" s="4">
        <v>0.23</v>
      </c>
      <c r="E3037" s="8">
        <v>1</v>
      </c>
      <c r="F3037" s="8">
        <v>5</v>
      </c>
      <c r="G3037" s="8">
        <v>31475.87</v>
      </c>
    </row>
    <row r="3038" spans="1:7" ht="17.25" customHeight="1" outlineLevel="2" x14ac:dyDescent="0.3">
      <c r="A3038" s="2" t="s">
        <v>234</v>
      </c>
      <c r="B3038" s="6" t="s">
        <v>3248</v>
      </c>
      <c r="C3038" s="1">
        <v>2023</v>
      </c>
      <c r="D3038" s="4">
        <v>0.23</v>
      </c>
      <c r="E3038" s="8">
        <v>1</v>
      </c>
      <c r="F3038" s="8">
        <v>1</v>
      </c>
      <c r="G3038" s="8">
        <v>21033.05</v>
      </c>
    </row>
    <row r="3039" spans="1:7" ht="17.25" customHeight="1" outlineLevel="2" x14ac:dyDescent="0.3">
      <c r="A3039" s="2" t="s">
        <v>234</v>
      </c>
      <c r="B3039" s="6" t="s">
        <v>3249</v>
      </c>
      <c r="C3039" s="1">
        <v>2023</v>
      </c>
      <c r="D3039" s="4">
        <v>0.23</v>
      </c>
      <c r="E3039" s="8">
        <v>1</v>
      </c>
      <c r="F3039" s="8">
        <v>6</v>
      </c>
      <c r="G3039" s="8">
        <v>25713.41</v>
      </c>
    </row>
    <row r="3040" spans="1:7" ht="17.25" customHeight="1" outlineLevel="2" x14ac:dyDescent="0.3">
      <c r="A3040" s="2" t="s">
        <v>234</v>
      </c>
      <c r="B3040" s="6" t="s">
        <v>3250</v>
      </c>
      <c r="C3040" s="1">
        <v>2023</v>
      </c>
      <c r="D3040" s="4">
        <v>0.23</v>
      </c>
      <c r="E3040" s="8">
        <v>1</v>
      </c>
      <c r="F3040" s="8">
        <v>5</v>
      </c>
      <c r="G3040" s="8">
        <v>19844.41</v>
      </c>
    </row>
    <row r="3041" spans="1:7" ht="17.25" customHeight="1" outlineLevel="2" x14ac:dyDescent="0.3">
      <c r="A3041" s="2" t="s">
        <v>234</v>
      </c>
      <c r="B3041" s="6" t="s">
        <v>3251</v>
      </c>
      <c r="C3041" s="1">
        <v>2023</v>
      </c>
      <c r="D3041" s="4">
        <v>0.23</v>
      </c>
      <c r="E3041" s="8">
        <v>1</v>
      </c>
      <c r="F3041" s="8">
        <v>9</v>
      </c>
      <c r="G3041" s="8">
        <v>22477.48</v>
      </c>
    </row>
    <row r="3042" spans="1:7" ht="17.25" customHeight="1" outlineLevel="2" x14ac:dyDescent="0.3">
      <c r="A3042" s="2" t="s">
        <v>234</v>
      </c>
      <c r="B3042" s="6" t="s">
        <v>3252</v>
      </c>
      <c r="C3042" s="1">
        <v>2023</v>
      </c>
      <c r="D3042" s="4">
        <v>0.23</v>
      </c>
      <c r="E3042" s="8">
        <v>1</v>
      </c>
      <c r="F3042" s="8">
        <v>10</v>
      </c>
      <c r="G3042" s="8">
        <v>33207.269999999997</v>
      </c>
    </row>
    <row r="3043" spans="1:7" ht="17.25" customHeight="1" outlineLevel="2" x14ac:dyDescent="0.3">
      <c r="A3043" s="2" t="s">
        <v>234</v>
      </c>
      <c r="B3043" s="6" t="s">
        <v>3253</v>
      </c>
      <c r="C3043" s="1">
        <v>2023</v>
      </c>
      <c r="D3043" s="4">
        <v>0.23</v>
      </c>
      <c r="E3043" s="8">
        <v>1</v>
      </c>
      <c r="F3043" s="8">
        <v>11</v>
      </c>
      <c r="G3043" s="8">
        <v>22680.31</v>
      </c>
    </row>
    <row r="3044" spans="1:7" ht="17.25" customHeight="1" outlineLevel="2" x14ac:dyDescent="0.3">
      <c r="A3044" s="2" t="s">
        <v>234</v>
      </c>
      <c r="B3044" s="6" t="s">
        <v>3254</v>
      </c>
      <c r="C3044" s="1">
        <v>2023</v>
      </c>
      <c r="D3044" s="4">
        <v>0.23</v>
      </c>
      <c r="E3044" s="8">
        <v>1</v>
      </c>
      <c r="F3044" s="8">
        <v>10</v>
      </c>
      <c r="G3044" s="8">
        <v>22610.49</v>
      </c>
    </row>
    <row r="3045" spans="1:7" ht="17.25" customHeight="1" outlineLevel="2" x14ac:dyDescent="0.3">
      <c r="A3045" s="2" t="s">
        <v>234</v>
      </c>
      <c r="B3045" s="6" t="s">
        <v>3255</v>
      </c>
      <c r="C3045" s="1">
        <v>2023</v>
      </c>
      <c r="D3045" s="4">
        <v>0.23</v>
      </c>
      <c r="E3045" s="8">
        <v>1</v>
      </c>
      <c r="F3045" s="8">
        <v>8</v>
      </c>
      <c r="G3045" s="8">
        <v>22610.49</v>
      </c>
    </row>
    <row r="3046" spans="1:7" ht="17.25" customHeight="1" outlineLevel="2" x14ac:dyDescent="0.3">
      <c r="A3046" s="2" t="s">
        <v>234</v>
      </c>
      <c r="B3046" s="6" t="s">
        <v>1593</v>
      </c>
      <c r="C3046" s="1">
        <v>2023</v>
      </c>
      <c r="D3046" s="4">
        <v>0.23</v>
      </c>
      <c r="E3046" s="8">
        <v>1</v>
      </c>
      <c r="F3046" s="8">
        <v>9</v>
      </c>
      <c r="G3046" s="8">
        <v>22568.63</v>
      </c>
    </row>
    <row r="3047" spans="1:7" ht="17.25" customHeight="1" outlineLevel="2" x14ac:dyDescent="0.3">
      <c r="A3047" s="2" t="s">
        <v>234</v>
      </c>
      <c r="B3047" s="6" t="s">
        <v>1593</v>
      </c>
      <c r="C3047" s="1">
        <v>2023</v>
      </c>
      <c r="D3047" s="4">
        <v>0.23</v>
      </c>
      <c r="E3047" s="8">
        <v>1</v>
      </c>
      <c r="F3047" s="8">
        <v>9</v>
      </c>
      <c r="G3047" s="8">
        <v>22621.1</v>
      </c>
    </row>
    <row r="3048" spans="1:7" ht="17.25" customHeight="1" outlineLevel="2" x14ac:dyDescent="0.3">
      <c r="A3048" s="2" t="s">
        <v>234</v>
      </c>
      <c r="B3048" s="6" t="s">
        <v>3256</v>
      </c>
      <c r="C3048" s="1">
        <v>2023</v>
      </c>
      <c r="D3048" s="4">
        <v>0.23</v>
      </c>
      <c r="E3048" s="8">
        <v>1</v>
      </c>
      <c r="F3048" s="8">
        <v>7</v>
      </c>
      <c r="G3048" s="8">
        <v>19548.89</v>
      </c>
    </row>
    <row r="3049" spans="1:7" ht="17.25" customHeight="1" outlineLevel="2" x14ac:dyDescent="0.3">
      <c r="A3049" s="2" t="s">
        <v>234</v>
      </c>
      <c r="B3049" s="6" t="s">
        <v>3257</v>
      </c>
      <c r="C3049" s="1">
        <v>2023</v>
      </c>
      <c r="D3049" s="4">
        <v>0.23</v>
      </c>
      <c r="E3049" s="8">
        <v>1</v>
      </c>
      <c r="F3049" s="8">
        <v>10</v>
      </c>
      <c r="G3049" s="8">
        <v>19706.52</v>
      </c>
    </row>
    <row r="3050" spans="1:7" ht="17.25" customHeight="1" outlineLevel="2" x14ac:dyDescent="0.3">
      <c r="A3050" s="2" t="s">
        <v>234</v>
      </c>
      <c r="B3050" s="6" t="s">
        <v>3258</v>
      </c>
      <c r="C3050" s="1">
        <v>2023</v>
      </c>
      <c r="D3050" s="4">
        <v>0.23</v>
      </c>
      <c r="E3050" s="8">
        <v>1</v>
      </c>
      <c r="F3050" s="8">
        <v>10</v>
      </c>
      <c r="G3050" s="8">
        <v>19494.55</v>
      </c>
    </row>
    <row r="3051" spans="1:7" ht="17.25" customHeight="1" outlineLevel="2" x14ac:dyDescent="0.3">
      <c r="A3051" s="2" t="s">
        <v>234</v>
      </c>
      <c r="B3051" s="6" t="s">
        <v>3259</v>
      </c>
      <c r="C3051" s="1">
        <v>2023</v>
      </c>
      <c r="D3051" s="4">
        <v>0.23</v>
      </c>
      <c r="E3051" s="8">
        <v>1</v>
      </c>
      <c r="F3051" s="8">
        <v>5</v>
      </c>
      <c r="G3051" s="8">
        <v>19547.03</v>
      </c>
    </row>
    <row r="3052" spans="1:7" ht="17.25" customHeight="1" outlineLevel="2" x14ac:dyDescent="0.3">
      <c r="A3052" s="2" t="s">
        <v>234</v>
      </c>
      <c r="B3052" s="6" t="s">
        <v>3260</v>
      </c>
      <c r="C3052" s="1">
        <v>2023</v>
      </c>
      <c r="D3052" s="4">
        <v>0.23</v>
      </c>
      <c r="E3052" s="8">
        <v>1</v>
      </c>
      <c r="F3052" s="8">
        <v>10</v>
      </c>
      <c r="G3052" s="8">
        <v>19619.04</v>
      </c>
    </row>
    <row r="3053" spans="1:7" ht="17.25" customHeight="1" outlineLevel="2" x14ac:dyDescent="0.3">
      <c r="A3053" s="2" t="s">
        <v>234</v>
      </c>
      <c r="B3053" s="6" t="s">
        <v>3261</v>
      </c>
      <c r="C3053" s="1">
        <v>2023</v>
      </c>
      <c r="D3053" s="4">
        <v>0.23</v>
      </c>
      <c r="E3053" s="8">
        <v>1</v>
      </c>
      <c r="F3053" s="8">
        <v>15</v>
      </c>
      <c r="G3053" s="8">
        <v>19672</v>
      </c>
    </row>
    <row r="3054" spans="1:7" ht="17.25" customHeight="1" outlineLevel="2" x14ac:dyDescent="0.3">
      <c r="A3054" s="2" t="s">
        <v>234</v>
      </c>
      <c r="B3054" s="6" t="s">
        <v>3262</v>
      </c>
      <c r="C3054" s="1">
        <v>2023</v>
      </c>
      <c r="D3054" s="4">
        <v>0.23</v>
      </c>
      <c r="E3054" s="8">
        <v>1</v>
      </c>
      <c r="F3054" s="8">
        <v>5</v>
      </c>
      <c r="G3054" s="8">
        <v>19577.73</v>
      </c>
    </row>
    <row r="3055" spans="1:7" ht="17.25" customHeight="1" outlineLevel="2" x14ac:dyDescent="0.3">
      <c r="A3055" s="2" t="s">
        <v>234</v>
      </c>
      <c r="B3055" s="6" t="s">
        <v>3263</v>
      </c>
      <c r="C3055" s="1">
        <v>2023</v>
      </c>
      <c r="D3055" s="4">
        <v>0.23</v>
      </c>
      <c r="E3055" s="8">
        <v>1</v>
      </c>
      <c r="F3055" s="8">
        <v>15</v>
      </c>
      <c r="G3055" s="8">
        <v>22883.87</v>
      </c>
    </row>
    <row r="3056" spans="1:7" ht="17.25" customHeight="1" outlineLevel="2" x14ac:dyDescent="0.3">
      <c r="A3056" s="2" t="s">
        <v>234</v>
      </c>
      <c r="B3056" s="6" t="s">
        <v>3264</v>
      </c>
      <c r="C3056" s="1">
        <v>2023</v>
      </c>
      <c r="D3056" s="4">
        <v>0.23</v>
      </c>
      <c r="E3056" s="8">
        <v>1</v>
      </c>
      <c r="F3056" s="8">
        <v>10</v>
      </c>
      <c r="G3056" s="8">
        <v>18243.45</v>
      </c>
    </row>
    <row r="3057" spans="1:7" ht="17.25" customHeight="1" outlineLevel="2" x14ac:dyDescent="0.3">
      <c r="A3057" s="2" t="s">
        <v>234</v>
      </c>
      <c r="B3057" s="6" t="s">
        <v>3265</v>
      </c>
      <c r="C3057" s="1">
        <v>2023</v>
      </c>
      <c r="D3057" s="4">
        <v>0.23</v>
      </c>
      <c r="E3057" s="8">
        <v>1</v>
      </c>
      <c r="F3057" s="8">
        <v>15</v>
      </c>
      <c r="G3057" s="8">
        <v>23646.89</v>
      </c>
    </row>
    <row r="3058" spans="1:7" ht="17.25" customHeight="1" outlineLevel="2" x14ac:dyDescent="0.3">
      <c r="A3058" s="2" t="s">
        <v>234</v>
      </c>
      <c r="B3058" s="6" t="s">
        <v>3266</v>
      </c>
      <c r="C3058" s="1">
        <v>2023</v>
      </c>
      <c r="D3058" s="4">
        <v>0.23</v>
      </c>
      <c r="E3058" s="8">
        <v>1</v>
      </c>
      <c r="F3058" s="8">
        <v>1</v>
      </c>
      <c r="G3058" s="8">
        <v>30651.37</v>
      </c>
    </row>
    <row r="3059" spans="1:7" ht="17.25" customHeight="1" outlineLevel="2" x14ac:dyDescent="0.3">
      <c r="A3059" s="2" t="s">
        <v>234</v>
      </c>
      <c r="B3059" s="6" t="s">
        <v>3267</v>
      </c>
      <c r="C3059" s="1">
        <v>2023</v>
      </c>
      <c r="D3059" s="4">
        <v>0.23</v>
      </c>
      <c r="E3059" s="8">
        <v>1</v>
      </c>
      <c r="F3059" s="8">
        <v>1</v>
      </c>
      <c r="G3059" s="8">
        <v>31687.07</v>
      </c>
    </row>
    <row r="3060" spans="1:7" ht="17.25" customHeight="1" outlineLevel="2" x14ac:dyDescent="0.3">
      <c r="A3060" s="2" t="s">
        <v>234</v>
      </c>
      <c r="B3060" s="6" t="s">
        <v>3268</v>
      </c>
      <c r="C3060" s="1">
        <v>2023</v>
      </c>
      <c r="D3060" s="4">
        <v>0.23</v>
      </c>
      <c r="E3060" s="8">
        <v>1</v>
      </c>
      <c r="F3060" s="8">
        <v>1</v>
      </c>
      <c r="G3060" s="8">
        <v>32030.02</v>
      </c>
    </row>
    <row r="3061" spans="1:7" ht="17.25" customHeight="1" outlineLevel="2" x14ac:dyDescent="0.3">
      <c r="A3061" s="2" t="s">
        <v>234</v>
      </c>
      <c r="B3061" s="6" t="s">
        <v>241</v>
      </c>
      <c r="C3061" s="1">
        <v>2023</v>
      </c>
      <c r="D3061" s="4">
        <v>0.23</v>
      </c>
      <c r="E3061" s="8">
        <v>1</v>
      </c>
      <c r="F3061" s="8">
        <v>1</v>
      </c>
      <c r="G3061" s="8">
        <v>33280.699999999997</v>
      </c>
    </row>
    <row r="3062" spans="1:7" ht="17.25" customHeight="1" outlineLevel="2" x14ac:dyDescent="0.3">
      <c r="A3062" s="2" t="s">
        <v>234</v>
      </c>
      <c r="B3062" s="6" t="s">
        <v>3269</v>
      </c>
      <c r="C3062" s="1">
        <v>2023</v>
      </c>
      <c r="D3062" s="4">
        <v>0.23</v>
      </c>
      <c r="E3062" s="8">
        <v>1</v>
      </c>
      <c r="F3062" s="8">
        <v>0.5</v>
      </c>
      <c r="G3062" s="8">
        <v>34219.43</v>
      </c>
    </row>
    <row r="3063" spans="1:7" ht="17.25" customHeight="1" outlineLevel="2" x14ac:dyDescent="0.3">
      <c r="A3063" s="2" t="s">
        <v>234</v>
      </c>
      <c r="B3063" s="6" t="s">
        <v>3270</v>
      </c>
      <c r="C3063" s="1">
        <v>2023</v>
      </c>
      <c r="D3063" s="4">
        <v>0.23</v>
      </c>
      <c r="E3063" s="8">
        <v>1</v>
      </c>
      <c r="F3063" s="8">
        <v>7</v>
      </c>
      <c r="G3063" s="8">
        <v>34949.25</v>
      </c>
    </row>
    <row r="3064" spans="1:7" ht="17.25" customHeight="1" outlineLevel="2" x14ac:dyDescent="0.3">
      <c r="A3064" s="2" t="s">
        <v>234</v>
      </c>
      <c r="B3064" s="6" t="s">
        <v>3271</v>
      </c>
      <c r="C3064" s="1">
        <v>2023</v>
      </c>
      <c r="D3064" s="4">
        <v>0.23</v>
      </c>
      <c r="E3064" s="8">
        <v>1</v>
      </c>
      <c r="F3064" s="8">
        <v>3</v>
      </c>
      <c r="G3064" s="8">
        <v>35809.199999999997</v>
      </c>
    </row>
    <row r="3065" spans="1:7" ht="17.25" customHeight="1" outlineLevel="2" x14ac:dyDescent="0.3">
      <c r="A3065" s="2" t="s">
        <v>234</v>
      </c>
      <c r="B3065" s="6" t="s">
        <v>3272</v>
      </c>
      <c r="C3065" s="1">
        <v>2023</v>
      </c>
      <c r="D3065" s="4">
        <v>0.23</v>
      </c>
      <c r="E3065" s="8">
        <v>1</v>
      </c>
      <c r="F3065" s="8">
        <v>1</v>
      </c>
      <c r="G3065" s="8">
        <v>22712.35</v>
      </c>
    </row>
    <row r="3066" spans="1:7" ht="17.25" customHeight="1" outlineLevel="2" x14ac:dyDescent="0.3">
      <c r="A3066" s="2" t="s">
        <v>234</v>
      </c>
      <c r="B3066" s="6" t="s">
        <v>3273</v>
      </c>
      <c r="C3066" s="1">
        <v>2023</v>
      </c>
      <c r="D3066" s="4">
        <v>0.23</v>
      </c>
      <c r="E3066" s="8">
        <v>1</v>
      </c>
      <c r="F3066" s="8">
        <v>2</v>
      </c>
      <c r="G3066" s="8">
        <v>22820.85</v>
      </c>
    </row>
    <row r="3067" spans="1:7" ht="17.25" customHeight="1" outlineLevel="2" x14ac:dyDescent="0.3">
      <c r="A3067" s="2" t="s">
        <v>234</v>
      </c>
      <c r="B3067" s="6" t="s">
        <v>3274</v>
      </c>
      <c r="C3067" s="1">
        <v>2023</v>
      </c>
      <c r="D3067" s="4">
        <v>0.23</v>
      </c>
      <c r="E3067" s="8">
        <v>1</v>
      </c>
      <c r="F3067" s="8">
        <v>10</v>
      </c>
      <c r="G3067" s="8">
        <v>39141.910000000003</v>
      </c>
    </row>
    <row r="3068" spans="1:7" ht="17.25" customHeight="1" outlineLevel="2" x14ac:dyDescent="0.3">
      <c r="A3068" s="2" t="s">
        <v>234</v>
      </c>
      <c r="B3068" s="6" t="s">
        <v>3275</v>
      </c>
      <c r="C3068" s="1">
        <v>2023</v>
      </c>
      <c r="D3068" s="4">
        <v>0.23</v>
      </c>
      <c r="E3068" s="8">
        <v>1</v>
      </c>
      <c r="F3068" s="8">
        <v>2</v>
      </c>
      <c r="G3068" s="8">
        <v>14024.58</v>
      </c>
    </row>
    <row r="3069" spans="1:7" ht="17.25" customHeight="1" outlineLevel="2" x14ac:dyDescent="0.3">
      <c r="A3069" s="2" t="s">
        <v>234</v>
      </c>
      <c r="B3069" s="6" t="s">
        <v>3276</v>
      </c>
      <c r="C3069" s="1">
        <v>2023</v>
      </c>
      <c r="D3069" s="4">
        <v>0.4</v>
      </c>
      <c r="E3069" s="8">
        <v>1</v>
      </c>
      <c r="F3069" s="8">
        <v>0</v>
      </c>
      <c r="G3069" s="8">
        <v>38179.72</v>
      </c>
    </row>
    <row r="3070" spans="1:7" ht="17.25" customHeight="1" outlineLevel="2" x14ac:dyDescent="0.3">
      <c r="A3070" s="2" t="s">
        <v>234</v>
      </c>
      <c r="B3070" s="6" t="s">
        <v>3277</v>
      </c>
      <c r="C3070" s="1">
        <v>2023</v>
      </c>
      <c r="D3070" s="4">
        <v>0.23</v>
      </c>
      <c r="E3070" s="8">
        <v>1</v>
      </c>
      <c r="F3070" s="8">
        <v>5</v>
      </c>
      <c r="G3070" s="8">
        <v>24485.74</v>
      </c>
    </row>
    <row r="3071" spans="1:7" ht="17.25" customHeight="1" outlineLevel="2" x14ac:dyDescent="0.3">
      <c r="A3071" s="2" t="s">
        <v>234</v>
      </c>
      <c r="B3071" s="6" t="s">
        <v>3278</v>
      </c>
      <c r="C3071" s="1">
        <v>2023</v>
      </c>
      <c r="D3071" s="4">
        <v>0.23</v>
      </c>
      <c r="E3071" s="8">
        <v>1</v>
      </c>
      <c r="F3071" s="8">
        <v>5</v>
      </c>
      <c r="G3071" s="8">
        <v>24635.07</v>
      </c>
    </row>
    <row r="3072" spans="1:7" ht="17.25" customHeight="1" outlineLevel="2" x14ac:dyDescent="0.3">
      <c r="A3072" s="2" t="s">
        <v>234</v>
      </c>
      <c r="B3072" s="6" t="s">
        <v>3279</v>
      </c>
      <c r="C3072" s="1">
        <v>2023</v>
      </c>
      <c r="D3072" s="4">
        <v>0.23</v>
      </c>
      <c r="E3072" s="8">
        <v>1</v>
      </c>
      <c r="F3072" s="8">
        <v>5</v>
      </c>
      <c r="G3072" s="8">
        <v>24629.68</v>
      </c>
    </row>
    <row r="3073" spans="1:7" ht="17.25" customHeight="1" outlineLevel="2" x14ac:dyDescent="0.3">
      <c r="A3073" s="2" t="s">
        <v>234</v>
      </c>
      <c r="B3073" s="6" t="s">
        <v>3280</v>
      </c>
      <c r="C3073" s="1">
        <v>2023</v>
      </c>
      <c r="D3073" s="4">
        <v>0.23</v>
      </c>
      <c r="E3073" s="8">
        <v>1</v>
      </c>
      <c r="F3073" s="8">
        <v>5</v>
      </c>
      <c r="G3073" s="8">
        <v>20985.91</v>
      </c>
    </row>
    <row r="3074" spans="1:7" ht="17.25" customHeight="1" outlineLevel="2" x14ac:dyDescent="0.3">
      <c r="A3074" s="2" t="s">
        <v>234</v>
      </c>
      <c r="B3074" s="6" t="s">
        <v>258</v>
      </c>
      <c r="C3074" s="1">
        <v>2023</v>
      </c>
      <c r="D3074" s="4">
        <v>0.23</v>
      </c>
      <c r="E3074" s="8">
        <v>1</v>
      </c>
      <c r="F3074" s="8">
        <v>12</v>
      </c>
      <c r="G3074" s="8">
        <v>30356.05</v>
      </c>
    </row>
    <row r="3075" spans="1:7" ht="17.25" customHeight="1" outlineLevel="2" x14ac:dyDescent="0.3">
      <c r="A3075" s="2" t="s">
        <v>234</v>
      </c>
      <c r="B3075" s="6" t="s">
        <v>3281</v>
      </c>
      <c r="C3075" s="1">
        <v>2023</v>
      </c>
      <c r="D3075" s="4">
        <v>0.23</v>
      </c>
      <c r="E3075" s="8">
        <v>1</v>
      </c>
      <c r="F3075" s="8">
        <v>4</v>
      </c>
      <c r="G3075" s="8">
        <v>23718.720000000001</v>
      </c>
    </row>
    <row r="3076" spans="1:7" ht="17.25" customHeight="1" outlineLevel="2" x14ac:dyDescent="0.3">
      <c r="A3076" s="2" t="s">
        <v>234</v>
      </c>
      <c r="B3076" s="6" t="s">
        <v>3282</v>
      </c>
      <c r="C3076" s="1">
        <v>2023</v>
      </c>
      <c r="D3076" s="4">
        <v>0.23</v>
      </c>
      <c r="E3076" s="8">
        <v>1</v>
      </c>
      <c r="F3076" s="8">
        <v>5</v>
      </c>
      <c r="G3076" s="8">
        <v>23718.7</v>
      </c>
    </row>
    <row r="3077" spans="1:7" ht="17.25" customHeight="1" outlineLevel="2" x14ac:dyDescent="0.3">
      <c r="A3077" s="2" t="s">
        <v>234</v>
      </c>
      <c r="B3077" s="6" t="s">
        <v>3283</v>
      </c>
      <c r="C3077" s="1">
        <v>2023</v>
      </c>
      <c r="D3077" s="4">
        <v>0.23</v>
      </c>
      <c r="E3077" s="8">
        <v>1</v>
      </c>
      <c r="F3077" s="8">
        <v>5</v>
      </c>
      <c r="G3077" s="8">
        <v>22454.54</v>
      </c>
    </row>
    <row r="3078" spans="1:7" ht="17.25" customHeight="1" outlineLevel="2" x14ac:dyDescent="0.3">
      <c r="A3078" s="2" t="s">
        <v>234</v>
      </c>
      <c r="B3078" s="6" t="s">
        <v>3284</v>
      </c>
      <c r="C3078" s="1">
        <v>2023</v>
      </c>
      <c r="D3078" s="4">
        <v>0.23</v>
      </c>
      <c r="E3078" s="8">
        <v>1</v>
      </c>
      <c r="F3078" s="8">
        <v>3</v>
      </c>
      <c r="G3078" s="8">
        <v>36631.31</v>
      </c>
    </row>
    <row r="3079" spans="1:7" ht="17.25" customHeight="1" outlineLevel="2" x14ac:dyDescent="0.3">
      <c r="A3079" s="2" t="s">
        <v>234</v>
      </c>
      <c r="B3079" s="6" t="s">
        <v>3285</v>
      </c>
      <c r="C3079" s="1">
        <v>2023</v>
      </c>
      <c r="D3079" s="4">
        <v>0.23</v>
      </c>
      <c r="E3079" s="8">
        <v>1</v>
      </c>
      <c r="F3079" s="8">
        <v>15</v>
      </c>
      <c r="G3079" s="8">
        <v>19578</v>
      </c>
    </row>
    <row r="3080" spans="1:7" ht="17.25" customHeight="1" outlineLevel="2" x14ac:dyDescent="0.3">
      <c r="A3080" s="2" t="s">
        <v>234</v>
      </c>
      <c r="B3080" s="6" t="s">
        <v>3286</v>
      </c>
      <c r="C3080" s="1">
        <v>2023</v>
      </c>
      <c r="D3080" s="4">
        <v>0.23</v>
      </c>
      <c r="E3080" s="8">
        <v>1</v>
      </c>
      <c r="F3080" s="8">
        <v>15</v>
      </c>
      <c r="G3080" s="8">
        <v>20112.12</v>
      </c>
    </row>
    <row r="3081" spans="1:7" ht="17.25" customHeight="1" outlineLevel="2" x14ac:dyDescent="0.3">
      <c r="A3081" s="2" t="s">
        <v>234</v>
      </c>
      <c r="B3081" s="6" t="s">
        <v>3287</v>
      </c>
      <c r="C3081" s="1">
        <v>2023</v>
      </c>
      <c r="D3081" s="4">
        <v>0.23</v>
      </c>
      <c r="E3081" s="8">
        <v>1</v>
      </c>
      <c r="F3081" s="8">
        <v>0.4</v>
      </c>
      <c r="G3081" s="8">
        <v>20382.87</v>
      </c>
    </row>
    <row r="3082" spans="1:7" ht="17.25" customHeight="1" outlineLevel="2" x14ac:dyDescent="0.3">
      <c r="A3082" s="2" t="s">
        <v>234</v>
      </c>
      <c r="B3082" s="6" t="s">
        <v>3288</v>
      </c>
      <c r="C3082" s="1">
        <v>2023</v>
      </c>
      <c r="D3082" s="4">
        <v>0.23</v>
      </c>
      <c r="E3082" s="8">
        <v>1</v>
      </c>
      <c r="F3082" s="8">
        <v>10</v>
      </c>
      <c r="G3082" s="8">
        <v>20112.12</v>
      </c>
    </row>
    <row r="3083" spans="1:7" ht="17.25" customHeight="1" outlineLevel="2" x14ac:dyDescent="0.3">
      <c r="A3083" s="2" t="s">
        <v>234</v>
      </c>
      <c r="B3083" s="6" t="s">
        <v>248</v>
      </c>
      <c r="C3083" s="1">
        <v>2023</v>
      </c>
      <c r="D3083" s="4">
        <v>0.23</v>
      </c>
      <c r="E3083" s="8">
        <v>1</v>
      </c>
      <c r="F3083" s="8">
        <v>6</v>
      </c>
      <c r="G3083" s="8">
        <v>19578</v>
      </c>
    </row>
    <row r="3084" spans="1:7" ht="17.25" customHeight="1" outlineLevel="2" x14ac:dyDescent="0.3">
      <c r="A3084" s="2" t="s">
        <v>234</v>
      </c>
      <c r="B3084" s="6" t="s">
        <v>3289</v>
      </c>
      <c r="C3084" s="1">
        <v>2023</v>
      </c>
      <c r="D3084" s="4">
        <v>0.23</v>
      </c>
      <c r="E3084" s="8">
        <v>1</v>
      </c>
      <c r="F3084" s="8">
        <v>15</v>
      </c>
      <c r="G3084" s="8">
        <v>19578.55</v>
      </c>
    </row>
    <row r="3085" spans="1:7" ht="17.25" customHeight="1" outlineLevel="2" x14ac:dyDescent="0.3">
      <c r="A3085" s="2" t="s">
        <v>234</v>
      </c>
      <c r="B3085" s="6" t="s">
        <v>3290</v>
      </c>
      <c r="C3085" s="1">
        <v>2023</v>
      </c>
      <c r="D3085" s="4">
        <v>0.23</v>
      </c>
      <c r="E3085" s="8">
        <v>1</v>
      </c>
      <c r="F3085" s="8">
        <v>10</v>
      </c>
      <c r="G3085" s="8">
        <v>21774.89</v>
      </c>
    </row>
    <row r="3086" spans="1:7" ht="17.25" customHeight="1" outlineLevel="2" x14ac:dyDescent="0.3">
      <c r="A3086" s="2" t="s">
        <v>234</v>
      </c>
      <c r="B3086" s="6" t="s">
        <v>3291</v>
      </c>
      <c r="C3086" s="1">
        <v>2023</v>
      </c>
      <c r="D3086" s="4">
        <v>0.23</v>
      </c>
      <c r="E3086" s="8">
        <v>1</v>
      </c>
      <c r="F3086" s="8">
        <v>15</v>
      </c>
      <c r="G3086" s="8">
        <v>19578.55</v>
      </c>
    </row>
    <row r="3087" spans="1:7" ht="17.25" customHeight="1" outlineLevel="2" x14ac:dyDescent="0.3">
      <c r="A3087" s="2" t="s">
        <v>234</v>
      </c>
      <c r="B3087" s="6" t="s">
        <v>3292</v>
      </c>
      <c r="C3087" s="1">
        <v>2023</v>
      </c>
      <c r="D3087" s="4">
        <v>0.23</v>
      </c>
      <c r="E3087" s="8">
        <v>1</v>
      </c>
      <c r="F3087" s="8">
        <v>5</v>
      </c>
      <c r="G3087" s="8">
        <v>25420.65</v>
      </c>
    </row>
    <row r="3088" spans="1:7" ht="17.25" customHeight="1" outlineLevel="2" x14ac:dyDescent="0.3">
      <c r="A3088" s="2" t="s">
        <v>234</v>
      </c>
      <c r="B3088" s="6" t="s">
        <v>3293</v>
      </c>
      <c r="C3088" s="1">
        <v>2023</v>
      </c>
      <c r="D3088" s="4">
        <v>0.23</v>
      </c>
      <c r="E3088" s="8">
        <v>1</v>
      </c>
      <c r="F3088" s="8">
        <v>10</v>
      </c>
      <c r="G3088" s="8">
        <v>33544.25</v>
      </c>
    </row>
    <row r="3089" spans="1:7" ht="17.25" customHeight="1" outlineLevel="2" x14ac:dyDescent="0.3">
      <c r="A3089" s="2" t="s">
        <v>234</v>
      </c>
      <c r="B3089" s="6" t="s">
        <v>3294</v>
      </c>
      <c r="C3089" s="1">
        <v>2023</v>
      </c>
      <c r="D3089" s="4">
        <v>0.23</v>
      </c>
      <c r="E3089" s="8">
        <v>1</v>
      </c>
      <c r="F3089" s="8">
        <v>10</v>
      </c>
      <c r="G3089" s="8">
        <v>21390.42</v>
      </c>
    </row>
    <row r="3090" spans="1:7" ht="17.25" customHeight="1" outlineLevel="2" x14ac:dyDescent="0.3">
      <c r="A3090" s="2" t="s">
        <v>234</v>
      </c>
      <c r="B3090" s="6" t="s">
        <v>3295</v>
      </c>
      <c r="C3090" s="1">
        <v>2023</v>
      </c>
      <c r="D3090" s="4">
        <v>0.23</v>
      </c>
      <c r="E3090" s="8">
        <v>1</v>
      </c>
      <c r="F3090" s="8">
        <v>10</v>
      </c>
      <c r="G3090" s="8">
        <v>21390.959999999999</v>
      </c>
    </row>
    <row r="3091" spans="1:7" ht="17.25" customHeight="1" outlineLevel="2" x14ac:dyDescent="0.3">
      <c r="A3091" s="2" t="s">
        <v>234</v>
      </c>
      <c r="B3091" s="6" t="s">
        <v>3296</v>
      </c>
      <c r="C3091" s="1">
        <v>2023</v>
      </c>
      <c r="D3091" s="4">
        <v>0.23</v>
      </c>
      <c r="E3091" s="8">
        <v>1</v>
      </c>
      <c r="F3091" s="8">
        <v>10</v>
      </c>
      <c r="G3091" s="8">
        <v>30123.95</v>
      </c>
    </row>
    <row r="3092" spans="1:7" ht="17.25" customHeight="1" outlineLevel="2" x14ac:dyDescent="0.3">
      <c r="A3092" s="2" t="s">
        <v>234</v>
      </c>
      <c r="B3092" s="6" t="s">
        <v>3297</v>
      </c>
      <c r="C3092" s="1">
        <v>2023</v>
      </c>
      <c r="D3092" s="4">
        <v>0.23</v>
      </c>
      <c r="E3092" s="8">
        <v>1</v>
      </c>
      <c r="F3092" s="8">
        <v>6</v>
      </c>
      <c r="G3092" s="8">
        <v>21390.959999999999</v>
      </c>
    </row>
    <row r="3093" spans="1:7" ht="17.25" customHeight="1" outlineLevel="2" x14ac:dyDescent="0.3">
      <c r="A3093" s="2" t="s">
        <v>234</v>
      </c>
      <c r="B3093" s="6" t="s">
        <v>3298</v>
      </c>
      <c r="C3093" s="1">
        <v>2023</v>
      </c>
      <c r="D3093" s="4">
        <v>0.23</v>
      </c>
      <c r="E3093" s="8">
        <v>1</v>
      </c>
      <c r="F3093" s="8">
        <v>9</v>
      </c>
      <c r="G3093" s="8">
        <v>18660.59</v>
      </c>
    </row>
    <row r="3094" spans="1:7" ht="17.25" customHeight="1" outlineLevel="2" x14ac:dyDescent="0.3">
      <c r="A3094" s="2" t="s">
        <v>234</v>
      </c>
      <c r="B3094" s="6" t="s">
        <v>3299</v>
      </c>
      <c r="C3094" s="1">
        <v>2023</v>
      </c>
      <c r="D3094" s="4">
        <v>0.23</v>
      </c>
      <c r="E3094" s="8">
        <v>1</v>
      </c>
      <c r="F3094" s="8">
        <v>5</v>
      </c>
      <c r="G3094" s="8">
        <v>28221.86</v>
      </c>
    </row>
    <row r="3095" spans="1:7" ht="17.25" customHeight="1" outlineLevel="2" x14ac:dyDescent="0.3">
      <c r="A3095" s="2" t="s">
        <v>234</v>
      </c>
      <c r="B3095" s="6" t="s">
        <v>3300</v>
      </c>
      <c r="C3095" s="1">
        <v>2023</v>
      </c>
      <c r="D3095" s="4">
        <v>0.23</v>
      </c>
      <c r="E3095" s="8">
        <v>1</v>
      </c>
      <c r="F3095" s="8">
        <v>7</v>
      </c>
      <c r="G3095" s="8">
        <v>31091.91</v>
      </c>
    </row>
    <row r="3096" spans="1:7" ht="17.25" customHeight="1" outlineLevel="2" x14ac:dyDescent="0.3">
      <c r="A3096" s="2" t="s">
        <v>234</v>
      </c>
      <c r="B3096" s="6" t="s">
        <v>3301</v>
      </c>
      <c r="C3096" s="1">
        <v>2023</v>
      </c>
      <c r="D3096" s="4">
        <v>0.23</v>
      </c>
      <c r="E3096" s="8">
        <v>1</v>
      </c>
      <c r="F3096" s="8">
        <v>5</v>
      </c>
      <c r="G3096" s="8">
        <v>20880.47</v>
      </c>
    </row>
    <row r="3097" spans="1:7" ht="17.25" customHeight="1" outlineLevel="2" x14ac:dyDescent="0.3">
      <c r="A3097" s="2" t="s">
        <v>234</v>
      </c>
      <c r="B3097" s="6" t="s">
        <v>3302</v>
      </c>
      <c r="C3097" s="1">
        <v>2023</v>
      </c>
      <c r="D3097" s="4">
        <v>0.23</v>
      </c>
      <c r="E3097" s="8">
        <v>1</v>
      </c>
      <c r="F3097" s="8">
        <v>7</v>
      </c>
      <c r="G3097" s="8">
        <v>19527.34</v>
      </c>
    </row>
    <row r="3098" spans="1:7" ht="17.25" customHeight="1" outlineLevel="2" x14ac:dyDescent="0.3">
      <c r="A3098" s="2" t="s">
        <v>234</v>
      </c>
      <c r="B3098" s="6" t="s">
        <v>3303</v>
      </c>
      <c r="C3098" s="1">
        <v>2023</v>
      </c>
      <c r="D3098" s="4">
        <v>0.4</v>
      </c>
      <c r="E3098" s="8">
        <v>1</v>
      </c>
      <c r="F3098" s="8">
        <v>35</v>
      </c>
      <c r="G3098" s="8">
        <v>20609.310000000001</v>
      </c>
    </row>
    <row r="3099" spans="1:7" ht="17.25" customHeight="1" outlineLevel="2" x14ac:dyDescent="0.3">
      <c r="A3099" s="2" t="s">
        <v>234</v>
      </c>
      <c r="B3099" s="6" t="s">
        <v>3304</v>
      </c>
      <c r="C3099" s="1">
        <v>2023</v>
      </c>
      <c r="D3099" s="4">
        <v>0.23</v>
      </c>
      <c r="E3099" s="8">
        <v>1</v>
      </c>
      <c r="F3099" s="8">
        <v>6</v>
      </c>
      <c r="G3099" s="8">
        <v>42272.11</v>
      </c>
    </row>
    <row r="3100" spans="1:7" ht="17.25" customHeight="1" outlineLevel="2" x14ac:dyDescent="0.3">
      <c r="A3100" s="2" t="s">
        <v>234</v>
      </c>
      <c r="B3100" s="6" t="s">
        <v>3305</v>
      </c>
      <c r="C3100" s="1">
        <v>2023</v>
      </c>
      <c r="D3100" s="4">
        <v>0.23</v>
      </c>
      <c r="E3100" s="8">
        <v>1</v>
      </c>
      <c r="F3100" s="8">
        <v>2</v>
      </c>
      <c r="G3100" s="8">
        <v>44013.55</v>
      </c>
    </row>
    <row r="3101" spans="1:7" ht="17.25" customHeight="1" outlineLevel="2" x14ac:dyDescent="0.3">
      <c r="A3101" s="2" t="s">
        <v>234</v>
      </c>
      <c r="B3101" s="6" t="s">
        <v>3306</v>
      </c>
      <c r="C3101" s="1">
        <v>2023</v>
      </c>
      <c r="D3101" s="4">
        <v>0.23</v>
      </c>
      <c r="E3101" s="8">
        <v>1</v>
      </c>
      <c r="F3101" s="8">
        <v>5</v>
      </c>
      <c r="G3101" s="8">
        <v>44892.59</v>
      </c>
    </row>
    <row r="3102" spans="1:7" ht="17.25" customHeight="1" outlineLevel="2" x14ac:dyDescent="0.3">
      <c r="A3102" s="2" t="s">
        <v>234</v>
      </c>
      <c r="B3102" s="6" t="s">
        <v>3307</v>
      </c>
      <c r="C3102" s="1">
        <v>2023</v>
      </c>
      <c r="D3102" s="4">
        <v>0.23</v>
      </c>
      <c r="E3102" s="8">
        <v>1</v>
      </c>
      <c r="F3102" s="8">
        <v>6</v>
      </c>
      <c r="G3102" s="8">
        <v>44800.36</v>
      </c>
    </row>
    <row r="3103" spans="1:7" ht="17.25" customHeight="1" outlineLevel="2" x14ac:dyDescent="0.3">
      <c r="A3103" s="2" t="s">
        <v>234</v>
      </c>
      <c r="B3103" s="6" t="s">
        <v>3308</v>
      </c>
      <c r="C3103" s="1">
        <v>2023</v>
      </c>
      <c r="D3103" s="4">
        <v>0.23</v>
      </c>
      <c r="E3103" s="8">
        <v>1</v>
      </c>
      <c r="F3103" s="8">
        <v>2</v>
      </c>
      <c r="G3103" s="8">
        <v>26971.53</v>
      </c>
    </row>
    <row r="3104" spans="1:7" ht="17.25" customHeight="1" outlineLevel="2" x14ac:dyDescent="0.3">
      <c r="A3104" s="2" t="s">
        <v>234</v>
      </c>
      <c r="B3104" s="6" t="s">
        <v>3309</v>
      </c>
      <c r="C3104" s="1">
        <v>2023</v>
      </c>
      <c r="D3104" s="4">
        <v>0.23</v>
      </c>
      <c r="E3104" s="8">
        <v>1</v>
      </c>
      <c r="F3104" s="8">
        <v>4</v>
      </c>
      <c r="G3104" s="8">
        <v>27841.03</v>
      </c>
    </row>
    <row r="3105" spans="1:7" ht="17.25" customHeight="1" outlineLevel="2" x14ac:dyDescent="0.3">
      <c r="A3105" s="2" t="s">
        <v>234</v>
      </c>
      <c r="B3105" s="6" t="s">
        <v>3310</v>
      </c>
      <c r="C3105" s="1">
        <v>2023</v>
      </c>
      <c r="D3105" s="4">
        <v>0.23</v>
      </c>
      <c r="E3105" s="8">
        <v>1</v>
      </c>
      <c r="F3105" s="8">
        <v>15</v>
      </c>
      <c r="G3105" s="8">
        <v>18862.2</v>
      </c>
    </row>
    <row r="3106" spans="1:7" ht="17.25" customHeight="1" outlineLevel="2" x14ac:dyDescent="0.3">
      <c r="A3106" s="2" t="s">
        <v>234</v>
      </c>
      <c r="B3106" s="6" t="s">
        <v>3311</v>
      </c>
      <c r="C3106" s="1">
        <v>2023</v>
      </c>
      <c r="D3106" s="4">
        <v>0.23</v>
      </c>
      <c r="E3106" s="8">
        <v>1</v>
      </c>
      <c r="F3106" s="8">
        <v>15</v>
      </c>
      <c r="G3106" s="8">
        <v>19134.37</v>
      </c>
    </row>
    <row r="3107" spans="1:7" ht="17.25" customHeight="1" outlineLevel="2" x14ac:dyDescent="0.3">
      <c r="A3107" s="2" t="s">
        <v>234</v>
      </c>
      <c r="B3107" s="6" t="s">
        <v>3312</v>
      </c>
      <c r="C3107" s="1">
        <v>2023</v>
      </c>
      <c r="D3107" s="4">
        <v>0.23</v>
      </c>
      <c r="E3107" s="8">
        <v>1</v>
      </c>
      <c r="F3107" s="8">
        <v>5</v>
      </c>
      <c r="G3107" s="8">
        <v>19134.900000000001</v>
      </c>
    </row>
    <row r="3108" spans="1:7" ht="17.25" customHeight="1" outlineLevel="2" x14ac:dyDescent="0.3">
      <c r="A3108" s="2" t="s">
        <v>234</v>
      </c>
      <c r="B3108" s="6" t="s">
        <v>3313</v>
      </c>
      <c r="C3108" s="1">
        <v>2023</v>
      </c>
      <c r="D3108" s="4">
        <v>0.23</v>
      </c>
      <c r="E3108" s="8">
        <v>1</v>
      </c>
      <c r="F3108" s="8">
        <v>6</v>
      </c>
      <c r="G3108" s="8">
        <v>19134.900000000001</v>
      </c>
    </row>
    <row r="3109" spans="1:7" ht="17.25" customHeight="1" outlineLevel="2" x14ac:dyDescent="0.3">
      <c r="A3109" s="2" t="s">
        <v>234</v>
      </c>
      <c r="B3109" s="6" t="s">
        <v>3314</v>
      </c>
      <c r="C3109" s="1">
        <v>2023</v>
      </c>
      <c r="D3109" s="4">
        <v>0.23</v>
      </c>
      <c r="E3109" s="8">
        <v>1</v>
      </c>
      <c r="F3109" s="8">
        <v>2</v>
      </c>
      <c r="G3109" s="8">
        <v>35753.22</v>
      </c>
    </row>
    <row r="3110" spans="1:7" ht="17.25" customHeight="1" outlineLevel="2" x14ac:dyDescent="0.3">
      <c r="A3110" s="2" t="s">
        <v>234</v>
      </c>
      <c r="B3110" s="6" t="s">
        <v>3315</v>
      </c>
      <c r="C3110" s="1">
        <v>2023</v>
      </c>
      <c r="D3110" s="4">
        <v>0.23</v>
      </c>
      <c r="E3110" s="8">
        <v>1</v>
      </c>
      <c r="F3110" s="8">
        <v>5</v>
      </c>
      <c r="G3110" s="8">
        <v>17298.14</v>
      </c>
    </row>
    <row r="3111" spans="1:7" ht="17.25" customHeight="1" outlineLevel="2" x14ac:dyDescent="0.3">
      <c r="A3111" s="2" t="s">
        <v>234</v>
      </c>
      <c r="B3111" s="6" t="s">
        <v>3316</v>
      </c>
      <c r="C3111" s="1">
        <v>2023</v>
      </c>
      <c r="D3111" s="4">
        <v>0.23</v>
      </c>
      <c r="E3111" s="8">
        <v>1</v>
      </c>
      <c r="F3111" s="8">
        <v>7</v>
      </c>
      <c r="G3111" s="8">
        <v>17298.14</v>
      </c>
    </row>
    <row r="3112" spans="1:7" ht="17.25" customHeight="1" outlineLevel="2" x14ac:dyDescent="0.3">
      <c r="A3112" s="2" t="s">
        <v>234</v>
      </c>
      <c r="B3112" s="6" t="s">
        <v>3317</v>
      </c>
      <c r="C3112" s="1">
        <v>2023</v>
      </c>
      <c r="D3112" s="4">
        <v>0.23</v>
      </c>
      <c r="E3112" s="8">
        <v>1</v>
      </c>
      <c r="F3112" s="8">
        <v>1</v>
      </c>
      <c r="G3112" s="8">
        <v>22458.59</v>
      </c>
    </row>
    <row r="3113" spans="1:7" ht="17.25" customHeight="1" outlineLevel="2" x14ac:dyDescent="0.3">
      <c r="A3113" s="2" t="s">
        <v>234</v>
      </c>
      <c r="B3113" s="6" t="s">
        <v>3318</v>
      </c>
      <c r="C3113" s="1">
        <v>2023</v>
      </c>
      <c r="D3113" s="4">
        <v>0.23</v>
      </c>
      <c r="E3113" s="8">
        <v>1</v>
      </c>
      <c r="F3113" s="8">
        <v>15</v>
      </c>
      <c r="G3113" s="8">
        <v>17843.72</v>
      </c>
    </row>
    <row r="3114" spans="1:7" ht="17.25" customHeight="1" outlineLevel="2" x14ac:dyDescent="0.3">
      <c r="A3114" s="2" t="s">
        <v>234</v>
      </c>
      <c r="B3114" s="6" t="s">
        <v>3319</v>
      </c>
      <c r="C3114" s="1">
        <v>2023</v>
      </c>
      <c r="D3114" s="4">
        <v>0.23</v>
      </c>
      <c r="E3114" s="8">
        <v>1</v>
      </c>
      <c r="F3114" s="8">
        <v>15</v>
      </c>
      <c r="G3114" s="8">
        <v>17669.419999999998</v>
      </c>
    </row>
    <row r="3115" spans="1:7" ht="17.25" customHeight="1" outlineLevel="2" x14ac:dyDescent="0.3">
      <c r="A3115" s="2" t="s">
        <v>234</v>
      </c>
      <c r="B3115" s="6" t="s">
        <v>3256</v>
      </c>
      <c r="C3115" s="1">
        <v>2023</v>
      </c>
      <c r="D3115" s="4">
        <v>0.23</v>
      </c>
      <c r="E3115" s="8">
        <v>1</v>
      </c>
      <c r="F3115" s="8">
        <v>7</v>
      </c>
      <c r="G3115" s="8">
        <v>17588.14</v>
      </c>
    </row>
    <row r="3116" spans="1:7" ht="17.25" customHeight="1" outlineLevel="2" x14ac:dyDescent="0.3">
      <c r="A3116" s="2" t="s">
        <v>234</v>
      </c>
      <c r="B3116" s="6" t="s">
        <v>3320</v>
      </c>
      <c r="C3116" s="1">
        <v>2023</v>
      </c>
      <c r="D3116" s="4">
        <v>0.23</v>
      </c>
      <c r="E3116" s="8">
        <v>1</v>
      </c>
      <c r="F3116" s="8">
        <v>15</v>
      </c>
      <c r="G3116" s="8">
        <v>17588.72</v>
      </c>
    </row>
    <row r="3117" spans="1:7" ht="17.25" customHeight="1" outlineLevel="2" x14ac:dyDescent="0.3">
      <c r="A3117" s="2" t="s">
        <v>234</v>
      </c>
      <c r="B3117" s="6" t="s">
        <v>3321</v>
      </c>
      <c r="C3117" s="1">
        <v>2023</v>
      </c>
      <c r="D3117" s="4">
        <v>0.23</v>
      </c>
      <c r="E3117" s="8">
        <v>1</v>
      </c>
      <c r="F3117" s="8">
        <v>6</v>
      </c>
      <c r="G3117" s="8">
        <v>20354.990000000002</v>
      </c>
    </row>
    <row r="3118" spans="1:7" ht="17.25" customHeight="1" outlineLevel="2" x14ac:dyDescent="0.3">
      <c r="A3118" s="2" t="s">
        <v>234</v>
      </c>
      <c r="B3118" s="6" t="s">
        <v>3322</v>
      </c>
      <c r="C3118" s="1">
        <v>2023</v>
      </c>
      <c r="D3118" s="4">
        <v>0.23</v>
      </c>
      <c r="E3118" s="8">
        <v>1</v>
      </c>
      <c r="F3118" s="8">
        <v>5</v>
      </c>
      <c r="G3118" s="8">
        <v>20484.5</v>
      </c>
    </row>
    <row r="3119" spans="1:7" ht="17.25" customHeight="1" outlineLevel="2" x14ac:dyDescent="0.3">
      <c r="A3119" s="2" t="s">
        <v>234</v>
      </c>
      <c r="B3119" s="6" t="s">
        <v>3323</v>
      </c>
      <c r="C3119" s="1">
        <v>2023</v>
      </c>
      <c r="D3119" s="4">
        <v>0.23</v>
      </c>
      <c r="E3119" s="8">
        <v>1</v>
      </c>
      <c r="F3119" s="8">
        <v>6</v>
      </c>
      <c r="G3119" s="8">
        <v>20489.650000000001</v>
      </c>
    </row>
    <row r="3120" spans="1:7" ht="17.25" customHeight="1" outlineLevel="2" x14ac:dyDescent="0.3">
      <c r="A3120" s="2" t="s">
        <v>234</v>
      </c>
      <c r="B3120" s="6" t="s">
        <v>3324</v>
      </c>
      <c r="C3120" s="1">
        <v>2023</v>
      </c>
      <c r="D3120" s="4">
        <v>0.23</v>
      </c>
      <c r="E3120" s="8">
        <v>1</v>
      </c>
      <c r="F3120" s="8">
        <v>8</v>
      </c>
      <c r="G3120" s="8">
        <v>20283.3</v>
      </c>
    </row>
    <row r="3121" spans="1:7" ht="17.25" customHeight="1" outlineLevel="2" x14ac:dyDescent="0.3">
      <c r="A3121" s="2" t="s">
        <v>234</v>
      </c>
      <c r="B3121" s="6" t="s">
        <v>3325</v>
      </c>
      <c r="C3121" s="1">
        <v>2023</v>
      </c>
      <c r="D3121" s="4">
        <v>0.23</v>
      </c>
      <c r="E3121" s="8">
        <v>1</v>
      </c>
      <c r="F3121" s="8">
        <v>10</v>
      </c>
      <c r="G3121" s="8">
        <v>20283.810000000001</v>
      </c>
    </row>
    <row r="3122" spans="1:7" ht="17.25" customHeight="1" outlineLevel="2" x14ac:dyDescent="0.3">
      <c r="A3122" s="2" t="s">
        <v>234</v>
      </c>
      <c r="B3122" s="6" t="s">
        <v>3326</v>
      </c>
      <c r="C3122" s="1">
        <v>2023</v>
      </c>
      <c r="D3122" s="4">
        <v>0.23</v>
      </c>
      <c r="E3122" s="8">
        <v>1</v>
      </c>
      <c r="F3122" s="8">
        <v>0</v>
      </c>
      <c r="G3122" s="8">
        <v>25471.93</v>
      </c>
    </row>
    <row r="3123" spans="1:7" ht="17.25" customHeight="1" outlineLevel="2" x14ac:dyDescent="0.3">
      <c r="A3123" s="2" t="s">
        <v>234</v>
      </c>
      <c r="B3123" s="6" t="s">
        <v>3327</v>
      </c>
      <c r="C3123" s="1">
        <v>2023</v>
      </c>
      <c r="D3123" s="4">
        <v>0.23</v>
      </c>
      <c r="E3123" s="8">
        <v>1</v>
      </c>
      <c r="F3123" s="8">
        <v>15</v>
      </c>
      <c r="G3123" s="8">
        <v>22530.78</v>
      </c>
    </row>
    <row r="3124" spans="1:7" ht="17.25" customHeight="1" outlineLevel="2" x14ac:dyDescent="0.3">
      <c r="A3124" s="2" t="s">
        <v>234</v>
      </c>
      <c r="B3124" s="6" t="s">
        <v>3328</v>
      </c>
      <c r="C3124" s="1">
        <v>2023</v>
      </c>
      <c r="D3124" s="4">
        <v>0.23</v>
      </c>
      <c r="E3124" s="8">
        <v>1</v>
      </c>
      <c r="F3124" s="8">
        <v>10</v>
      </c>
      <c r="G3124" s="8">
        <v>18811.29</v>
      </c>
    </row>
    <row r="3125" spans="1:7" ht="17.25" customHeight="1" outlineLevel="2" x14ac:dyDescent="0.3">
      <c r="A3125" s="2" t="s">
        <v>234</v>
      </c>
      <c r="B3125" s="6" t="s">
        <v>3329</v>
      </c>
      <c r="C3125" s="1">
        <v>2023</v>
      </c>
      <c r="D3125" s="4">
        <v>0.23</v>
      </c>
      <c r="E3125" s="8">
        <v>1</v>
      </c>
      <c r="F3125" s="8">
        <v>2</v>
      </c>
      <c r="G3125" s="8">
        <v>18669.490000000002</v>
      </c>
    </row>
    <row r="3126" spans="1:7" ht="17.25" customHeight="1" outlineLevel="2" x14ac:dyDescent="0.3">
      <c r="A3126" s="2" t="s">
        <v>234</v>
      </c>
      <c r="B3126" s="6" t="s">
        <v>3330</v>
      </c>
      <c r="C3126" s="1">
        <v>2023</v>
      </c>
      <c r="D3126" s="4">
        <v>0.23</v>
      </c>
      <c r="E3126" s="8">
        <v>1</v>
      </c>
      <c r="F3126" s="8">
        <v>15</v>
      </c>
      <c r="G3126" s="8">
        <v>18669.490000000002</v>
      </c>
    </row>
    <row r="3127" spans="1:7" ht="17.25" customHeight="1" outlineLevel="2" x14ac:dyDescent="0.3">
      <c r="A3127" s="2" t="s">
        <v>234</v>
      </c>
      <c r="B3127" s="6" t="s">
        <v>3331</v>
      </c>
      <c r="C3127" s="1">
        <v>2023</v>
      </c>
      <c r="D3127" s="4">
        <v>0.23</v>
      </c>
      <c r="E3127" s="8">
        <v>1</v>
      </c>
      <c r="F3127" s="8">
        <v>15</v>
      </c>
      <c r="G3127" s="8">
        <v>22240.62</v>
      </c>
    </row>
    <row r="3128" spans="1:7" ht="17.25" customHeight="1" outlineLevel="2" x14ac:dyDescent="0.3">
      <c r="A3128" s="2" t="s">
        <v>234</v>
      </c>
      <c r="B3128" s="6" t="s">
        <v>2260</v>
      </c>
      <c r="C3128" s="1">
        <v>2023</v>
      </c>
      <c r="D3128" s="4">
        <v>0.23</v>
      </c>
      <c r="E3128" s="8">
        <v>1</v>
      </c>
      <c r="F3128" s="8">
        <v>5</v>
      </c>
      <c r="G3128" s="8">
        <v>22241.15</v>
      </c>
    </row>
    <row r="3129" spans="1:7" ht="17.25" customHeight="1" outlineLevel="2" x14ac:dyDescent="0.3">
      <c r="A3129" s="2" t="s">
        <v>234</v>
      </c>
      <c r="B3129" s="6" t="s">
        <v>3332</v>
      </c>
      <c r="C3129" s="1">
        <v>2023</v>
      </c>
      <c r="D3129" s="4">
        <v>0.23</v>
      </c>
      <c r="E3129" s="8">
        <v>1</v>
      </c>
      <c r="F3129" s="8">
        <v>3</v>
      </c>
      <c r="G3129" s="8">
        <v>21891.55</v>
      </c>
    </row>
    <row r="3130" spans="1:7" ht="17.25" customHeight="1" outlineLevel="2" x14ac:dyDescent="0.3">
      <c r="A3130" s="2" t="s">
        <v>234</v>
      </c>
      <c r="B3130" s="6" t="s">
        <v>3333</v>
      </c>
      <c r="C3130" s="1">
        <v>2023</v>
      </c>
      <c r="D3130" s="4">
        <v>0.23</v>
      </c>
      <c r="E3130" s="8">
        <v>1</v>
      </c>
      <c r="F3130" s="8">
        <v>2</v>
      </c>
      <c r="G3130" s="8">
        <v>21896.68</v>
      </c>
    </row>
    <row r="3131" spans="1:7" ht="17.25" customHeight="1" outlineLevel="2" x14ac:dyDescent="0.3">
      <c r="A3131" s="2" t="s">
        <v>234</v>
      </c>
      <c r="B3131" s="6" t="s">
        <v>3334</v>
      </c>
      <c r="C3131" s="1">
        <v>2023</v>
      </c>
      <c r="D3131" s="4">
        <v>0.23</v>
      </c>
      <c r="E3131" s="8">
        <v>1</v>
      </c>
      <c r="F3131" s="8">
        <v>7</v>
      </c>
      <c r="G3131" s="8">
        <v>18419.849999999999</v>
      </c>
    </row>
    <row r="3132" spans="1:7" ht="17.25" customHeight="1" outlineLevel="2" x14ac:dyDescent="0.3">
      <c r="A3132" s="2" t="s">
        <v>234</v>
      </c>
      <c r="B3132" s="6" t="s">
        <v>3335</v>
      </c>
      <c r="C3132" s="1">
        <v>2023</v>
      </c>
      <c r="D3132" s="4">
        <v>0.23</v>
      </c>
      <c r="E3132" s="8">
        <v>1</v>
      </c>
      <c r="F3132" s="8">
        <v>3</v>
      </c>
      <c r="G3132" s="8">
        <v>37036.33</v>
      </c>
    </row>
    <row r="3133" spans="1:7" ht="17.25" customHeight="1" outlineLevel="2" x14ac:dyDescent="0.3">
      <c r="A3133" s="2" t="s">
        <v>234</v>
      </c>
      <c r="B3133" s="6" t="s">
        <v>3336</v>
      </c>
      <c r="C3133" s="1">
        <v>2023</v>
      </c>
      <c r="D3133" s="4">
        <v>0.23</v>
      </c>
      <c r="E3133" s="8">
        <v>1</v>
      </c>
      <c r="F3133" s="8">
        <v>2</v>
      </c>
      <c r="G3133" s="8">
        <v>33946.080000000002</v>
      </c>
    </row>
    <row r="3134" spans="1:7" ht="17.25" customHeight="1" outlineLevel="2" x14ac:dyDescent="0.3">
      <c r="A3134" s="2" t="s">
        <v>234</v>
      </c>
      <c r="B3134" s="6" t="s">
        <v>3337</v>
      </c>
      <c r="C3134" s="1">
        <v>2023</v>
      </c>
      <c r="D3134" s="4">
        <v>0.23</v>
      </c>
      <c r="E3134" s="8">
        <v>1</v>
      </c>
      <c r="F3134" s="8">
        <v>0.5</v>
      </c>
      <c r="G3134" s="8">
        <v>19389.439999999999</v>
      </c>
    </row>
    <row r="3135" spans="1:7" ht="17.25" customHeight="1" outlineLevel="2" x14ac:dyDescent="0.3">
      <c r="A3135" s="2" t="s">
        <v>234</v>
      </c>
      <c r="B3135" s="6" t="s">
        <v>3338</v>
      </c>
      <c r="C3135" s="1">
        <v>2023</v>
      </c>
      <c r="D3135" s="4">
        <v>0.23</v>
      </c>
      <c r="E3135" s="8">
        <v>1</v>
      </c>
      <c r="F3135" s="8">
        <v>3</v>
      </c>
      <c r="G3135" s="8">
        <v>16828.830000000002</v>
      </c>
    </row>
    <row r="3136" spans="1:7" ht="17.25" customHeight="1" outlineLevel="2" x14ac:dyDescent="0.3">
      <c r="A3136" s="2" t="s">
        <v>234</v>
      </c>
      <c r="B3136" s="6" t="s">
        <v>3339</v>
      </c>
      <c r="C3136" s="1">
        <v>2023</v>
      </c>
      <c r="D3136" s="4">
        <v>0.23</v>
      </c>
      <c r="E3136" s="8">
        <v>1</v>
      </c>
      <c r="F3136" s="8">
        <v>5</v>
      </c>
      <c r="G3136" s="8">
        <v>21229.64</v>
      </c>
    </row>
    <row r="3137" spans="1:7" ht="17.25" customHeight="1" outlineLevel="2" x14ac:dyDescent="0.3">
      <c r="A3137" s="2" t="s">
        <v>234</v>
      </c>
      <c r="B3137" s="6" t="s">
        <v>3340</v>
      </c>
      <c r="C3137" s="1">
        <v>2023</v>
      </c>
      <c r="D3137" s="4">
        <v>0.23</v>
      </c>
      <c r="E3137" s="8">
        <v>1</v>
      </c>
      <c r="F3137" s="8">
        <v>3.5</v>
      </c>
      <c r="G3137" s="8">
        <v>21234.76</v>
      </c>
    </row>
    <row r="3138" spans="1:7" ht="17.25" customHeight="1" outlineLevel="2" x14ac:dyDescent="0.3">
      <c r="A3138" s="2" t="s">
        <v>234</v>
      </c>
      <c r="B3138" s="6" t="s">
        <v>3341</v>
      </c>
      <c r="C3138" s="1">
        <v>2023</v>
      </c>
      <c r="D3138" s="4">
        <v>0.23</v>
      </c>
      <c r="E3138" s="8">
        <v>1</v>
      </c>
      <c r="F3138" s="8">
        <v>3</v>
      </c>
      <c r="G3138" s="8">
        <v>21008.83</v>
      </c>
    </row>
    <row r="3139" spans="1:7" ht="17.25" customHeight="1" outlineLevel="2" x14ac:dyDescent="0.3">
      <c r="A3139" s="2" t="s">
        <v>234</v>
      </c>
      <c r="B3139" s="6" t="s">
        <v>1486</v>
      </c>
      <c r="C3139" s="1">
        <v>2023</v>
      </c>
      <c r="D3139" s="4">
        <v>0.23</v>
      </c>
      <c r="E3139" s="8">
        <v>1</v>
      </c>
      <c r="F3139" s="8">
        <v>12</v>
      </c>
      <c r="G3139" s="8">
        <v>21012.89</v>
      </c>
    </row>
    <row r="3140" spans="1:7" ht="17.25" customHeight="1" outlineLevel="2" x14ac:dyDescent="0.3">
      <c r="A3140" s="2" t="s">
        <v>234</v>
      </c>
      <c r="B3140" s="6" t="s">
        <v>3342</v>
      </c>
      <c r="C3140" s="1">
        <v>2023</v>
      </c>
      <c r="D3140" s="4">
        <v>0.23</v>
      </c>
      <c r="E3140" s="8">
        <v>1</v>
      </c>
      <c r="F3140" s="8">
        <v>1</v>
      </c>
      <c r="G3140" s="8">
        <v>39400.93</v>
      </c>
    </row>
    <row r="3141" spans="1:7" ht="17.25" customHeight="1" outlineLevel="2" x14ac:dyDescent="0.3">
      <c r="A3141" s="2" t="s">
        <v>234</v>
      </c>
      <c r="B3141" s="6" t="s">
        <v>3343</v>
      </c>
      <c r="C3141" s="1">
        <v>2023</v>
      </c>
      <c r="D3141" s="4">
        <v>0.23</v>
      </c>
      <c r="E3141" s="8">
        <v>1</v>
      </c>
      <c r="F3141" s="8">
        <v>5</v>
      </c>
      <c r="G3141" s="8">
        <v>23740.57</v>
      </c>
    </row>
    <row r="3142" spans="1:7" ht="17.25" customHeight="1" outlineLevel="2" x14ac:dyDescent="0.3">
      <c r="A3142" s="2" t="s">
        <v>234</v>
      </c>
      <c r="B3142" s="6" t="s">
        <v>3344</v>
      </c>
      <c r="C3142" s="1">
        <v>2023</v>
      </c>
      <c r="D3142" s="4">
        <v>0.23</v>
      </c>
      <c r="E3142" s="8">
        <v>1</v>
      </c>
      <c r="F3142" s="8">
        <v>5</v>
      </c>
      <c r="G3142" s="8">
        <v>18661.14</v>
      </c>
    </row>
    <row r="3143" spans="1:7" ht="17.25" customHeight="1" outlineLevel="2" x14ac:dyDescent="0.3">
      <c r="A3143" s="2" t="s">
        <v>234</v>
      </c>
      <c r="B3143" s="6" t="s">
        <v>3345</v>
      </c>
      <c r="C3143" s="1">
        <v>2023</v>
      </c>
      <c r="D3143" s="4">
        <v>0.23</v>
      </c>
      <c r="E3143" s="8">
        <v>1</v>
      </c>
      <c r="F3143" s="8">
        <v>1</v>
      </c>
      <c r="G3143" s="8">
        <v>37308.46</v>
      </c>
    </row>
    <row r="3144" spans="1:7" ht="17.25" customHeight="1" outlineLevel="2" x14ac:dyDescent="0.3">
      <c r="A3144" s="2" t="s">
        <v>234</v>
      </c>
      <c r="B3144" s="6" t="s">
        <v>3346</v>
      </c>
      <c r="C3144" s="1">
        <v>2023</v>
      </c>
      <c r="D3144" s="4">
        <v>0.23</v>
      </c>
      <c r="E3144" s="8">
        <v>1</v>
      </c>
      <c r="F3144" s="8">
        <v>3</v>
      </c>
      <c r="G3144" s="8">
        <v>23268.43</v>
      </c>
    </row>
    <row r="3145" spans="1:7" ht="17.25" customHeight="1" outlineLevel="2" x14ac:dyDescent="0.3">
      <c r="A3145" s="2" t="s">
        <v>234</v>
      </c>
      <c r="B3145" s="6" t="s">
        <v>3347</v>
      </c>
      <c r="C3145" s="1">
        <v>2023</v>
      </c>
      <c r="D3145" s="4">
        <v>0.23</v>
      </c>
      <c r="E3145" s="8">
        <v>1</v>
      </c>
      <c r="F3145" s="8">
        <v>1</v>
      </c>
      <c r="G3145" s="8">
        <v>37280.36</v>
      </c>
    </row>
    <row r="3146" spans="1:7" ht="17.25" customHeight="1" outlineLevel="2" x14ac:dyDescent="0.3">
      <c r="A3146" s="2" t="s">
        <v>234</v>
      </c>
      <c r="B3146" s="6" t="s">
        <v>3348</v>
      </c>
      <c r="C3146" s="1">
        <v>2023</v>
      </c>
      <c r="D3146" s="4">
        <v>0.23</v>
      </c>
      <c r="E3146" s="8">
        <v>1</v>
      </c>
      <c r="F3146" s="8">
        <v>8</v>
      </c>
      <c r="G3146" s="8">
        <v>37746.39</v>
      </c>
    </row>
    <row r="3147" spans="1:7" ht="17.25" customHeight="1" outlineLevel="2" x14ac:dyDescent="0.3">
      <c r="A3147" s="2" t="s">
        <v>234</v>
      </c>
      <c r="B3147" s="6" t="s">
        <v>3349</v>
      </c>
      <c r="C3147" s="1">
        <v>2023</v>
      </c>
      <c r="D3147" s="4">
        <v>0.23</v>
      </c>
      <c r="E3147" s="8">
        <v>1</v>
      </c>
      <c r="F3147" s="8">
        <v>5</v>
      </c>
      <c r="G3147" s="8">
        <v>23740.21</v>
      </c>
    </row>
    <row r="3148" spans="1:7" ht="17.25" customHeight="1" outlineLevel="2" x14ac:dyDescent="0.3">
      <c r="A3148" s="2" t="s">
        <v>234</v>
      </c>
      <c r="B3148" s="6" t="s">
        <v>3350</v>
      </c>
      <c r="C3148" s="1">
        <v>2023</v>
      </c>
      <c r="D3148" s="4">
        <v>0.23</v>
      </c>
      <c r="E3148" s="8">
        <v>1</v>
      </c>
      <c r="F3148" s="8">
        <v>5</v>
      </c>
      <c r="G3148" s="8">
        <v>23740.21</v>
      </c>
    </row>
    <row r="3149" spans="1:7" ht="17.25" customHeight="1" outlineLevel="2" x14ac:dyDescent="0.3">
      <c r="A3149" s="2" t="s">
        <v>234</v>
      </c>
      <c r="B3149" s="6" t="s">
        <v>3351</v>
      </c>
      <c r="C3149" s="1">
        <v>2023</v>
      </c>
      <c r="D3149" s="4">
        <v>0.23</v>
      </c>
      <c r="E3149" s="8">
        <v>1</v>
      </c>
      <c r="F3149" s="8">
        <v>1</v>
      </c>
      <c r="G3149" s="8">
        <v>14024.58</v>
      </c>
    </row>
    <row r="3150" spans="1:7" ht="17.25" customHeight="1" outlineLevel="2" x14ac:dyDescent="0.3">
      <c r="A3150" s="2" t="s">
        <v>234</v>
      </c>
      <c r="B3150" s="6" t="s">
        <v>3352</v>
      </c>
      <c r="C3150" s="1">
        <v>2023</v>
      </c>
      <c r="D3150" s="4">
        <v>0.23</v>
      </c>
      <c r="E3150" s="8">
        <v>1</v>
      </c>
      <c r="F3150" s="8">
        <v>1.5</v>
      </c>
      <c r="G3150" s="8">
        <v>32520.84</v>
      </c>
    </row>
    <row r="3151" spans="1:7" ht="17.25" customHeight="1" outlineLevel="2" x14ac:dyDescent="0.3">
      <c r="A3151" s="2" t="s">
        <v>234</v>
      </c>
      <c r="B3151" s="6" t="s">
        <v>3353</v>
      </c>
      <c r="C3151" s="1">
        <v>2023</v>
      </c>
      <c r="D3151" s="4">
        <v>0.23</v>
      </c>
      <c r="E3151" s="8">
        <v>1</v>
      </c>
      <c r="F3151" s="8">
        <v>5</v>
      </c>
      <c r="G3151" s="8">
        <v>32520.84</v>
      </c>
    </row>
    <row r="3152" spans="1:7" ht="17.25" customHeight="1" outlineLevel="2" x14ac:dyDescent="0.3">
      <c r="A3152" s="2" t="s">
        <v>234</v>
      </c>
      <c r="B3152" s="6" t="s">
        <v>3354</v>
      </c>
      <c r="C3152" s="1">
        <v>2023</v>
      </c>
      <c r="D3152" s="4">
        <v>0.23</v>
      </c>
      <c r="E3152" s="8">
        <v>1</v>
      </c>
      <c r="F3152" s="8">
        <v>5</v>
      </c>
      <c r="G3152" s="8">
        <v>23740.21</v>
      </c>
    </row>
    <row r="3153" spans="1:7" ht="17.25" customHeight="1" outlineLevel="2" x14ac:dyDescent="0.3">
      <c r="A3153" s="2" t="s">
        <v>234</v>
      </c>
      <c r="B3153" s="6" t="s">
        <v>3355</v>
      </c>
      <c r="C3153" s="1">
        <v>2023</v>
      </c>
      <c r="D3153" s="4">
        <v>0.23</v>
      </c>
      <c r="E3153" s="8">
        <v>1</v>
      </c>
      <c r="F3153" s="8">
        <v>4</v>
      </c>
      <c r="G3153" s="8">
        <v>21390.959999999999</v>
      </c>
    </row>
    <row r="3154" spans="1:7" ht="17.25" customHeight="1" outlineLevel="2" x14ac:dyDescent="0.3">
      <c r="A3154" s="2" t="s">
        <v>234</v>
      </c>
      <c r="B3154" s="6" t="s">
        <v>3356</v>
      </c>
      <c r="C3154" s="1">
        <v>2023</v>
      </c>
      <c r="D3154" s="4">
        <v>0.23</v>
      </c>
      <c r="E3154" s="8">
        <v>1</v>
      </c>
      <c r="F3154" s="8">
        <v>10</v>
      </c>
      <c r="G3154" s="8">
        <v>21462.66</v>
      </c>
    </row>
    <row r="3155" spans="1:7" ht="17.25" customHeight="1" outlineLevel="2" x14ac:dyDescent="0.3">
      <c r="A3155" s="2" t="s">
        <v>234</v>
      </c>
      <c r="B3155" s="6" t="s">
        <v>3357</v>
      </c>
      <c r="C3155" s="1">
        <v>2023</v>
      </c>
      <c r="D3155" s="4">
        <v>0.23</v>
      </c>
      <c r="E3155" s="8">
        <v>1</v>
      </c>
      <c r="F3155" s="8">
        <v>1</v>
      </c>
      <c r="G3155" s="8">
        <v>14052.75</v>
      </c>
    </row>
    <row r="3156" spans="1:7" ht="17.25" customHeight="1" outlineLevel="2" x14ac:dyDescent="0.3">
      <c r="A3156" s="2" t="s">
        <v>234</v>
      </c>
      <c r="B3156" s="6" t="s">
        <v>3358</v>
      </c>
      <c r="C3156" s="1">
        <v>2023</v>
      </c>
      <c r="D3156" s="4">
        <v>0.23</v>
      </c>
      <c r="E3156" s="8">
        <v>1</v>
      </c>
      <c r="F3156" s="8">
        <v>1</v>
      </c>
      <c r="G3156" s="8">
        <v>34741.72</v>
      </c>
    </row>
    <row r="3157" spans="1:7" ht="17.25" customHeight="1" outlineLevel="2" x14ac:dyDescent="0.3">
      <c r="A3157" s="2" t="s">
        <v>234</v>
      </c>
      <c r="B3157" s="6" t="s">
        <v>3359</v>
      </c>
      <c r="C3157" s="1">
        <v>2023</v>
      </c>
      <c r="D3157" s="4">
        <v>0.23</v>
      </c>
      <c r="E3157" s="8">
        <v>1</v>
      </c>
      <c r="F3157" s="8">
        <v>2</v>
      </c>
      <c r="G3157" s="8">
        <v>41171.879999999997</v>
      </c>
    </row>
    <row r="3158" spans="1:7" ht="17.25" customHeight="1" outlineLevel="2" x14ac:dyDescent="0.3">
      <c r="A3158" s="2" t="s">
        <v>234</v>
      </c>
      <c r="B3158" s="6" t="s">
        <v>3360</v>
      </c>
      <c r="C3158" s="1">
        <v>2023</v>
      </c>
      <c r="D3158" s="4">
        <v>0.23</v>
      </c>
      <c r="E3158" s="8">
        <v>1</v>
      </c>
      <c r="F3158" s="8">
        <v>15</v>
      </c>
      <c r="G3158" s="8">
        <v>17195.189999999999</v>
      </c>
    </row>
    <row r="3159" spans="1:7" ht="17.25" customHeight="1" outlineLevel="2" x14ac:dyDescent="0.3">
      <c r="A3159" s="2" t="s">
        <v>234</v>
      </c>
      <c r="B3159" s="6" t="s">
        <v>3361</v>
      </c>
      <c r="C3159" s="1">
        <v>2023</v>
      </c>
      <c r="D3159" s="4">
        <v>0.23</v>
      </c>
      <c r="E3159" s="8">
        <v>1</v>
      </c>
      <c r="F3159" s="8">
        <v>1</v>
      </c>
      <c r="G3159" s="8">
        <v>16984.939999999999</v>
      </c>
    </row>
    <row r="3160" spans="1:7" ht="17.25" customHeight="1" outlineLevel="2" x14ac:dyDescent="0.3">
      <c r="A3160" s="2" t="s">
        <v>234</v>
      </c>
      <c r="B3160" s="6" t="s">
        <v>3362</v>
      </c>
      <c r="C3160" s="1">
        <v>2023</v>
      </c>
      <c r="D3160" s="4">
        <v>0.23</v>
      </c>
      <c r="E3160" s="8">
        <v>1</v>
      </c>
      <c r="F3160" s="8">
        <v>2</v>
      </c>
      <c r="G3160" s="8">
        <v>17013.12</v>
      </c>
    </row>
    <row r="3161" spans="1:7" ht="17.25" customHeight="1" outlineLevel="2" x14ac:dyDescent="0.3">
      <c r="A3161" s="2" t="s">
        <v>234</v>
      </c>
      <c r="B3161" s="6" t="s">
        <v>3363</v>
      </c>
      <c r="C3161" s="1">
        <v>2023</v>
      </c>
      <c r="D3161" s="4">
        <v>0.23</v>
      </c>
      <c r="E3161" s="8">
        <v>1</v>
      </c>
      <c r="F3161" s="8">
        <v>10</v>
      </c>
      <c r="G3161" s="8">
        <v>17169.939999999999</v>
      </c>
    </row>
    <row r="3162" spans="1:7" ht="17.25" customHeight="1" outlineLevel="2" x14ac:dyDescent="0.3">
      <c r="A3162" s="2" t="s">
        <v>234</v>
      </c>
      <c r="B3162" s="6" t="s">
        <v>3364</v>
      </c>
      <c r="C3162" s="1">
        <v>2023</v>
      </c>
      <c r="D3162" s="4">
        <v>0.23</v>
      </c>
      <c r="E3162" s="8">
        <v>1</v>
      </c>
      <c r="F3162" s="8">
        <v>5</v>
      </c>
      <c r="G3162" s="8">
        <v>14084.4</v>
      </c>
    </row>
    <row r="3163" spans="1:7" ht="17.25" customHeight="1" outlineLevel="2" x14ac:dyDescent="0.3">
      <c r="A3163" s="2" t="s">
        <v>234</v>
      </c>
      <c r="B3163" s="6" t="s">
        <v>3365</v>
      </c>
      <c r="C3163" s="1">
        <v>2023</v>
      </c>
      <c r="D3163" s="4">
        <v>0.23</v>
      </c>
      <c r="E3163" s="8">
        <v>1</v>
      </c>
      <c r="F3163" s="8">
        <v>1</v>
      </c>
      <c r="G3163" s="8">
        <v>14242.21</v>
      </c>
    </row>
    <row r="3164" spans="1:7" ht="17.25" customHeight="1" outlineLevel="2" x14ac:dyDescent="0.3">
      <c r="A3164" s="2" t="s">
        <v>234</v>
      </c>
      <c r="B3164" s="6" t="s">
        <v>3366</v>
      </c>
      <c r="C3164" s="1">
        <v>2023</v>
      </c>
      <c r="D3164" s="4">
        <v>0.4</v>
      </c>
      <c r="E3164" s="8">
        <v>1</v>
      </c>
      <c r="F3164" s="8">
        <v>15</v>
      </c>
      <c r="G3164" s="8">
        <v>22529.439999999999</v>
      </c>
    </row>
    <row r="3165" spans="1:7" ht="17.25" customHeight="1" outlineLevel="2" x14ac:dyDescent="0.3">
      <c r="A3165" s="2" t="s">
        <v>234</v>
      </c>
      <c r="B3165" s="6" t="s">
        <v>3367</v>
      </c>
      <c r="C3165" s="1">
        <v>2023</v>
      </c>
      <c r="D3165" s="4">
        <v>0.4</v>
      </c>
      <c r="E3165" s="8">
        <v>1</v>
      </c>
      <c r="F3165" s="8">
        <v>15</v>
      </c>
      <c r="G3165" s="8">
        <v>22529.439999999999</v>
      </c>
    </row>
    <row r="3166" spans="1:7" ht="17.25" customHeight="1" outlineLevel="2" x14ac:dyDescent="0.3">
      <c r="A3166" s="2" t="s">
        <v>234</v>
      </c>
      <c r="B3166" s="6" t="s">
        <v>3368</v>
      </c>
      <c r="C3166" s="1">
        <v>2023</v>
      </c>
      <c r="D3166" s="4">
        <v>0.23</v>
      </c>
      <c r="E3166" s="8">
        <v>1</v>
      </c>
      <c r="F3166" s="8">
        <v>10</v>
      </c>
      <c r="G3166" s="8">
        <v>50604.86</v>
      </c>
    </row>
    <row r="3167" spans="1:7" ht="17.25" customHeight="1" outlineLevel="2" x14ac:dyDescent="0.3">
      <c r="A3167" s="2" t="s">
        <v>234</v>
      </c>
      <c r="B3167" s="6" t="s">
        <v>3369</v>
      </c>
      <c r="C3167" s="1">
        <v>2023</v>
      </c>
      <c r="D3167" s="4">
        <v>0.23</v>
      </c>
      <c r="E3167" s="8">
        <v>1</v>
      </c>
      <c r="F3167" s="8">
        <v>15</v>
      </c>
      <c r="G3167" s="8">
        <v>24493.45</v>
      </c>
    </row>
    <row r="3168" spans="1:7" ht="17.25" customHeight="1" outlineLevel="2" x14ac:dyDescent="0.3">
      <c r="A3168" s="2" t="s">
        <v>234</v>
      </c>
      <c r="B3168" s="6" t="s">
        <v>3370</v>
      </c>
      <c r="C3168" s="1">
        <v>2023</v>
      </c>
      <c r="D3168" s="4">
        <v>0.23</v>
      </c>
      <c r="E3168" s="8">
        <v>1</v>
      </c>
      <c r="F3168" s="8">
        <v>3</v>
      </c>
      <c r="G3168" s="8">
        <v>22776.2</v>
      </c>
    </row>
    <row r="3169" spans="1:7" ht="17.25" customHeight="1" outlineLevel="2" x14ac:dyDescent="0.3">
      <c r="A3169" s="2" t="s">
        <v>234</v>
      </c>
      <c r="B3169" s="6" t="s">
        <v>3371</v>
      </c>
      <c r="C3169" s="1">
        <v>2023</v>
      </c>
      <c r="D3169" s="4">
        <v>0.23</v>
      </c>
      <c r="E3169" s="8">
        <v>1</v>
      </c>
      <c r="F3169" s="8">
        <v>7</v>
      </c>
      <c r="G3169" s="8">
        <v>22657.64</v>
      </c>
    </row>
    <row r="3170" spans="1:7" ht="17.25" customHeight="1" outlineLevel="2" x14ac:dyDescent="0.3">
      <c r="A3170" s="2" t="s">
        <v>234</v>
      </c>
      <c r="B3170" s="6" t="s">
        <v>3372</v>
      </c>
      <c r="C3170" s="1">
        <v>2023</v>
      </c>
      <c r="D3170" s="4">
        <v>0.23</v>
      </c>
      <c r="E3170" s="8">
        <v>1</v>
      </c>
      <c r="F3170" s="8">
        <v>2</v>
      </c>
      <c r="G3170" s="8">
        <v>33322.53</v>
      </c>
    </row>
    <row r="3171" spans="1:7" ht="17.25" customHeight="1" outlineLevel="2" x14ac:dyDescent="0.3">
      <c r="A3171" s="2" t="s">
        <v>234</v>
      </c>
      <c r="B3171" s="6" t="s">
        <v>3373</v>
      </c>
      <c r="C3171" s="1">
        <v>2023</v>
      </c>
      <c r="D3171" s="4">
        <v>0.23</v>
      </c>
      <c r="E3171" s="8">
        <v>1</v>
      </c>
      <c r="F3171" s="8">
        <v>1</v>
      </c>
      <c r="G3171" s="8">
        <v>37318.019999999997</v>
      </c>
    </row>
    <row r="3172" spans="1:7" ht="17.25" customHeight="1" outlineLevel="2" x14ac:dyDescent="0.3">
      <c r="A3172" s="2" t="s">
        <v>234</v>
      </c>
      <c r="B3172" s="6" t="s">
        <v>3181</v>
      </c>
      <c r="C3172" s="1">
        <v>2023</v>
      </c>
      <c r="D3172" s="4">
        <v>0.23</v>
      </c>
      <c r="E3172" s="8">
        <v>1</v>
      </c>
      <c r="F3172" s="8">
        <v>15</v>
      </c>
      <c r="G3172" s="8">
        <v>22555.09</v>
      </c>
    </row>
    <row r="3173" spans="1:7" ht="17.25" customHeight="1" outlineLevel="2" x14ac:dyDescent="0.3">
      <c r="A3173" s="2" t="s">
        <v>234</v>
      </c>
      <c r="B3173" s="6" t="s">
        <v>3181</v>
      </c>
      <c r="C3173" s="1">
        <v>2023</v>
      </c>
      <c r="D3173" s="4">
        <v>0.23</v>
      </c>
      <c r="E3173" s="8">
        <v>1</v>
      </c>
      <c r="F3173" s="8">
        <v>15</v>
      </c>
      <c r="G3173" s="8">
        <v>22555.09</v>
      </c>
    </row>
    <row r="3174" spans="1:7" ht="17.25" customHeight="1" outlineLevel="2" x14ac:dyDescent="0.3">
      <c r="A3174" s="2" t="s">
        <v>234</v>
      </c>
      <c r="B3174" s="6" t="s">
        <v>3374</v>
      </c>
      <c r="C3174" s="1">
        <v>2023</v>
      </c>
      <c r="D3174" s="4">
        <v>0.23</v>
      </c>
      <c r="E3174" s="8">
        <v>1</v>
      </c>
      <c r="F3174" s="8">
        <v>5</v>
      </c>
      <c r="G3174" s="8">
        <v>28825.759999999998</v>
      </c>
    </row>
    <row r="3175" spans="1:7" ht="17.25" customHeight="1" outlineLevel="2" x14ac:dyDescent="0.3">
      <c r="A3175" s="2" t="s">
        <v>234</v>
      </c>
      <c r="B3175" s="6" t="s">
        <v>3375</v>
      </c>
      <c r="C3175" s="1">
        <v>2023</v>
      </c>
      <c r="D3175" s="4">
        <v>0.23</v>
      </c>
      <c r="E3175" s="8">
        <v>1</v>
      </c>
      <c r="F3175" s="8">
        <v>15</v>
      </c>
      <c r="G3175" s="8">
        <v>20317.54</v>
      </c>
    </row>
    <row r="3176" spans="1:7" ht="17.25" customHeight="1" outlineLevel="2" x14ac:dyDescent="0.3">
      <c r="A3176" s="2" t="s">
        <v>234</v>
      </c>
      <c r="B3176" s="6" t="s">
        <v>3376</v>
      </c>
      <c r="C3176" s="1">
        <v>2023</v>
      </c>
      <c r="D3176" s="4">
        <v>0.23</v>
      </c>
      <c r="E3176" s="8">
        <v>1</v>
      </c>
      <c r="F3176" s="8">
        <v>10</v>
      </c>
      <c r="G3176" s="8">
        <v>20459.45</v>
      </c>
    </row>
    <row r="3177" spans="1:7" ht="17.25" customHeight="1" outlineLevel="2" x14ac:dyDescent="0.3">
      <c r="A3177" s="2" t="s">
        <v>234</v>
      </c>
      <c r="B3177" s="6" t="s">
        <v>3377</v>
      </c>
      <c r="C3177" s="1">
        <v>2023</v>
      </c>
      <c r="D3177" s="4">
        <v>0.23</v>
      </c>
      <c r="E3177" s="8">
        <v>1</v>
      </c>
      <c r="F3177" s="8">
        <v>5</v>
      </c>
      <c r="G3177" s="8">
        <v>20463.490000000002</v>
      </c>
    </row>
    <row r="3178" spans="1:7" ht="17.25" customHeight="1" outlineLevel="2" x14ac:dyDescent="0.3">
      <c r="A3178" s="2" t="s">
        <v>234</v>
      </c>
      <c r="B3178" s="6" t="s">
        <v>3378</v>
      </c>
      <c r="C3178" s="1">
        <v>2023</v>
      </c>
      <c r="D3178" s="4">
        <v>0.23</v>
      </c>
      <c r="E3178" s="8">
        <v>1</v>
      </c>
      <c r="F3178" s="8">
        <v>5</v>
      </c>
      <c r="G3178" s="8">
        <v>20317</v>
      </c>
    </row>
    <row r="3179" spans="1:7" ht="17.25" customHeight="1" outlineLevel="2" x14ac:dyDescent="0.3">
      <c r="A3179" s="2" t="s">
        <v>234</v>
      </c>
      <c r="B3179" s="6" t="s">
        <v>3379</v>
      </c>
      <c r="C3179" s="1">
        <v>2023</v>
      </c>
      <c r="D3179" s="4">
        <v>0.23</v>
      </c>
      <c r="E3179" s="8">
        <v>1</v>
      </c>
      <c r="F3179" s="8">
        <v>15</v>
      </c>
      <c r="G3179" s="8">
        <v>20459.45</v>
      </c>
    </row>
    <row r="3180" spans="1:7" ht="33" customHeight="1" outlineLevel="1" x14ac:dyDescent="0.3">
      <c r="A3180" s="2" t="s">
        <v>244</v>
      </c>
      <c r="B3180" s="6" t="s">
        <v>146</v>
      </c>
      <c r="C3180" s="1"/>
      <c r="D3180" s="4"/>
      <c r="E3180" s="8">
        <f>SUBTOTAL(9,E3181:E6919)</f>
        <v>3750</v>
      </c>
      <c r="F3180" s="8">
        <f>SUBTOTAL(9,F3181:F6919)</f>
        <v>60862.304000000011</v>
      </c>
      <c r="G3180" s="8">
        <f>SUBTOTAL(9,G3181:G6919)</f>
        <v>128815383.71999963</v>
      </c>
    </row>
    <row r="3181" spans="1:7" ht="17.25" customHeight="1" outlineLevel="2" x14ac:dyDescent="0.3">
      <c r="A3181" s="2" t="s">
        <v>244</v>
      </c>
      <c r="B3181" s="144" t="s">
        <v>5442</v>
      </c>
      <c r="C3181" s="1">
        <v>2024</v>
      </c>
      <c r="D3181" s="4">
        <v>0.4</v>
      </c>
      <c r="E3181" s="8">
        <v>1</v>
      </c>
      <c r="F3181" s="8">
        <v>15</v>
      </c>
      <c r="G3181" s="8">
        <v>52991.46</v>
      </c>
    </row>
    <row r="3182" spans="1:7" ht="17.25" customHeight="1" outlineLevel="2" x14ac:dyDescent="0.3">
      <c r="A3182" s="2" t="s">
        <v>244</v>
      </c>
      <c r="B3182" s="144" t="s">
        <v>5443</v>
      </c>
      <c r="C3182" s="1">
        <v>2024</v>
      </c>
      <c r="D3182" s="4">
        <v>0.4</v>
      </c>
      <c r="E3182" s="8">
        <v>1</v>
      </c>
      <c r="F3182" s="8">
        <v>15</v>
      </c>
      <c r="G3182" s="8">
        <v>27244.38</v>
      </c>
    </row>
    <row r="3183" spans="1:7" ht="17.25" customHeight="1" outlineLevel="2" x14ac:dyDescent="0.3">
      <c r="A3183" s="2" t="s">
        <v>244</v>
      </c>
      <c r="B3183" s="144" t="s">
        <v>5444</v>
      </c>
      <c r="C3183" s="1">
        <v>2024</v>
      </c>
      <c r="D3183" s="4">
        <v>0.4</v>
      </c>
      <c r="E3183" s="8">
        <v>1</v>
      </c>
      <c r="F3183" s="8">
        <v>15</v>
      </c>
      <c r="G3183" s="8">
        <v>53531.28</v>
      </c>
    </row>
    <row r="3184" spans="1:7" ht="17.25" customHeight="1" outlineLevel="2" x14ac:dyDescent="0.3">
      <c r="A3184" s="2" t="s">
        <v>244</v>
      </c>
      <c r="B3184" s="124" t="s">
        <v>5445</v>
      </c>
      <c r="C3184" s="1">
        <v>2024</v>
      </c>
      <c r="D3184" s="4">
        <v>0.4</v>
      </c>
      <c r="E3184" s="8">
        <v>1</v>
      </c>
      <c r="F3184" s="8">
        <v>15</v>
      </c>
      <c r="G3184" s="8">
        <v>30714.7</v>
      </c>
    </row>
    <row r="3185" spans="1:7" ht="17.25" customHeight="1" outlineLevel="2" x14ac:dyDescent="0.3">
      <c r="A3185" s="2" t="s">
        <v>244</v>
      </c>
      <c r="B3185" s="145" t="s">
        <v>5446</v>
      </c>
      <c r="C3185" s="1">
        <v>2024</v>
      </c>
      <c r="D3185" s="4">
        <v>0.4</v>
      </c>
      <c r="E3185" s="8">
        <v>1</v>
      </c>
      <c r="F3185" s="8">
        <v>15</v>
      </c>
      <c r="G3185" s="8">
        <v>41918.74</v>
      </c>
    </row>
    <row r="3186" spans="1:7" ht="17.25" customHeight="1" outlineLevel="2" x14ac:dyDescent="0.3">
      <c r="A3186" s="2" t="s">
        <v>244</v>
      </c>
      <c r="B3186" s="145" t="s">
        <v>5447</v>
      </c>
      <c r="C3186" s="1">
        <v>2024</v>
      </c>
      <c r="D3186" s="4">
        <v>0.4</v>
      </c>
      <c r="E3186" s="8">
        <v>1</v>
      </c>
      <c r="F3186" s="8">
        <v>15</v>
      </c>
      <c r="G3186" s="8">
        <v>62772.62</v>
      </c>
    </row>
    <row r="3187" spans="1:7" ht="17.25" customHeight="1" outlineLevel="2" x14ac:dyDescent="0.3">
      <c r="A3187" s="2" t="s">
        <v>244</v>
      </c>
      <c r="B3187" s="145" t="s">
        <v>5448</v>
      </c>
      <c r="C3187" s="1">
        <v>2024</v>
      </c>
      <c r="D3187" s="4">
        <v>0.4</v>
      </c>
      <c r="E3187" s="8">
        <v>1</v>
      </c>
      <c r="F3187" s="8">
        <v>15</v>
      </c>
      <c r="G3187" s="8">
        <v>27117.62</v>
      </c>
    </row>
    <row r="3188" spans="1:7" ht="17.25" customHeight="1" outlineLevel="2" x14ac:dyDescent="0.3">
      <c r="A3188" s="2" t="s">
        <v>244</v>
      </c>
      <c r="B3188" s="145" t="s">
        <v>5449</v>
      </c>
      <c r="C3188" s="1">
        <v>2024</v>
      </c>
      <c r="D3188" s="4">
        <v>0.4</v>
      </c>
      <c r="E3188" s="8">
        <v>1</v>
      </c>
      <c r="F3188" s="8">
        <v>15</v>
      </c>
      <c r="G3188" s="8">
        <v>45893.62</v>
      </c>
    </row>
    <row r="3189" spans="1:7" ht="17.25" customHeight="1" outlineLevel="2" x14ac:dyDescent="0.3">
      <c r="A3189" s="2" t="s">
        <v>244</v>
      </c>
      <c r="B3189" s="145" t="s">
        <v>5450</v>
      </c>
      <c r="C3189" s="1">
        <v>2024</v>
      </c>
      <c r="D3189" s="4">
        <v>0.4</v>
      </c>
      <c r="E3189" s="8">
        <v>1</v>
      </c>
      <c r="F3189" s="8">
        <v>15</v>
      </c>
      <c r="G3189" s="8">
        <v>39511.01</v>
      </c>
    </row>
    <row r="3190" spans="1:7" ht="17.25" customHeight="1" outlineLevel="2" x14ac:dyDescent="0.3">
      <c r="A3190" s="2" t="s">
        <v>244</v>
      </c>
      <c r="B3190" s="145" t="s">
        <v>5451</v>
      </c>
      <c r="C3190" s="1">
        <v>2024</v>
      </c>
      <c r="D3190" s="4">
        <v>0.4</v>
      </c>
      <c r="E3190" s="8">
        <v>1</v>
      </c>
      <c r="F3190" s="8">
        <v>15</v>
      </c>
      <c r="G3190" s="8">
        <v>39610.47</v>
      </c>
    </row>
    <row r="3191" spans="1:7" ht="17.25" customHeight="1" outlineLevel="2" x14ac:dyDescent="0.3">
      <c r="A3191" s="2" t="s">
        <v>244</v>
      </c>
      <c r="B3191" s="145" t="s">
        <v>5452</v>
      </c>
      <c r="C3191" s="1">
        <v>2024</v>
      </c>
      <c r="D3191" s="4">
        <v>0.4</v>
      </c>
      <c r="E3191" s="8">
        <v>1</v>
      </c>
      <c r="F3191" s="8">
        <v>15</v>
      </c>
      <c r="G3191" s="8">
        <v>38106.6</v>
      </c>
    </row>
    <row r="3192" spans="1:7" ht="17.25" customHeight="1" outlineLevel="2" x14ac:dyDescent="0.3">
      <c r="A3192" s="2" t="s">
        <v>244</v>
      </c>
      <c r="B3192" s="145" t="s">
        <v>5453</v>
      </c>
      <c r="C3192" s="1">
        <v>2024</v>
      </c>
      <c r="D3192" s="4">
        <v>0.4</v>
      </c>
      <c r="E3192" s="8">
        <v>1</v>
      </c>
      <c r="F3192" s="8">
        <v>15</v>
      </c>
      <c r="G3192" s="8">
        <v>47101.99</v>
      </c>
    </row>
    <row r="3193" spans="1:7" ht="17.25" customHeight="1" outlineLevel="2" x14ac:dyDescent="0.3">
      <c r="A3193" s="2" t="s">
        <v>244</v>
      </c>
      <c r="B3193" s="124" t="s">
        <v>5454</v>
      </c>
      <c r="C3193" s="1">
        <v>2024</v>
      </c>
      <c r="D3193" s="4">
        <v>0.4</v>
      </c>
      <c r="E3193" s="8">
        <v>1</v>
      </c>
      <c r="F3193" s="8">
        <v>7</v>
      </c>
      <c r="G3193" s="8">
        <v>29987.65</v>
      </c>
    </row>
    <row r="3194" spans="1:7" ht="17.25" customHeight="1" outlineLevel="2" x14ac:dyDescent="0.3">
      <c r="A3194" s="2" t="s">
        <v>244</v>
      </c>
      <c r="B3194" s="145" t="s">
        <v>5455</v>
      </c>
      <c r="C3194" s="1">
        <v>2024</v>
      </c>
      <c r="D3194" s="4">
        <v>0.4</v>
      </c>
      <c r="E3194" s="8">
        <v>1</v>
      </c>
      <c r="F3194" s="8">
        <v>1</v>
      </c>
      <c r="G3194" s="8">
        <v>44870.720000000001</v>
      </c>
    </row>
    <row r="3195" spans="1:7" ht="17.25" customHeight="1" outlineLevel="2" x14ac:dyDescent="0.3">
      <c r="A3195" s="2" t="s">
        <v>244</v>
      </c>
      <c r="B3195" s="145" t="s">
        <v>5456</v>
      </c>
      <c r="C3195" s="1">
        <v>2024</v>
      </c>
      <c r="D3195" s="4">
        <v>0.4</v>
      </c>
      <c r="E3195" s="8">
        <v>1</v>
      </c>
      <c r="F3195" s="8">
        <v>15</v>
      </c>
      <c r="G3195" s="8">
        <v>44877.65</v>
      </c>
    </row>
    <row r="3196" spans="1:7" ht="17.25" customHeight="1" outlineLevel="2" x14ac:dyDescent="0.3">
      <c r="A3196" s="2" t="s">
        <v>244</v>
      </c>
      <c r="B3196" s="124" t="s">
        <v>3558</v>
      </c>
      <c r="C3196" s="1">
        <v>2024</v>
      </c>
      <c r="D3196" s="4">
        <v>0.4</v>
      </c>
      <c r="E3196" s="8">
        <v>1</v>
      </c>
      <c r="F3196" s="8">
        <v>25</v>
      </c>
      <c r="G3196" s="8">
        <v>29786.57</v>
      </c>
    </row>
    <row r="3197" spans="1:7" ht="17.25" customHeight="1" outlineLevel="2" x14ac:dyDescent="0.3">
      <c r="A3197" s="2" t="s">
        <v>244</v>
      </c>
      <c r="B3197" s="124" t="s">
        <v>5457</v>
      </c>
      <c r="C3197" s="1">
        <v>2024</v>
      </c>
      <c r="D3197" s="4">
        <v>0.4</v>
      </c>
      <c r="E3197" s="8">
        <v>1</v>
      </c>
      <c r="F3197" s="8">
        <v>40</v>
      </c>
      <c r="G3197" s="8">
        <v>29787.31</v>
      </c>
    </row>
    <row r="3198" spans="1:7" ht="17.25" customHeight="1" outlineLevel="2" x14ac:dyDescent="0.3">
      <c r="A3198" s="2" t="s">
        <v>244</v>
      </c>
      <c r="B3198" s="124" t="s">
        <v>5458</v>
      </c>
      <c r="C3198" s="1">
        <v>2024</v>
      </c>
      <c r="D3198" s="4">
        <v>0.4</v>
      </c>
      <c r="E3198" s="8">
        <v>1</v>
      </c>
      <c r="F3198" s="8">
        <v>120</v>
      </c>
      <c r="G3198" s="8">
        <v>31921.48</v>
      </c>
    </row>
    <row r="3199" spans="1:7" ht="17.25" customHeight="1" outlineLevel="2" x14ac:dyDescent="0.3">
      <c r="A3199" s="2" t="s">
        <v>244</v>
      </c>
      <c r="B3199" s="124" t="s">
        <v>5459</v>
      </c>
      <c r="C3199" s="1">
        <v>2024</v>
      </c>
      <c r="D3199" s="4">
        <v>0.4</v>
      </c>
      <c r="E3199" s="8">
        <v>1</v>
      </c>
      <c r="F3199" s="8">
        <v>150</v>
      </c>
      <c r="G3199" s="8">
        <v>32092.95</v>
      </c>
    </row>
    <row r="3200" spans="1:7" ht="17.25" customHeight="1" outlineLevel="2" x14ac:dyDescent="0.3">
      <c r="A3200" s="2" t="s">
        <v>244</v>
      </c>
      <c r="B3200" s="124" t="s">
        <v>5460</v>
      </c>
      <c r="C3200" s="1">
        <v>2024</v>
      </c>
      <c r="D3200" s="4">
        <v>0.4</v>
      </c>
      <c r="E3200" s="8">
        <v>1</v>
      </c>
      <c r="F3200" s="8">
        <v>200</v>
      </c>
      <c r="G3200" s="8">
        <v>31993.49</v>
      </c>
    </row>
    <row r="3201" spans="1:7" ht="17.25" customHeight="1" outlineLevel="2" x14ac:dyDescent="0.3">
      <c r="A3201" s="2" t="s">
        <v>244</v>
      </c>
      <c r="B3201" s="124" t="s">
        <v>5461</v>
      </c>
      <c r="C3201" s="1">
        <v>2024</v>
      </c>
      <c r="D3201" s="4">
        <v>0.4</v>
      </c>
      <c r="E3201" s="8">
        <v>1</v>
      </c>
      <c r="F3201" s="8">
        <v>60</v>
      </c>
      <c r="G3201" s="8">
        <v>38404.21</v>
      </c>
    </row>
    <row r="3202" spans="1:7" ht="17.25" customHeight="1" outlineLevel="2" x14ac:dyDescent="0.3">
      <c r="A3202" s="2" t="s">
        <v>244</v>
      </c>
      <c r="B3202" s="124" t="s">
        <v>5462</v>
      </c>
      <c r="C3202" s="1">
        <v>2024</v>
      </c>
      <c r="D3202" s="4">
        <v>0.4</v>
      </c>
      <c r="E3202" s="8">
        <v>1</v>
      </c>
      <c r="F3202" s="8">
        <v>613.79999999999995</v>
      </c>
      <c r="G3202" s="8">
        <v>74961.72</v>
      </c>
    </row>
    <row r="3203" spans="1:7" ht="17.25" customHeight="1" outlineLevel="2" x14ac:dyDescent="0.3">
      <c r="A3203" s="2" t="s">
        <v>244</v>
      </c>
      <c r="B3203" s="124" t="s">
        <v>5463</v>
      </c>
      <c r="C3203" s="1">
        <v>2024</v>
      </c>
      <c r="D3203" s="4">
        <v>0.4</v>
      </c>
      <c r="E3203" s="8">
        <v>1</v>
      </c>
      <c r="F3203" s="8">
        <v>15</v>
      </c>
      <c r="G3203" s="8">
        <v>25102.5</v>
      </c>
    </row>
    <row r="3204" spans="1:7" ht="17.25" customHeight="1" outlineLevel="2" x14ac:dyDescent="0.3">
      <c r="A3204" s="2" t="s">
        <v>244</v>
      </c>
      <c r="B3204" s="124" t="s">
        <v>5464</v>
      </c>
      <c r="C3204" s="1">
        <v>2024</v>
      </c>
      <c r="D3204" s="4">
        <v>0.4</v>
      </c>
      <c r="E3204" s="8">
        <v>1</v>
      </c>
      <c r="F3204" s="8">
        <v>15</v>
      </c>
      <c r="G3204" s="8">
        <v>25102.5</v>
      </c>
    </row>
    <row r="3205" spans="1:7" ht="17.25" customHeight="1" outlineLevel="2" x14ac:dyDescent="0.3">
      <c r="A3205" s="2" t="s">
        <v>244</v>
      </c>
      <c r="B3205" s="124" t="s">
        <v>5465</v>
      </c>
      <c r="C3205" s="1">
        <v>2024</v>
      </c>
      <c r="D3205" s="4">
        <v>0.4</v>
      </c>
      <c r="E3205" s="8">
        <v>1</v>
      </c>
      <c r="F3205" s="8">
        <v>15</v>
      </c>
      <c r="G3205" s="8">
        <v>25102.5</v>
      </c>
    </row>
    <row r="3206" spans="1:7" ht="17.25" customHeight="1" outlineLevel="2" x14ac:dyDescent="0.3">
      <c r="A3206" s="2" t="s">
        <v>244</v>
      </c>
      <c r="B3206" s="124" t="s">
        <v>5466</v>
      </c>
      <c r="C3206" s="1">
        <v>2024</v>
      </c>
      <c r="D3206" s="4">
        <v>0.4</v>
      </c>
      <c r="E3206" s="8">
        <v>1</v>
      </c>
      <c r="F3206" s="8">
        <v>0.2</v>
      </c>
      <c r="G3206" s="8">
        <v>25102.5</v>
      </c>
    </row>
    <row r="3207" spans="1:7" ht="17.25" customHeight="1" outlineLevel="2" x14ac:dyDescent="0.3">
      <c r="A3207" s="2" t="s">
        <v>244</v>
      </c>
      <c r="B3207" s="124" t="s">
        <v>5466</v>
      </c>
      <c r="C3207" s="1">
        <v>2024</v>
      </c>
      <c r="D3207" s="4">
        <v>0.4</v>
      </c>
      <c r="E3207" s="8">
        <v>1</v>
      </c>
      <c r="F3207" s="8">
        <v>0.2</v>
      </c>
      <c r="G3207" s="8">
        <v>25102.5</v>
      </c>
    </row>
    <row r="3208" spans="1:7" ht="17.25" customHeight="1" outlineLevel="2" x14ac:dyDescent="0.3">
      <c r="A3208" s="2" t="s">
        <v>244</v>
      </c>
      <c r="B3208" s="124" t="s">
        <v>5466</v>
      </c>
      <c r="C3208" s="1">
        <v>2024</v>
      </c>
      <c r="D3208" s="4">
        <v>0.4</v>
      </c>
      <c r="E3208" s="8">
        <v>1</v>
      </c>
      <c r="F3208" s="8">
        <v>0.2</v>
      </c>
      <c r="G3208" s="8">
        <v>25105.23</v>
      </c>
    </row>
    <row r="3209" spans="1:7" ht="17.25" customHeight="1" outlineLevel="2" x14ac:dyDescent="0.3">
      <c r="A3209" s="2" t="s">
        <v>244</v>
      </c>
      <c r="B3209" s="124" t="s">
        <v>5466</v>
      </c>
      <c r="C3209" s="1">
        <v>2024</v>
      </c>
      <c r="D3209" s="4">
        <v>0.4</v>
      </c>
      <c r="E3209" s="8">
        <v>1</v>
      </c>
      <c r="F3209" s="8">
        <v>0.2</v>
      </c>
      <c r="G3209" s="8">
        <v>25105.23</v>
      </c>
    </row>
    <row r="3210" spans="1:7" ht="17.25" customHeight="1" outlineLevel="2" x14ac:dyDescent="0.3">
      <c r="A3210" s="2" t="s">
        <v>244</v>
      </c>
      <c r="B3210" s="124" t="s">
        <v>5466</v>
      </c>
      <c r="C3210" s="1">
        <v>2024</v>
      </c>
      <c r="D3210" s="4">
        <v>0.4</v>
      </c>
      <c r="E3210" s="8">
        <v>1</v>
      </c>
      <c r="F3210" s="8">
        <v>0.2</v>
      </c>
      <c r="G3210" s="8">
        <v>25105.23</v>
      </c>
    </row>
    <row r="3211" spans="1:7" ht="17.25" customHeight="1" outlineLevel="2" x14ac:dyDescent="0.3">
      <c r="A3211" s="2" t="s">
        <v>244</v>
      </c>
      <c r="B3211" s="124" t="s">
        <v>5466</v>
      </c>
      <c r="C3211" s="1">
        <v>2024</v>
      </c>
      <c r="D3211" s="4">
        <v>0.4</v>
      </c>
      <c r="E3211" s="8">
        <v>1</v>
      </c>
      <c r="F3211" s="8">
        <v>0.2</v>
      </c>
      <c r="G3211" s="8">
        <v>25105.23</v>
      </c>
    </row>
    <row r="3212" spans="1:7" ht="17.25" customHeight="1" outlineLevel="2" x14ac:dyDescent="0.3">
      <c r="A3212" s="2" t="s">
        <v>244</v>
      </c>
      <c r="B3212" s="124" t="s">
        <v>5467</v>
      </c>
      <c r="C3212" s="1">
        <v>2024</v>
      </c>
      <c r="D3212" s="4">
        <v>0.4</v>
      </c>
      <c r="E3212" s="8">
        <v>1</v>
      </c>
      <c r="F3212" s="8">
        <v>0.2</v>
      </c>
      <c r="G3212" s="8">
        <v>25105.23</v>
      </c>
    </row>
    <row r="3213" spans="1:7" ht="17.25" customHeight="1" outlineLevel="2" x14ac:dyDescent="0.3">
      <c r="A3213" s="2" t="s">
        <v>244</v>
      </c>
      <c r="B3213" s="124" t="s">
        <v>5466</v>
      </c>
      <c r="C3213" s="1">
        <v>2024</v>
      </c>
      <c r="D3213" s="4">
        <v>0.4</v>
      </c>
      <c r="E3213" s="8">
        <v>1</v>
      </c>
      <c r="F3213" s="8">
        <v>0.2</v>
      </c>
      <c r="G3213" s="8">
        <v>25105.23</v>
      </c>
    </row>
    <row r="3214" spans="1:7" ht="17.25" customHeight="1" outlineLevel="2" x14ac:dyDescent="0.3">
      <c r="A3214" s="2" t="s">
        <v>244</v>
      </c>
      <c r="B3214" s="124" t="s">
        <v>5466</v>
      </c>
      <c r="C3214" s="1">
        <v>2024</v>
      </c>
      <c r="D3214" s="4">
        <v>0.4</v>
      </c>
      <c r="E3214" s="8">
        <v>1</v>
      </c>
      <c r="F3214" s="8">
        <v>0.2</v>
      </c>
      <c r="G3214" s="8">
        <v>25105.23</v>
      </c>
    </row>
    <row r="3215" spans="1:7" ht="17.25" customHeight="1" outlineLevel="2" x14ac:dyDescent="0.3">
      <c r="A3215" s="2" t="s">
        <v>244</v>
      </c>
      <c r="B3215" s="124" t="s">
        <v>5466</v>
      </c>
      <c r="C3215" s="1">
        <v>2024</v>
      </c>
      <c r="D3215" s="4">
        <v>0.4</v>
      </c>
      <c r="E3215" s="8">
        <v>1</v>
      </c>
      <c r="F3215" s="8">
        <v>0.2</v>
      </c>
      <c r="G3215" s="8">
        <v>25105.23</v>
      </c>
    </row>
    <row r="3216" spans="1:7" ht="17.25" customHeight="1" outlineLevel="2" x14ac:dyDescent="0.3">
      <c r="A3216" s="2" t="s">
        <v>244</v>
      </c>
      <c r="B3216" s="124" t="s">
        <v>5466</v>
      </c>
      <c r="C3216" s="1">
        <v>2024</v>
      </c>
      <c r="D3216" s="4">
        <v>0.4</v>
      </c>
      <c r="E3216" s="8">
        <v>1</v>
      </c>
      <c r="F3216" s="8">
        <v>0.2</v>
      </c>
      <c r="G3216" s="8">
        <v>25105.75</v>
      </c>
    </row>
    <row r="3217" spans="1:7" ht="17.25" customHeight="1" outlineLevel="2" x14ac:dyDescent="0.3">
      <c r="A3217" s="2" t="s">
        <v>244</v>
      </c>
      <c r="B3217" s="145" t="s">
        <v>5468</v>
      </c>
      <c r="C3217" s="1">
        <v>2024</v>
      </c>
      <c r="D3217" s="4">
        <v>0.4</v>
      </c>
      <c r="E3217" s="8">
        <v>1</v>
      </c>
      <c r="F3217" s="8">
        <v>15</v>
      </c>
      <c r="G3217" s="8">
        <v>28957.7</v>
      </c>
    </row>
    <row r="3218" spans="1:7" ht="17.25" customHeight="1" outlineLevel="2" x14ac:dyDescent="0.3">
      <c r="A3218" s="2" t="s">
        <v>244</v>
      </c>
      <c r="B3218" s="145" t="s">
        <v>5469</v>
      </c>
      <c r="C3218" s="1">
        <v>2024</v>
      </c>
      <c r="D3218" s="4">
        <v>0.4</v>
      </c>
      <c r="E3218" s="8">
        <v>1</v>
      </c>
      <c r="F3218" s="8">
        <v>15</v>
      </c>
      <c r="G3218" s="8">
        <v>32422.26</v>
      </c>
    </row>
    <row r="3219" spans="1:7" ht="17.25" customHeight="1" outlineLevel="2" x14ac:dyDescent="0.3">
      <c r="A3219" s="2" t="s">
        <v>244</v>
      </c>
      <c r="B3219" s="145" t="s">
        <v>5470</v>
      </c>
      <c r="C3219" s="1">
        <v>2024</v>
      </c>
      <c r="D3219" s="4">
        <v>0.4</v>
      </c>
      <c r="E3219" s="8">
        <v>1</v>
      </c>
      <c r="F3219" s="8">
        <v>5</v>
      </c>
      <c r="G3219" s="8">
        <v>61452.14</v>
      </c>
    </row>
    <row r="3220" spans="1:7" ht="17.25" customHeight="1" outlineLevel="2" x14ac:dyDescent="0.3">
      <c r="A3220" s="2" t="s">
        <v>244</v>
      </c>
      <c r="B3220" s="145" t="s">
        <v>5471</v>
      </c>
      <c r="C3220" s="1">
        <v>2024</v>
      </c>
      <c r="D3220" s="4">
        <v>0.4</v>
      </c>
      <c r="E3220" s="8">
        <v>1</v>
      </c>
      <c r="F3220" s="8">
        <v>15</v>
      </c>
      <c r="G3220" s="8">
        <v>51637.81</v>
      </c>
    </row>
    <row r="3221" spans="1:7" ht="17.25" customHeight="1" outlineLevel="2" x14ac:dyDescent="0.3">
      <c r="A3221" s="2" t="s">
        <v>244</v>
      </c>
      <c r="B3221" s="145" t="s">
        <v>5472</v>
      </c>
      <c r="C3221" s="1">
        <v>2024</v>
      </c>
      <c r="D3221" s="4">
        <v>0.4</v>
      </c>
      <c r="E3221" s="8">
        <v>1</v>
      </c>
      <c r="F3221" s="8">
        <v>10</v>
      </c>
      <c r="G3221" s="8">
        <v>42019.28</v>
      </c>
    </row>
    <row r="3222" spans="1:7" ht="17.25" customHeight="1" outlineLevel="2" x14ac:dyDescent="0.3">
      <c r="A3222" s="2" t="s">
        <v>244</v>
      </c>
      <c r="B3222" s="145" t="s">
        <v>5473</v>
      </c>
      <c r="C3222" s="1">
        <v>2024</v>
      </c>
      <c r="D3222" s="4">
        <v>0.4</v>
      </c>
      <c r="E3222" s="8">
        <v>1</v>
      </c>
      <c r="F3222" s="8">
        <v>10</v>
      </c>
      <c r="G3222" s="8">
        <v>40628.26</v>
      </c>
    </row>
    <row r="3223" spans="1:7" ht="17.25" customHeight="1" outlineLevel="2" x14ac:dyDescent="0.3">
      <c r="A3223" s="2" t="s">
        <v>244</v>
      </c>
      <c r="B3223" s="145" t="s">
        <v>5474</v>
      </c>
      <c r="C3223" s="1">
        <v>2024</v>
      </c>
      <c r="D3223" s="4">
        <v>0.4</v>
      </c>
      <c r="E3223" s="8">
        <v>1</v>
      </c>
      <c r="F3223" s="8">
        <v>15</v>
      </c>
      <c r="G3223" s="8">
        <v>40911.800000000003</v>
      </c>
    </row>
    <row r="3224" spans="1:7" ht="17.25" customHeight="1" outlineLevel="2" x14ac:dyDescent="0.3">
      <c r="A3224" s="2" t="s">
        <v>244</v>
      </c>
      <c r="B3224" s="145" t="s">
        <v>5475</v>
      </c>
      <c r="C3224" s="1">
        <v>2024</v>
      </c>
      <c r="D3224" s="4">
        <v>0.4</v>
      </c>
      <c r="E3224" s="8">
        <v>1</v>
      </c>
      <c r="F3224" s="8">
        <v>10</v>
      </c>
      <c r="G3224" s="8">
        <v>39086.19</v>
      </c>
    </row>
    <row r="3225" spans="1:7" ht="17.25" customHeight="1" outlineLevel="2" x14ac:dyDescent="0.3">
      <c r="A3225" s="2" t="s">
        <v>244</v>
      </c>
      <c r="B3225" s="145" t="s">
        <v>5476</v>
      </c>
      <c r="C3225" s="1">
        <v>2024</v>
      </c>
      <c r="D3225" s="4">
        <v>0.4</v>
      </c>
      <c r="E3225" s="8">
        <v>1</v>
      </c>
      <c r="F3225" s="8">
        <v>15</v>
      </c>
      <c r="G3225" s="8">
        <v>42474.89</v>
      </c>
    </row>
    <row r="3226" spans="1:7" ht="17.25" customHeight="1" outlineLevel="2" x14ac:dyDescent="0.3">
      <c r="A3226" s="2" t="s">
        <v>244</v>
      </c>
      <c r="B3226" s="145" t="s">
        <v>5477</v>
      </c>
      <c r="C3226" s="1">
        <v>2024</v>
      </c>
      <c r="D3226" s="4">
        <v>0.4</v>
      </c>
      <c r="E3226" s="8">
        <v>1</v>
      </c>
      <c r="F3226" s="8">
        <v>15</v>
      </c>
      <c r="G3226" s="8">
        <v>42214.92</v>
      </c>
    </row>
    <row r="3227" spans="1:7" ht="17.25" customHeight="1" outlineLevel="2" x14ac:dyDescent="0.3">
      <c r="A3227" s="2" t="s">
        <v>244</v>
      </c>
      <c r="B3227" s="145" t="s">
        <v>5478</v>
      </c>
      <c r="C3227" s="1">
        <v>2024</v>
      </c>
      <c r="D3227" s="4">
        <v>0.4</v>
      </c>
      <c r="E3227" s="8">
        <v>1</v>
      </c>
      <c r="F3227" s="8">
        <v>15</v>
      </c>
      <c r="G3227" s="8">
        <v>42967.82</v>
      </c>
    </row>
    <row r="3228" spans="1:7" ht="17.25" customHeight="1" outlineLevel="2" x14ac:dyDescent="0.3">
      <c r="A3228" s="2" t="s">
        <v>244</v>
      </c>
      <c r="B3228" s="145" t="s">
        <v>5479</v>
      </c>
      <c r="C3228" s="1">
        <v>2024</v>
      </c>
      <c r="D3228" s="4">
        <v>0.4</v>
      </c>
      <c r="E3228" s="8">
        <v>1</v>
      </c>
      <c r="F3228" s="8">
        <v>15</v>
      </c>
      <c r="G3228" s="8">
        <v>42058.39</v>
      </c>
    </row>
    <row r="3229" spans="1:7" ht="17.25" customHeight="1" outlineLevel="2" x14ac:dyDescent="0.3">
      <c r="A3229" s="2" t="s">
        <v>244</v>
      </c>
      <c r="B3229" s="145" t="s">
        <v>5480</v>
      </c>
      <c r="C3229" s="1">
        <v>2024</v>
      </c>
      <c r="D3229" s="4">
        <v>0.23</v>
      </c>
      <c r="E3229" s="8">
        <v>1</v>
      </c>
      <c r="F3229" s="8">
        <v>10</v>
      </c>
      <c r="G3229" s="8">
        <v>45487.3</v>
      </c>
    </row>
    <row r="3230" spans="1:7" ht="17.25" customHeight="1" outlineLevel="2" x14ac:dyDescent="0.3">
      <c r="A3230" s="2" t="s">
        <v>244</v>
      </c>
      <c r="B3230" s="145" t="s">
        <v>5481</v>
      </c>
      <c r="C3230" s="1">
        <v>2024</v>
      </c>
      <c r="D3230" s="4">
        <v>0.4</v>
      </c>
      <c r="E3230" s="8">
        <v>1</v>
      </c>
      <c r="F3230" s="8">
        <v>15</v>
      </c>
      <c r="G3230" s="8">
        <v>45635.75</v>
      </c>
    </row>
    <row r="3231" spans="1:7" ht="17.25" customHeight="1" outlineLevel="2" x14ac:dyDescent="0.3">
      <c r="A3231" s="2" t="s">
        <v>244</v>
      </c>
      <c r="B3231" s="145" t="s">
        <v>5482</v>
      </c>
      <c r="C3231" s="1">
        <v>2024</v>
      </c>
      <c r="D3231" s="4">
        <v>0.4</v>
      </c>
      <c r="E3231" s="8">
        <v>1</v>
      </c>
      <c r="F3231" s="8">
        <v>15</v>
      </c>
      <c r="G3231" s="8">
        <v>48885.06</v>
      </c>
    </row>
    <row r="3232" spans="1:7" ht="17.25" customHeight="1" outlineLevel="2" x14ac:dyDescent="0.3">
      <c r="A3232" s="2" t="s">
        <v>244</v>
      </c>
      <c r="B3232" s="145" t="s">
        <v>5483</v>
      </c>
      <c r="C3232" s="1">
        <v>2024</v>
      </c>
      <c r="D3232" s="4">
        <v>0.4</v>
      </c>
      <c r="E3232" s="8">
        <v>1</v>
      </c>
      <c r="F3232" s="8">
        <v>15</v>
      </c>
      <c r="G3232" s="8">
        <v>57834.04</v>
      </c>
    </row>
    <row r="3233" spans="1:7" ht="17.25" customHeight="1" outlineLevel="2" x14ac:dyDescent="0.3">
      <c r="A3233" s="2" t="s">
        <v>244</v>
      </c>
      <c r="B3233" s="145" t="s">
        <v>5484</v>
      </c>
      <c r="C3233" s="1">
        <v>2024</v>
      </c>
      <c r="D3233" s="4">
        <v>0.4</v>
      </c>
      <c r="E3233" s="8">
        <v>1</v>
      </c>
      <c r="F3233" s="8">
        <v>15</v>
      </c>
      <c r="G3233" s="8">
        <v>43869.21</v>
      </c>
    </row>
    <row r="3234" spans="1:7" ht="17.25" customHeight="1" outlineLevel="2" x14ac:dyDescent="0.3">
      <c r="A3234" s="2" t="s">
        <v>244</v>
      </c>
      <c r="B3234" s="145" t="s">
        <v>5485</v>
      </c>
      <c r="C3234" s="1">
        <v>2024</v>
      </c>
      <c r="D3234" s="4">
        <v>0.4</v>
      </c>
      <c r="E3234" s="8">
        <v>1</v>
      </c>
      <c r="F3234" s="8">
        <v>15</v>
      </c>
      <c r="G3234" s="8">
        <v>49964.25</v>
      </c>
    </row>
    <row r="3235" spans="1:7" ht="17.25" customHeight="1" outlineLevel="2" x14ac:dyDescent="0.3">
      <c r="A3235" s="2" t="s">
        <v>244</v>
      </c>
      <c r="B3235" s="124" t="s">
        <v>5486</v>
      </c>
      <c r="C3235" s="1">
        <v>2024</v>
      </c>
      <c r="D3235" s="4">
        <v>0.4</v>
      </c>
      <c r="E3235" s="8">
        <v>1</v>
      </c>
      <c r="F3235" s="8">
        <v>75</v>
      </c>
      <c r="G3235" s="8">
        <v>31992.39</v>
      </c>
    </row>
    <row r="3236" spans="1:7" ht="17.25" customHeight="1" outlineLevel="2" x14ac:dyDescent="0.3">
      <c r="A3236" s="2" t="s">
        <v>244</v>
      </c>
      <c r="B3236" s="124" t="s">
        <v>5487</v>
      </c>
      <c r="C3236" s="1">
        <v>2024</v>
      </c>
      <c r="D3236" s="4">
        <v>0.4</v>
      </c>
      <c r="E3236" s="8">
        <v>1</v>
      </c>
      <c r="F3236" s="8">
        <v>40</v>
      </c>
      <c r="G3236" s="8">
        <v>26230.99</v>
      </c>
    </row>
    <row r="3237" spans="1:7" ht="17.25" customHeight="1" outlineLevel="2" x14ac:dyDescent="0.3">
      <c r="A3237" s="2" t="s">
        <v>244</v>
      </c>
      <c r="B3237" s="145" t="s">
        <v>5488</v>
      </c>
      <c r="C3237" s="1">
        <v>2024</v>
      </c>
      <c r="D3237" s="4">
        <v>0.4</v>
      </c>
      <c r="E3237" s="8">
        <v>1</v>
      </c>
      <c r="F3237" s="8">
        <v>25</v>
      </c>
      <c r="G3237" s="8">
        <v>58763.46</v>
      </c>
    </row>
    <row r="3238" spans="1:7" ht="17.25" customHeight="1" outlineLevel="2" x14ac:dyDescent="0.3">
      <c r="A3238" s="2" t="s">
        <v>244</v>
      </c>
      <c r="B3238" s="145" t="s">
        <v>5489</v>
      </c>
      <c r="C3238" s="1">
        <v>2024</v>
      </c>
      <c r="D3238" s="4">
        <v>0.4</v>
      </c>
      <c r="E3238" s="8">
        <v>1</v>
      </c>
      <c r="F3238" s="8">
        <v>5</v>
      </c>
      <c r="G3238" s="8">
        <v>29506.62</v>
      </c>
    </row>
    <row r="3239" spans="1:7" ht="17.25" customHeight="1" outlineLevel="2" x14ac:dyDescent="0.3">
      <c r="A3239" s="2" t="s">
        <v>244</v>
      </c>
      <c r="B3239" s="145" t="s">
        <v>5490</v>
      </c>
      <c r="C3239" s="1">
        <v>2024</v>
      </c>
      <c r="D3239" s="4">
        <v>0.4</v>
      </c>
      <c r="E3239" s="8">
        <v>1</v>
      </c>
      <c r="F3239" s="8">
        <v>5</v>
      </c>
      <c r="G3239" s="8">
        <v>34620.92</v>
      </c>
    </row>
    <row r="3240" spans="1:7" ht="17.25" customHeight="1" outlineLevel="2" x14ac:dyDescent="0.3">
      <c r="A3240" s="2" t="s">
        <v>244</v>
      </c>
      <c r="B3240" s="145" t="s">
        <v>5491</v>
      </c>
      <c r="C3240" s="1">
        <v>2024</v>
      </c>
      <c r="D3240" s="4">
        <v>0.4</v>
      </c>
      <c r="E3240" s="8">
        <v>1</v>
      </c>
      <c r="F3240" s="8">
        <v>5</v>
      </c>
      <c r="G3240" s="8">
        <v>33977.43</v>
      </c>
    </row>
    <row r="3241" spans="1:7" ht="17.25" customHeight="1" outlineLevel="2" x14ac:dyDescent="0.3">
      <c r="A3241" s="2" t="s">
        <v>244</v>
      </c>
      <c r="B3241" s="145" t="s">
        <v>5491</v>
      </c>
      <c r="C3241" s="1">
        <v>2024</v>
      </c>
      <c r="D3241" s="4">
        <v>0.4</v>
      </c>
      <c r="E3241" s="8">
        <v>1</v>
      </c>
      <c r="F3241" s="8">
        <v>5</v>
      </c>
      <c r="G3241" s="8">
        <v>35971.19</v>
      </c>
    </row>
    <row r="3242" spans="1:7" ht="17.25" customHeight="1" outlineLevel="2" x14ac:dyDescent="0.3">
      <c r="A3242" s="2" t="s">
        <v>244</v>
      </c>
      <c r="B3242" s="145" t="s">
        <v>5492</v>
      </c>
      <c r="C3242" s="1">
        <v>2024</v>
      </c>
      <c r="D3242" s="4">
        <v>0.4</v>
      </c>
      <c r="E3242" s="8">
        <v>1</v>
      </c>
      <c r="F3242" s="8">
        <v>15</v>
      </c>
      <c r="G3242" s="8">
        <v>50922.06</v>
      </c>
    </row>
    <row r="3243" spans="1:7" ht="17.25" customHeight="1" outlineLevel="2" x14ac:dyDescent="0.3">
      <c r="A3243" s="2" t="s">
        <v>244</v>
      </c>
      <c r="B3243" s="145" t="s">
        <v>5493</v>
      </c>
      <c r="C3243" s="1">
        <v>2024</v>
      </c>
      <c r="D3243" s="4">
        <v>0.4</v>
      </c>
      <c r="E3243" s="8">
        <v>1</v>
      </c>
      <c r="F3243" s="8">
        <v>15</v>
      </c>
      <c r="G3243" s="8">
        <v>49145.77</v>
      </c>
    </row>
    <row r="3244" spans="1:7" ht="17.25" customHeight="1" outlineLevel="2" x14ac:dyDescent="0.3">
      <c r="A3244" s="2" t="s">
        <v>244</v>
      </c>
      <c r="B3244" s="145" t="s">
        <v>5494</v>
      </c>
      <c r="C3244" s="1">
        <v>2024</v>
      </c>
      <c r="D3244" s="4">
        <v>0.4</v>
      </c>
      <c r="E3244" s="8">
        <v>1</v>
      </c>
      <c r="F3244" s="8">
        <v>15</v>
      </c>
      <c r="G3244" s="8">
        <v>45654.38</v>
      </c>
    </row>
    <row r="3245" spans="1:7" ht="17.25" customHeight="1" outlineLevel="2" x14ac:dyDescent="0.3">
      <c r="A3245" s="2" t="s">
        <v>244</v>
      </c>
      <c r="B3245" s="145" t="s">
        <v>5495</v>
      </c>
      <c r="C3245" s="1">
        <v>2024</v>
      </c>
      <c r="D3245" s="4">
        <v>0.4</v>
      </c>
      <c r="E3245" s="8">
        <v>1</v>
      </c>
      <c r="F3245" s="8">
        <v>15</v>
      </c>
      <c r="G3245" s="8">
        <v>31740.34</v>
      </c>
    </row>
    <row r="3246" spans="1:7" ht="17.25" customHeight="1" outlineLevel="2" x14ac:dyDescent="0.3">
      <c r="A3246" s="2" t="s">
        <v>244</v>
      </c>
      <c r="B3246" s="145" t="s">
        <v>5496</v>
      </c>
      <c r="C3246" s="1">
        <v>2024</v>
      </c>
      <c r="D3246" s="4">
        <v>0.4</v>
      </c>
      <c r="E3246" s="8">
        <v>1</v>
      </c>
      <c r="F3246" s="8">
        <v>15</v>
      </c>
      <c r="G3246" s="8">
        <v>45701.59</v>
      </c>
    </row>
    <row r="3247" spans="1:7" ht="17.25" customHeight="1" outlineLevel="2" x14ac:dyDescent="0.3">
      <c r="A3247" s="2" t="s">
        <v>244</v>
      </c>
      <c r="B3247" s="145" t="s">
        <v>5497</v>
      </c>
      <c r="C3247" s="1">
        <v>2024</v>
      </c>
      <c r="D3247" s="4">
        <v>0.4</v>
      </c>
      <c r="E3247" s="8">
        <v>1</v>
      </c>
      <c r="F3247" s="8">
        <v>15</v>
      </c>
      <c r="G3247" s="8">
        <v>31383.7</v>
      </c>
    </row>
    <row r="3248" spans="1:7" ht="17.25" customHeight="1" outlineLevel="2" x14ac:dyDescent="0.3">
      <c r="A3248" s="2" t="s">
        <v>244</v>
      </c>
      <c r="B3248" s="145" t="s">
        <v>5498</v>
      </c>
      <c r="C3248" s="1">
        <v>2024</v>
      </c>
      <c r="D3248" s="4">
        <v>0.4</v>
      </c>
      <c r="E3248" s="8">
        <v>1</v>
      </c>
      <c r="F3248" s="8">
        <v>15</v>
      </c>
      <c r="G3248" s="8">
        <v>31383.7</v>
      </c>
    </row>
    <row r="3249" spans="1:7" ht="17.25" customHeight="1" outlineLevel="2" x14ac:dyDescent="0.3">
      <c r="A3249" s="2" t="s">
        <v>244</v>
      </c>
      <c r="B3249" s="145" t="s">
        <v>5499</v>
      </c>
      <c r="C3249" s="1">
        <v>2024</v>
      </c>
      <c r="D3249" s="4">
        <v>0.4</v>
      </c>
      <c r="E3249" s="8">
        <v>1</v>
      </c>
      <c r="F3249" s="8">
        <v>15</v>
      </c>
      <c r="G3249" s="8">
        <v>31203.08</v>
      </c>
    </row>
    <row r="3250" spans="1:7" ht="17.25" customHeight="1" outlineLevel="2" x14ac:dyDescent="0.3">
      <c r="A3250" s="2" t="s">
        <v>244</v>
      </c>
      <c r="B3250" s="145" t="s">
        <v>5500</v>
      </c>
      <c r="C3250" s="1">
        <v>2024</v>
      </c>
      <c r="D3250" s="4">
        <v>0.4</v>
      </c>
      <c r="E3250" s="8">
        <v>1</v>
      </c>
      <c r="F3250" s="8">
        <v>15</v>
      </c>
      <c r="G3250" s="8">
        <v>31479.08</v>
      </c>
    </row>
    <row r="3251" spans="1:7" ht="17.25" customHeight="1" outlineLevel="2" x14ac:dyDescent="0.3">
      <c r="A3251" s="2" t="s">
        <v>244</v>
      </c>
      <c r="B3251" s="145" t="s">
        <v>5501</v>
      </c>
      <c r="C3251" s="1">
        <v>2024</v>
      </c>
      <c r="D3251" s="4">
        <v>0.4</v>
      </c>
      <c r="E3251" s="8">
        <v>1</v>
      </c>
      <c r="F3251" s="8">
        <v>15</v>
      </c>
      <c r="G3251" s="8">
        <v>40406.89</v>
      </c>
    </row>
    <row r="3252" spans="1:7" ht="17.25" customHeight="1" outlineLevel="2" x14ac:dyDescent="0.3">
      <c r="A3252" s="2" t="s">
        <v>244</v>
      </c>
      <c r="B3252" s="145" t="s">
        <v>5502</v>
      </c>
      <c r="C3252" s="1">
        <v>2024</v>
      </c>
      <c r="D3252" s="4">
        <v>0.4</v>
      </c>
      <c r="E3252" s="8">
        <v>1</v>
      </c>
      <c r="F3252" s="8">
        <v>15</v>
      </c>
      <c r="G3252" s="8">
        <v>45858.01</v>
      </c>
    </row>
    <row r="3253" spans="1:7" ht="17.25" customHeight="1" outlineLevel="2" x14ac:dyDescent="0.3">
      <c r="A3253" s="2" t="s">
        <v>244</v>
      </c>
      <c r="B3253" s="145" t="s">
        <v>5503</v>
      </c>
      <c r="C3253" s="1">
        <v>2024</v>
      </c>
      <c r="D3253" s="4">
        <v>0.4</v>
      </c>
      <c r="E3253" s="8">
        <v>1</v>
      </c>
      <c r="F3253" s="8">
        <v>15</v>
      </c>
      <c r="G3253" s="8">
        <v>34540.82</v>
      </c>
    </row>
    <row r="3254" spans="1:7" ht="17.25" customHeight="1" outlineLevel="2" x14ac:dyDescent="0.3">
      <c r="A3254" s="2" t="s">
        <v>244</v>
      </c>
      <c r="B3254" s="145" t="s">
        <v>5504</v>
      </c>
      <c r="C3254" s="1">
        <v>2024</v>
      </c>
      <c r="D3254" s="4">
        <v>0.4</v>
      </c>
      <c r="E3254" s="8">
        <v>1</v>
      </c>
      <c r="F3254" s="8">
        <v>15</v>
      </c>
      <c r="G3254" s="8">
        <v>40525.89</v>
      </c>
    </row>
    <row r="3255" spans="1:7" ht="17.25" customHeight="1" outlineLevel="2" x14ac:dyDescent="0.3">
      <c r="A3255" s="2" t="s">
        <v>244</v>
      </c>
      <c r="B3255" s="145" t="s">
        <v>5505</v>
      </c>
      <c r="C3255" s="1">
        <v>2024</v>
      </c>
      <c r="D3255" s="4">
        <v>0.4</v>
      </c>
      <c r="E3255" s="8">
        <v>1</v>
      </c>
      <c r="F3255" s="8">
        <v>15</v>
      </c>
      <c r="G3255" s="8">
        <v>44740.46</v>
      </c>
    </row>
    <row r="3256" spans="1:7" ht="17.25" customHeight="1" outlineLevel="2" x14ac:dyDescent="0.3">
      <c r="A3256" s="2" t="s">
        <v>244</v>
      </c>
      <c r="B3256" s="141" t="s">
        <v>5506</v>
      </c>
      <c r="C3256" s="1">
        <v>2024</v>
      </c>
      <c r="D3256" s="4">
        <v>0.4</v>
      </c>
      <c r="E3256" s="8">
        <v>1</v>
      </c>
      <c r="F3256" s="8">
        <v>15</v>
      </c>
      <c r="G3256" s="8">
        <v>39024.92</v>
      </c>
    </row>
    <row r="3257" spans="1:7" ht="17.25" customHeight="1" outlineLevel="2" x14ac:dyDescent="0.3">
      <c r="A3257" s="2" t="s">
        <v>244</v>
      </c>
      <c r="B3257" s="141" t="s">
        <v>5507</v>
      </c>
      <c r="C3257" s="1">
        <v>2024</v>
      </c>
      <c r="D3257" s="4">
        <v>0.4</v>
      </c>
      <c r="E3257" s="8">
        <v>1</v>
      </c>
      <c r="F3257" s="8">
        <v>15</v>
      </c>
      <c r="G3257" s="8">
        <v>32278.080000000002</v>
      </c>
    </row>
    <row r="3258" spans="1:7" ht="17.25" customHeight="1" outlineLevel="2" x14ac:dyDescent="0.3">
      <c r="A3258" s="2" t="s">
        <v>244</v>
      </c>
      <c r="B3258" s="141" t="s">
        <v>5508</v>
      </c>
      <c r="C3258" s="1">
        <v>2024</v>
      </c>
      <c r="D3258" s="4">
        <v>0.4</v>
      </c>
      <c r="E3258" s="8">
        <v>1</v>
      </c>
      <c r="F3258" s="8">
        <v>15</v>
      </c>
      <c r="G3258" s="8">
        <v>30562.34</v>
      </c>
    </row>
    <row r="3259" spans="1:7" ht="17.25" customHeight="1" outlineLevel="2" x14ac:dyDescent="0.3">
      <c r="A3259" s="2" t="s">
        <v>244</v>
      </c>
      <c r="B3259" s="141" t="s">
        <v>5509</v>
      </c>
      <c r="C3259" s="1">
        <v>2024</v>
      </c>
      <c r="D3259" s="4">
        <v>0.4</v>
      </c>
      <c r="E3259" s="8">
        <v>1</v>
      </c>
      <c r="F3259" s="8">
        <v>15</v>
      </c>
      <c r="G3259" s="8">
        <v>24165.34</v>
      </c>
    </row>
    <row r="3260" spans="1:7" ht="17.25" customHeight="1" outlineLevel="2" x14ac:dyDescent="0.3">
      <c r="A3260" s="2" t="s">
        <v>244</v>
      </c>
      <c r="B3260" s="141" t="s">
        <v>5510</v>
      </c>
      <c r="C3260" s="1">
        <v>2024</v>
      </c>
      <c r="D3260" s="4">
        <v>0.4</v>
      </c>
      <c r="E3260" s="8">
        <v>1</v>
      </c>
      <c r="F3260" s="8">
        <v>15</v>
      </c>
      <c r="G3260" s="8">
        <v>38819.49</v>
      </c>
    </row>
    <row r="3261" spans="1:7" ht="17.25" customHeight="1" outlineLevel="2" x14ac:dyDescent="0.3">
      <c r="A3261" s="2" t="s">
        <v>244</v>
      </c>
      <c r="B3261" s="141" t="s">
        <v>5511</v>
      </c>
      <c r="C3261" s="1">
        <v>2024</v>
      </c>
      <c r="D3261" s="4">
        <v>0.4</v>
      </c>
      <c r="E3261" s="8">
        <v>1</v>
      </c>
      <c r="F3261" s="8">
        <v>15</v>
      </c>
      <c r="G3261" s="8">
        <v>41945.05</v>
      </c>
    </row>
    <row r="3262" spans="1:7" ht="17.25" customHeight="1" outlineLevel="2" x14ac:dyDescent="0.3">
      <c r="A3262" s="2" t="s">
        <v>244</v>
      </c>
      <c r="B3262" s="141" t="s">
        <v>5512</v>
      </c>
      <c r="C3262" s="1">
        <v>2024</v>
      </c>
      <c r="D3262" s="4">
        <v>0.4</v>
      </c>
      <c r="E3262" s="8">
        <v>1</v>
      </c>
      <c r="F3262" s="8">
        <v>15</v>
      </c>
      <c r="G3262" s="8">
        <v>39297.03</v>
      </c>
    </row>
    <row r="3263" spans="1:7" ht="17.25" customHeight="1" outlineLevel="2" x14ac:dyDescent="0.3">
      <c r="A3263" s="2" t="s">
        <v>244</v>
      </c>
      <c r="B3263" s="141" t="s">
        <v>5513</v>
      </c>
      <c r="C3263" s="1">
        <v>2024</v>
      </c>
      <c r="D3263" s="4">
        <v>0.4</v>
      </c>
      <c r="E3263" s="8">
        <v>1</v>
      </c>
      <c r="F3263" s="8">
        <v>15</v>
      </c>
      <c r="G3263" s="8">
        <v>27466.63</v>
      </c>
    </row>
    <row r="3264" spans="1:7" ht="17.25" customHeight="1" outlineLevel="2" x14ac:dyDescent="0.3">
      <c r="A3264" s="2" t="s">
        <v>244</v>
      </c>
      <c r="B3264" s="141" t="s">
        <v>5514</v>
      </c>
      <c r="C3264" s="1">
        <v>2024</v>
      </c>
      <c r="D3264" s="4">
        <v>0.4</v>
      </c>
      <c r="E3264" s="8">
        <v>1</v>
      </c>
      <c r="F3264" s="8">
        <v>15</v>
      </c>
      <c r="G3264" s="8">
        <v>30921.52</v>
      </c>
    </row>
    <row r="3265" spans="1:7" ht="17.25" customHeight="1" outlineLevel="2" x14ac:dyDescent="0.3">
      <c r="A3265" s="2" t="s">
        <v>244</v>
      </c>
      <c r="B3265" s="141" t="s">
        <v>5515</v>
      </c>
      <c r="C3265" s="1">
        <v>2024</v>
      </c>
      <c r="D3265" s="4">
        <v>0.4</v>
      </c>
      <c r="E3265" s="8">
        <v>1</v>
      </c>
      <c r="F3265" s="8">
        <v>9</v>
      </c>
      <c r="G3265" s="8">
        <v>30561.77</v>
      </c>
    </row>
    <row r="3266" spans="1:7" ht="17.25" customHeight="1" outlineLevel="2" x14ac:dyDescent="0.3">
      <c r="A3266" s="2" t="s">
        <v>244</v>
      </c>
      <c r="B3266" s="141" t="s">
        <v>5516</v>
      </c>
      <c r="C3266" s="1">
        <v>2024</v>
      </c>
      <c r="D3266" s="4">
        <v>0.4</v>
      </c>
      <c r="E3266" s="8">
        <v>1</v>
      </c>
      <c r="F3266" s="8">
        <v>15</v>
      </c>
      <c r="G3266" s="8">
        <v>71342.880000000005</v>
      </c>
    </row>
    <row r="3267" spans="1:7" ht="17.25" customHeight="1" outlineLevel="2" x14ac:dyDescent="0.3">
      <c r="A3267" s="2" t="s">
        <v>244</v>
      </c>
      <c r="B3267" s="141" t="s">
        <v>5517</v>
      </c>
      <c r="C3267" s="1">
        <v>2024</v>
      </c>
      <c r="D3267" s="4">
        <v>0.4</v>
      </c>
      <c r="E3267" s="8">
        <v>1</v>
      </c>
      <c r="F3267" s="8">
        <v>5</v>
      </c>
      <c r="G3267" s="8">
        <v>31697.27</v>
      </c>
    </row>
    <row r="3268" spans="1:7" ht="17.25" customHeight="1" outlineLevel="2" x14ac:dyDescent="0.3">
      <c r="A3268" s="2" t="s">
        <v>244</v>
      </c>
      <c r="B3268" s="141" t="s">
        <v>5518</v>
      </c>
      <c r="C3268" s="1">
        <v>2024</v>
      </c>
      <c r="D3268" s="4">
        <v>0.4</v>
      </c>
      <c r="E3268" s="8">
        <v>1</v>
      </c>
      <c r="F3268" s="8">
        <v>2.1</v>
      </c>
      <c r="G3268" s="8">
        <v>27290.6</v>
      </c>
    </row>
    <row r="3269" spans="1:7" ht="17.25" customHeight="1" outlineLevel="2" x14ac:dyDescent="0.3">
      <c r="A3269" s="2" t="s">
        <v>244</v>
      </c>
      <c r="B3269" s="141" t="s">
        <v>5519</v>
      </c>
      <c r="C3269" s="1">
        <v>2024</v>
      </c>
      <c r="D3269" s="4">
        <v>0.4</v>
      </c>
      <c r="E3269" s="8">
        <v>1</v>
      </c>
      <c r="F3269" s="8">
        <v>25</v>
      </c>
      <c r="G3269" s="8">
        <v>48981.45</v>
      </c>
    </row>
    <row r="3270" spans="1:7" ht="17.25" customHeight="1" outlineLevel="2" x14ac:dyDescent="0.3">
      <c r="A3270" s="2" t="s">
        <v>244</v>
      </c>
      <c r="B3270" s="141" t="s">
        <v>5520</v>
      </c>
      <c r="C3270" s="1">
        <v>2024</v>
      </c>
      <c r="D3270" s="4">
        <v>0.4</v>
      </c>
      <c r="E3270" s="8">
        <v>1</v>
      </c>
      <c r="F3270" s="8">
        <v>10</v>
      </c>
      <c r="G3270" s="8">
        <v>30718.18</v>
      </c>
    </row>
    <row r="3271" spans="1:7" ht="17.25" customHeight="1" outlineLevel="2" x14ac:dyDescent="0.3">
      <c r="A3271" s="2" t="s">
        <v>244</v>
      </c>
      <c r="B3271" s="141" t="s">
        <v>5521</v>
      </c>
      <c r="C3271" s="1">
        <v>2024</v>
      </c>
      <c r="D3271" s="4">
        <v>0.4</v>
      </c>
      <c r="E3271" s="8">
        <v>1</v>
      </c>
      <c r="F3271" s="8">
        <v>10</v>
      </c>
      <c r="G3271" s="8">
        <v>30933.73</v>
      </c>
    </row>
    <row r="3272" spans="1:7" ht="17.25" customHeight="1" outlineLevel="2" x14ac:dyDescent="0.3">
      <c r="A3272" s="2" t="s">
        <v>244</v>
      </c>
      <c r="B3272" s="141" t="s">
        <v>5522</v>
      </c>
      <c r="C3272" s="1">
        <v>2024</v>
      </c>
      <c r="D3272" s="4">
        <v>0.4</v>
      </c>
      <c r="E3272" s="8">
        <v>1</v>
      </c>
      <c r="F3272" s="8">
        <v>15</v>
      </c>
      <c r="G3272" s="8">
        <v>27608.52</v>
      </c>
    </row>
    <row r="3273" spans="1:7" ht="17.25" customHeight="1" outlineLevel="2" x14ac:dyDescent="0.3">
      <c r="A3273" s="2" t="s">
        <v>244</v>
      </c>
      <c r="B3273" s="141" t="s">
        <v>5523</v>
      </c>
      <c r="C3273" s="1">
        <v>2024</v>
      </c>
      <c r="D3273" s="4">
        <v>0.4</v>
      </c>
      <c r="E3273" s="8">
        <v>1</v>
      </c>
      <c r="F3273" s="8">
        <v>15</v>
      </c>
      <c r="G3273" s="8">
        <v>27610.87</v>
      </c>
    </row>
    <row r="3274" spans="1:7" ht="17.25" customHeight="1" outlineLevel="2" x14ac:dyDescent="0.3">
      <c r="A3274" s="2" t="s">
        <v>244</v>
      </c>
      <c r="B3274" s="141" t="s">
        <v>5524</v>
      </c>
      <c r="C3274" s="1">
        <v>2024</v>
      </c>
      <c r="D3274" s="4">
        <v>0.4</v>
      </c>
      <c r="E3274" s="8">
        <v>1</v>
      </c>
      <c r="F3274" s="8">
        <v>5</v>
      </c>
      <c r="G3274" s="8">
        <v>53755.66</v>
      </c>
    </row>
    <row r="3275" spans="1:7" ht="17.25" customHeight="1" outlineLevel="2" x14ac:dyDescent="0.3">
      <c r="A3275" s="2" t="s">
        <v>244</v>
      </c>
      <c r="B3275" s="141" t="s">
        <v>5525</v>
      </c>
      <c r="C3275" s="1">
        <v>2024</v>
      </c>
      <c r="D3275" s="4">
        <v>0.4</v>
      </c>
      <c r="E3275" s="8">
        <v>1</v>
      </c>
      <c r="F3275" s="8">
        <v>5</v>
      </c>
      <c r="G3275" s="8">
        <v>30624.54</v>
      </c>
    </row>
    <row r="3276" spans="1:7" ht="17.25" customHeight="1" outlineLevel="2" x14ac:dyDescent="0.3">
      <c r="A3276" s="2" t="s">
        <v>244</v>
      </c>
      <c r="B3276" s="141" t="s">
        <v>5526</v>
      </c>
      <c r="C3276" s="1">
        <v>2024</v>
      </c>
      <c r="D3276" s="4">
        <v>0.4</v>
      </c>
      <c r="E3276" s="8">
        <v>1</v>
      </c>
      <c r="F3276" s="8">
        <v>15</v>
      </c>
      <c r="G3276" s="8">
        <v>27690.94</v>
      </c>
    </row>
    <row r="3277" spans="1:7" ht="17.25" customHeight="1" outlineLevel="2" x14ac:dyDescent="0.3">
      <c r="A3277" s="2" t="s">
        <v>244</v>
      </c>
      <c r="B3277" s="141" t="s">
        <v>5527</v>
      </c>
      <c r="C3277" s="1">
        <v>2024</v>
      </c>
      <c r="D3277" s="4">
        <v>0.4</v>
      </c>
      <c r="E3277" s="8">
        <v>1</v>
      </c>
      <c r="F3277" s="8">
        <v>15</v>
      </c>
      <c r="G3277" s="8">
        <v>38910.839999999997</v>
      </c>
    </row>
    <row r="3278" spans="1:7" ht="17.25" customHeight="1" outlineLevel="2" x14ac:dyDescent="0.3">
      <c r="A3278" s="2" t="s">
        <v>244</v>
      </c>
      <c r="B3278" s="141" t="s">
        <v>5528</v>
      </c>
      <c r="C3278" s="1">
        <v>2024</v>
      </c>
      <c r="D3278" s="4">
        <v>0.4</v>
      </c>
      <c r="E3278" s="8">
        <v>1</v>
      </c>
      <c r="F3278" s="8">
        <v>15</v>
      </c>
      <c r="G3278" s="8">
        <v>27475</v>
      </c>
    </row>
    <row r="3279" spans="1:7" ht="17.25" customHeight="1" outlineLevel="2" x14ac:dyDescent="0.3">
      <c r="A3279" s="2" t="s">
        <v>244</v>
      </c>
      <c r="B3279" s="141" t="s">
        <v>5529</v>
      </c>
      <c r="C3279" s="1">
        <v>2024</v>
      </c>
      <c r="D3279" s="4">
        <v>0.4</v>
      </c>
      <c r="E3279" s="8">
        <v>1</v>
      </c>
      <c r="F3279" s="8">
        <v>9.5</v>
      </c>
      <c r="G3279" s="8">
        <v>30398.35</v>
      </c>
    </row>
    <row r="3280" spans="1:7" ht="17.25" customHeight="1" outlineLevel="2" x14ac:dyDescent="0.3">
      <c r="A3280" s="2" t="s">
        <v>244</v>
      </c>
      <c r="B3280" s="141" t="s">
        <v>5530</v>
      </c>
      <c r="C3280" s="1">
        <v>2024</v>
      </c>
      <c r="D3280" s="4">
        <v>0.4</v>
      </c>
      <c r="E3280" s="8">
        <v>1</v>
      </c>
      <c r="F3280" s="8">
        <v>5</v>
      </c>
      <c r="G3280" s="8">
        <v>30549.97</v>
      </c>
    </row>
    <row r="3281" spans="1:7" ht="17.25" customHeight="1" outlineLevel="2" x14ac:dyDescent="0.3">
      <c r="A3281" s="2" t="s">
        <v>244</v>
      </c>
      <c r="B3281" s="141" t="s">
        <v>5531</v>
      </c>
      <c r="C3281" s="1">
        <v>2024</v>
      </c>
      <c r="D3281" s="4">
        <v>0.4</v>
      </c>
      <c r="E3281" s="8">
        <v>1</v>
      </c>
      <c r="F3281" s="8">
        <v>15</v>
      </c>
      <c r="G3281" s="8">
        <v>29492.35</v>
      </c>
    </row>
    <row r="3282" spans="1:7" ht="17.25" customHeight="1" outlineLevel="2" x14ac:dyDescent="0.3">
      <c r="A3282" s="2" t="s">
        <v>244</v>
      </c>
      <c r="B3282" s="141" t="s">
        <v>5532</v>
      </c>
      <c r="C3282" s="1">
        <v>2024</v>
      </c>
      <c r="D3282" s="4">
        <v>0.4</v>
      </c>
      <c r="E3282" s="8">
        <v>1</v>
      </c>
      <c r="F3282" s="8">
        <v>15</v>
      </c>
      <c r="G3282" s="8">
        <v>30404.06</v>
      </c>
    </row>
    <row r="3283" spans="1:7" ht="17.25" customHeight="1" outlineLevel="2" x14ac:dyDescent="0.3">
      <c r="A3283" s="2" t="s">
        <v>244</v>
      </c>
      <c r="B3283" s="141" t="s">
        <v>5533</v>
      </c>
      <c r="C3283" s="1">
        <v>2024</v>
      </c>
      <c r="D3283" s="4">
        <v>0.4</v>
      </c>
      <c r="E3283" s="8">
        <v>1</v>
      </c>
      <c r="F3283" s="8">
        <v>15</v>
      </c>
      <c r="G3283" s="8">
        <v>35264.589999999997</v>
      </c>
    </row>
    <row r="3284" spans="1:7" ht="17.25" customHeight="1" outlineLevel="2" x14ac:dyDescent="0.3">
      <c r="A3284" s="2" t="s">
        <v>244</v>
      </c>
      <c r="B3284" s="141" t="s">
        <v>5534</v>
      </c>
      <c r="C3284" s="1">
        <v>2024</v>
      </c>
      <c r="D3284" s="4">
        <v>0.4</v>
      </c>
      <c r="E3284" s="8">
        <v>1</v>
      </c>
      <c r="F3284" s="8">
        <v>3</v>
      </c>
      <c r="G3284" s="8">
        <v>30398.29</v>
      </c>
    </row>
    <row r="3285" spans="1:7" ht="17.25" customHeight="1" outlineLevel="2" x14ac:dyDescent="0.3">
      <c r="A3285" s="2" t="s">
        <v>244</v>
      </c>
      <c r="B3285" s="141" t="s">
        <v>5535</v>
      </c>
      <c r="C3285" s="1">
        <v>2024</v>
      </c>
      <c r="D3285" s="4">
        <v>0.4</v>
      </c>
      <c r="E3285" s="8">
        <v>1</v>
      </c>
      <c r="F3285" s="8">
        <v>25</v>
      </c>
      <c r="G3285" s="8">
        <v>47386.28</v>
      </c>
    </row>
    <row r="3286" spans="1:7" ht="17.25" customHeight="1" outlineLevel="2" x14ac:dyDescent="0.3">
      <c r="A3286" s="2" t="s">
        <v>244</v>
      </c>
      <c r="B3286" s="141" t="s">
        <v>5535</v>
      </c>
      <c r="C3286" s="1">
        <v>2024</v>
      </c>
      <c r="D3286" s="4">
        <v>0.4</v>
      </c>
      <c r="E3286" s="8">
        <v>1</v>
      </c>
      <c r="F3286" s="8">
        <v>25</v>
      </c>
      <c r="G3286" s="8">
        <v>47365.3</v>
      </c>
    </row>
    <row r="3287" spans="1:7" ht="17.25" customHeight="1" outlineLevel="2" x14ac:dyDescent="0.3">
      <c r="A3287" s="2" t="s">
        <v>244</v>
      </c>
      <c r="B3287" s="141" t="s">
        <v>5535</v>
      </c>
      <c r="C3287" s="1">
        <v>2024</v>
      </c>
      <c r="D3287" s="4">
        <v>0.4</v>
      </c>
      <c r="E3287" s="8">
        <v>1</v>
      </c>
      <c r="F3287" s="8">
        <v>60</v>
      </c>
      <c r="G3287" s="8">
        <v>47365.3</v>
      </c>
    </row>
    <row r="3288" spans="1:7" ht="17.25" customHeight="1" outlineLevel="2" x14ac:dyDescent="0.3">
      <c r="A3288" s="2" t="s">
        <v>244</v>
      </c>
      <c r="B3288" s="141" t="s">
        <v>5536</v>
      </c>
      <c r="C3288" s="1">
        <v>2024</v>
      </c>
      <c r="D3288" s="4">
        <v>0.4</v>
      </c>
      <c r="E3288" s="8">
        <v>1</v>
      </c>
      <c r="F3288" s="8">
        <v>5</v>
      </c>
      <c r="G3288" s="8">
        <v>31791.82</v>
      </c>
    </row>
    <row r="3289" spans="1:7" ht="17.25" customHeight="1" outlineLevel="2" x14ac:dyDescent="0.3">
      <c r="A3289" s="2" t="s">
        <v>244</v>
      </c>
      <c r="B3289" s="141" t="s">
        <v>5537</v>
      </c>
      <c r="C3289" s="1">
        <v>2024</v>
      </c>
      <c r="D3289" s="4">
        <v>0.4</v>
      </c>
      <c r="E3289" s="8">
        <v>1</v>
      </c>
      <c r="F3289" s="8">
        <v>15</v>
      </c>
      <c r="G3289" s="8">
        <v>49740.23</v>
      </c>
    </row>
    <row r="3290" spans="1:7" ht="17.25" customHeight="1" outlineLevel="2" x14ac:dyDescent="0.3">
      <c r="A3290" s="2" t="s">
        <v>244</v>
      </c>
      <c r="B3290" s="141" t="s">
        <v>5538</v>
      </c>
      <c r="C3290" s="1">
        <v>2024</v>
      </c>
      <c r="D3290" s="4">
        <v>0.4</v>
      </c>
      <c r="E3290" s="8">
        <v>1</v>
      </c>
      <c r="F3290" s="8">
        <v>25</v>
      </c>
      <c r="G3290" s="8">
        <v>48404.23</v>
      </c>
    </row>
    <row r="3291" spans="1:7" ht="17.25" customHeight="1" outlineLevel="2" x14ac:dyDescent="0.3">
      <c r="A3291" s="2" t="s">
        <v>244</v>
      </c>
      <c r="B3291" s="141" t="s">
        <v>5539</v>
      </c>
      <c r="C3291" s="1">
        <v>2024</v>
      </c>
      <c r="D3291" s="4">
        <v>0.4</v>
      </c>
      <c r="E3291" s="8">
        <v>1</v>
      </c>
      <c r="F3291" s="8">
        <v>15</v>
      </c>
      <c r="G3291" s="8">
        <v>70627.570000000007</v>
      </c>
    </row>
    <row r="3292" spans="1:7" ht="17.25" customHeight="1" outlineLevel="2" x14ac:dyDescent="0.3">
      <c r="A3292" s="2" t="s">
        <v>244</v>
      </c>
      <c r="B3292" s="141" t="s">
        <v>5540</v>
      </c>
      <c r="C3292" s="1">
        <v>2024</v>
      </c>
      <c r="D3292" s="4">
        <v>0.4</v>
      </c>
      <c r="E3292" s="8">
        <v>1</v>
      </c>
      <c r="F3292" s="8">
        <v>5</v>
      </c>
      <c r="G3292" s="8">
        <v>31697.27</v>
      </c>
    </row>
    <row r="3293" spans="1:7" ht="17.25" customHeight="1" outlineLevel="2" x14ac:dyDescent="0.3">
      <c r="A3293" s="2" t="s">
        <v>244</v>
      </c>
      <c r="B3293" s="141" t="s">
        <v>5541</v>
      </c>
      <c r="C3293" s="1">
        <v>2024</v>
      </c>
      <c r="D3293" s="4">
        <v>0.4</v>
      </c>
      <c r="E3293" s="8">
        <v>1</v>
      </c>
      <c r="F3293" s="8">
        <v>5</v>
      </c>
      <c r="G3293" s="8">
        <v>30397.759999999998</v>
      </c>
    </row>
    <row r="3294" spans="1:7" ht="17.25" customHeight="1" outlineLevel="2" x14ac:dyDescent="0.3">
      <c r="A3294" s="2" t="s">
        <v>244</v>
      </c>
      <c r="B3294" s="141" t="s">
        <v>5542</v>
      </c>
      <c r="C3294" s="1">
        <v>2024</v>
      </c>
      <c r="D3294" s="4">
        <v>0.4</v>
      </c>
      <c r="E3294" s="8">
        <v>1</v>
      </c>
      <c r="F3294" s="8">
        <v>15</v>
      </c>
      <c r="G3294" s="8">
        <v>40044.19</v>
      </c>
    </row>
    <row r="3295" spans="1:7" ht="17.25" customHeight="1" outlineLevel="2" x14ac:dyDescent="0.3">
      <c r="A3295" s="2" t="s">
        <v>244</v>
      </c>
      <c r="B3295" s="141" t="s">
        <v>5543</v>
      </c>
      <c r="C3295" s="1">
        <v>2024</v>
      </c>
      <c r="D3295" s="4">
        <v>0.4</v>
      </c>
      <c r="E3295" s="8">
        <v>1</v>
      </c>
      <c r="F3295" s="8">
        <v>15</v>
      </c>
      <c r="G3295" s="8">
        <v>26733.43</v>
      </c>
    </row>
    <row r="3296" spans="1:7" ht="17.25" customHeight="1" outlineLevel="2" x14ac:dyDescent="0.3">
      <c r="A3296" s="2" t="s">
        <v>244</v>
      </c>
      <c r="B3296" s="141" t="s">
        <v>5544</v>
      </c>
      <c r="C3296" s="1">
        <v>2024</v>
      </c>
      <c r="D3296" s="4">
        <v>0.4</v>
      </c>
      <c r="E3296" s="8">
        <v>1</v>
      </c>
      <c r="F3296" s="8">
        <v>15</v>
      </c>
      <c r="G3296" s="8">
        <v>118704.06</v>
      </c>
    </row>
    <row r="3297" spans="1:7" ht="17.25" customHeight="1" outlineLevel="2" x14ac:dyDescent="0.3">
      <c r="A3297" s="2" t="s">
        <v>244</v>
      </c>
      <c r="B3297" s="141" t="s">
        <v>5545</v>
      </c>
      <c r="C3297" s="1">
        <v>2024</v>
      </c>
      <c r="D3297" s="4">
        <v>0.4</v>
      </c>
      <c r="E3297" s="8">
        <v>1</v>
      </c>
      <c r="F3297" s="8">
        <v>10</v>
      </c>
      <c r="G3297" s="8">
        <v>30624.54</v>
      </c>
    </row>
    <row r="3298" spans="1:7" ht="17.25" customHeight="1" outlineLevel="2" x14ac:dyDescent="0.3">
      <c r="A3298" s="2" t="s">
        <v>244</v>
      </c>
      <c r="B3298" s="141" t="s">
        <v>5546</v>
      </c>
      <c r="C3298" s="1">
        <v>2024</v>
      </c>
      <c r="D3298" s="4">
        <v>0.4</v>
      </c>
      <c r="E3298" s="8">
        <v>1</v>
      </c>
      <c r="F3298" s="8">
        <v>15</v>
      </c>
      <c r="G3298" s="8">
        <v>27690.93</v>
      </c>
    </row>
    <row r="3299" spans="1:7" ht="17.25" customHeight="1" outlineLevel="2" x14ac:dyDescent="0.3">
      <c r="A3299" s="2" t="s">
        <v>244</v>
      </c>
      <c r="B3299" s="141" t="s">
        <v>5547</v>
      </c>
      <c r="C3299" s="1">
        <v>2024</v>
      </c>
      <c r="D3299" s="4">
        <v>0.4</v>
      </c>
      <c r="E3299" s="8">
        <v>1</v>
      </c>
      <c r="F3299" s="8">
        <v>15</v>
      </c>
      <c r="G3299" s="8">
        <v>26826.91</v>
      </c>
    </row>
    <row r="3300" spans="1:7" ht="17.25" customHeight="1" outlineLevel="2" x14ac:dyDescent="0.3">
      <c r="A3300" s="2" t="s">
        <v>244</v>
      </c>
      <c r="B3300" s="141" t="s">
        <v>5548</v>
      </c>
      <c r="C3300" s="1">
        <v>2024</v>
      </c>
      <c r="D3300" s="4">
        <v>0.4</v>
      </c>
      <c r="E3300" s="8">
        <v>1</v>
      </c>
      <c r="F3300" s="8">
        <v>15</v>
      </c>
      <c r="G3300" s="8">
        <v>27475</v>
      </c>
    </row>
    <row r="3301" spans="1:7" ht="17.25" customHeight="1" outlineLevel="2" x14ac:dyDescent="0.3">
      <c r="A3301" s="2" t="s">
        <v>244</v>
      </c>
      <c r="B3301" s="141" t="s">
        <v>5549</v>
      </c>
      <c r="C3301" s="1">
        <v>2024</v>
      </c>
      <c r="D3301" s="4">
        <v>0.4</v>
      </c>
      <c r="E3301" s="8">
        <v>1</v>
      </c>
      <c r="F3301" s="8">
        <v>5</v>
      </c>
      <c r="G3301" s="8">
        <v>30624.54</v>
      </c>
    </row>
    <row r="3302" spans="1:7" ht="17.25" customHeight="1" outlineLevel="2" x14ac:dyDescent="0.3">
      <c r="A3302" s="2" t="s">
        <v>244</v>
      </c>
      <c r="B3302" s="141" t="s">
        <v>5550</v>
      </c>
      <c r="C3302" s="1">
        <v>2024</v>
      </c>
      <c r="D3302" s="4">
        <v>0.4</v>
      </c>
      <c r="E3302" s="8">
        <v>1</v>
      </c>
      <c r="F3302" s="8">
        <v>6</v>
      </c>
      <c r="G3302" s="8">
        <v>30624.54</v>
      </c>
    </row>
    <row r="3303" spans="1:7" ht="17.25" customHeight="1" outlineLevel="2" x14ac:dyDescent="0.3">
      <c r="A3303" s="2" t="s">
        <v>244</v>
      </c>
      <c r="B3303" s="141" t="s">
        <v>5551</v>
      </c>
      <c r="C3303" s="1">
        <v>2024</v>
      </c>
      <c r="D3303" s="4">
        <v>0.4</v>
      </c>
      <c r="E3303" s="8">
        <v>1</v>
      </c>
      <c r="F3303" s="8">
        <v>15</v>
      </c>
      <c r="G3303" s="8">
        <v>27690.93</v>
      </c>
    </row>
    <row r="3304" spans="1:7" ht="17.25" customHeight="1" outlineLevel="2" x14ac:dyDescent="0.3">
      <c r="A3304" s="2" t="s">
        <v>244</v>
      </c>
      <c r="B3304" s="141" t="s">
        <v>5552</v>
      </c>
      <c r="C3304" s="1">
        <v>2024</v>
      </c>
      <c r="D3304" s="4">
        <v>0.4</v>
      </c>
      <c r="E3304" s="8">
        <v>1</v>
      </c>
      <c r="F3304" s="8">
        <v>7</v>
      </c>
      <c r="G3304" s="8">
        <v>30397.759999999998</v>
      </c>
    </row>
    <row r="3305" spans="1:7" ht="17.25" customHeight="1" outlineLevel="2" x14ac:dyDescent="0.3">
      <c r="A3305" s="2" t="s">
        <v>244</v>
      </c>
      <c r="B3305" s="141" t="s">
        <v>5553</v>
      </c>
      <c r="C3305" s="1">
        <v>2024</v>
      </c>
      <c r="D3305" s="4">
        <v>0.4</v>
      </c>
      <c r="E3305" s="8">
        <v>1</v>
      </c>
      <c r="F3305" s="8">
        <v>25</v>
      </c>
      <c r="G3305" s="8">
        <v>45323.88</v>
      </c>
    </row>
    <row r="3306" spans="1:7" ht="17.25" customHeight="1" outlineLevel="2" x14ac:dyDescent="0.3">
      <c r="A3306" s="2" t="s">
        <v>244</v>
      </c>
      <c r="B3306" s="141" t="s">
        <v>5554</v>
      </c>
      <c r="C3306" s="1">
        <v>2024</v>
      </c>
      <c r="D3306" s="4">
        <v>0.4</v>
      </c>
      <c r="E3306" s="8">
        <v>1</v>
      </c>
      <c r="F3306" s="8">
        <v>15</v>
      </c>
      <c r="G3306" s="8">
        <v>27544.57</v>
      </c>
    </row>
    <row r="3307" spans="1:7" ht="17.25" customHeight="1" outlineLevel="2" x14ac:dyDescent="0.3">
      <c r="A3307" s="2" t="s">
        <v>244</v>
      </c>
      <c r="B3307" s="141" t="s">
        <v>5555</v>
      </c>
      <c r="C3307" s="1">
        <v>2024</v>
      </c>
      <c r="D3307" s="4">
        <v>0.4</v>
      </c>
      <c r="E3307" s="8">
        <v>1</v>
      </c>
      <c r="F3307" s="8">
        <v>15</v>
      </c>
      <c r="G3307" s="8">
        <v>27291.200000000001</v>
      </c>
    </row>
    <row r="3308" spans="1:7" ht="17.25" customHeight="1" outlineLevel="2" x14ac:dyDescent="0.3">
      <c r="A3308" s="2" t="s">
        <v>244</v>
      </c>
      <c r="B3308" s="141" t="s">
        <v>5556</v>
      </c>
      <c r="C3308" s="1">
        <v>2024</v>
      </c>
      <c r="D3308" s="4">
        <v>0.4</v>
      </c>
      <c r="E3308" s="8">
        <v>1</v>
      </c>
      <c r="F3308" s="8">
        <v>15</v>
      </c>
      <c r="G3308" s="8">
        <v>32305.71</v>
      </c>
    </row>
    <row r="3309" spans="1:7" ht="17.25" customHeight="1" outlineLevel="2" x14ac:dyDescent="0.3">
      <c r="A3309" s="2" t="s">
        <v>244</v>
      </c>
      <c r="B3309" s="141" t="s">
        <v>5557</v>
      </c>
      <c r="C3309" s="1">
        <v>2024</v>
      </c>
      <c r="D3309" s="4">
        <v>0.4</v>
      </c>
      <c r="E3309" s="8">
        <v>1</v>
      </c>
      <c r="F3309" s="8">
        <v>15</v>
      </c>
      <c r="G3309" s="8">
        <v>27290.61</v>
      </c>
    </row>
    <row r="3310" spans="1:7" ht="17.25" customHeight="1" outlineLevel="2" x14ac:dyDescent="0.3">
      <c r="A3310" s="2" t="s">
        <v>244</v>
      </c>
      <c r="B3310" s="141" t="s">
        <v>5558</v>
      </c>
      <c r="C3310" s="1">
        <v>2024</v>
      </c>
      <c r="D3310" s="4">
        <v>0.4</v>
      </c>
      <c r="E3310" s="8">
        <v>1</v>
      </c>
      <c r="F3310" s="8">
        <v>15</v>
      </c>
      <c r="G3310" s="8">
        <v>27621.39</v>
      </c>
    </row>
    <row r="3311" spans="1:7" ht="17.25" customHeight="1" outlineLevel="2" x14ac:dyDescent="0.3">
      <c r="A3311" s="2" t="s">
        <v>244</v>
      </c>
      <c r="B3311" s="141" t="s">
        <v>5559</v>
      </c>
      <c r="C3311" s="1">
        <v>2024</v>
      </c>
      <c r="D3311" s="4">
        <v>0.4</v>
      </c>
      <c r="E3311" s="8">
        <v>1</v>
      </c>
      <c r="F3311" s="8">
        <v>15</v>
      </c>
      <c r="G3311" s="8">
        <v>27690.94</v>
      </c>
    </row>
    <row r="3312" spans="1:7" ht="17.25" customHeight="1" outlineLevel="2" x14ac:dyDescent="0.3">
      <c r="A3312" s="2" t="s">
        <v>244</v>
      </c>
      <c r="B3312" s="141" t="s">
        <v>5560</v>
      </c>
      <c r="C3312" s="1">
        <v>2024</v>
      </c>
      <c r="D3312" s="4">
        <v>0.4</v>
      </c>
      <c r="E3312" s="8">
        <v>1</v>
      </c>
      <c r="F3312" s="8">
        <v>5</v>
      </c>
      <c r="G3312" s="8">
        <v>30625.15</v>
      </c>
    </row>
    <row r="3313" spans="1:7" ht="17.25" customHeight="1" outlineLevel="2" x14ac:dyDescent="0.3">
      <c r="A3313" s="2" t="s">
        <v>244</v>
      </c>
      <c r="B3313" s="141" t="s">
        <v>5561</v>
      </c>
      <c r="C3313" s="1">
        <v>2024</v>
      </c>
      <c r="D3313" s="4">
        <v>0.4</v>
      </c>
      <c r="E3313" s="8">
        <v>1</v>
      </c>
      <c r="F3313" s="8">
        <v>15</v>
      </c>
      <c r="G3313" s="8">
        <v>106622.96</v>
      </c>
    </row>
    <row r="3314" spans="1:7" ht="17.25" customHeight="1" outlineLevel="2" x14ac:dyDescent="0.3">
      <c r="A3314" s="2" t="s">
        <v>244</v>
      </c>
      <c r="B3314" s="141" t="s">
        <v>5562</v>
      </c>
      <c r="C3314" s="1">
        <v>2024</v>
      </c>
      <c r="D3314" s="4">
        <v>0.4</v>
      </c>
      <c r="E3314" s="8">
        <v>1</v>
      </c>
      <c r="F3314" s="8">
        <v>15</v>
      </c>
      <c r="G3314" s="8">
        <v>45648.91</v>
      </c>
    </row>
    <row r="3315" spans="1:7" ht="17.25" customHeight="1" outlineLevel="2" x14ac:dyDescent="0.3">
      <c r="A3315" s="2" t="s">
        <v>244</v>
      </c>
      <c r="B3315" s="141" t="s">
        <v>5563</v>
      </c>
      <c r="C3315" s="1">
        <v>2024</v>
      </c>
      <c r="D3315" s="4">
        <v>0.4</v>
      </c>
      <c r="E3315" s="8">
        <v>1</v>
      </c>
      <c r="F3315" s="8">
        <v>15</v>
      </c>
      <c r="G3315" s="8">
        <v>27106.98</v>
      </c>
    </row>
    <row r="3316" spans="1:7" ht="17.25" customHeight="1" outlineLevel="2" x14ac:dyDescent="0.3">
      <c r="A3316" s="2" t="s">
        <v>244</v>
      </c>
      <c r="B3316" s="141" t="s">
        <v>5564</v>
      </c>
      <c r="C3316" s="1">
        <v>2024</v>
      </c>
      <c r="D3316" s="4">
        <v>0.4</v>
      </c>
      <c r="E3316" s="8">
        <v>1</v>
      </c>
      <c r="F3316" s="8">
        <v>15</v>
      </c>
      <c r="G3316" s="8">
        <v>27883.18</v>
      </c>
    </row>
    <row r="3317" spans="1:7" ht="17.25" customHeight="1" outlineLevel="2" x14ac:dyDescent="0.3">
      <c r="A3317" s="2" t="s">
        <v>244</v>
      </c>
      <c r="B3317" s="141" t="s">
        <v>5565</v>
      </c>
      <c r="C3317" s="1">
        <v>2024</v>
      </c>
      <c r="D3317" s="4">
        <v>0.4</v>
      </c>
      <c r="E3317" s="8">
        <v>1</v>
      </c>
      <c r="F3317" s="8">
        <v>25</v>
      </c>
      <c r="G3317" s="8">
        <v>26827.72</v>
      </c>
    </row>
    <row r="3318" spans="1:7" ht="17.25" customHeight="1" outlineLevel="2" x14ac:dyDescent="0.3">
      <c r="A3318" s="2" t="s">
        <v>244</v>
      </c>
      <c r="B3318" s="141" t="s">
        <v>5566</v>
      </c>
      <c r="C3318" s="1">
        <v>2024</v>
      </c>
      <c r="D3318" s="4">
        <v>0.4</v>
      </c>
      <c r="E3318" s="8">
        <v>1</v>
      </c>
      <c r="F3318" s="8">
        <v>5</v>
      </c>
      <c r="G3318" s="8">
        <v>29492.35</v>
      </c>
    </row>
    <row r="3319" spans="1:7" ht="17.25" customHeight="1" outlineLevel="2" x14ac:dyDescent="0.3">
      <c r="A3319" s="2" t="s">
        <v>244</v>
      </c>
      <c r="B3319" s="141" t="s">
        <v>5567</v>
      </c>
      <c r="C3319" s="1">
        <v>2024</v>
      </c>
      <c r="D3319" s="4">
        <v>0.4</v>
      </c>
      <c r="E3319" s="8">
        <v>1</v>
      </c>
      <c r="F3319" s="8">
        <v>3</v>
      </c>
      <c r="G3319" s="8">
        <v>27475</v>
      </c>
    </row>
    <row r="3320" spans="1:7" ht="17.25" customHeight="1" outlineLevel="2" x14ac:dyDescent="0.3">
      <c r="A3320" s="2" t="s">
        <v>244</v>
      </c>
      <c r="B3320" s="141" t="s">
        <v>5568</v>
      </c>
      <c r="C3320" s="1">
        <v>2024</v>
      </c>
      <c r="D3320" s="4">
        <v>0.4</v>
      </c>
      <c r="E3320" s="8">
        <v>1</v>
      </c>
      <c r="F3320" s="8">
        <v>15</v>
      </c>
      <c r="G3320" s="8">
        <v>27690.94</v>
      </c>
    </row>
    <row r="3321" spans="1:7" ht="17.25" customHeight="1" outlineLevel="2" x14ac:dyDescent="0.3">
      <c r="A3321" s="2" t="s">
        <v>244</v>
      </c>
      <c r="B3321" s="141" t="s">
        <v>5569</v>
      </c>
      <c r="C3321" s="1">
        <v>2024</v>
      </c>
      <c r="D3321" s="4">
        <v>0.4</v>
      </c>
      <c r="E3321" s="8">
        <v>1</v>
      </c>
      <c r="F3321" s="8">
        <v>8</v>
      </c>
      <c r="G3321" s="8">
        <v>49148.78</v>
      </c>
    </row>
    <row r="3322" spans="1:7" ht="17.25" customHeight="1" outlineLevel="2" x14ac:dyDescent="0.3">
      <c r="A3322" s="2" t="s">
        <v>244</v>
      </c>
      <c r="B3322" s="141" t="s">
        <v>5570</v>
      </c>
      <c r="C3322" s="1">
        <v>2024</v>
      </c>
      <c r="D3322" s="4">
        <v>0.4</v>
      </c>
      <c r="E3322" s="8">
        <v>1</v>
      </c>
      <c r="F3322" s="8">
        <v>10</v>
      </c>
      <c r="G3322" s="8">
        <v>42785.37</v>
      </c>
    </row>
    <row r="3323" spans="1:7" ht="17.25" customHeight="1" outlineLevel="2" x14ac:dyDescent="0.3">
      <c r="A3323" s="2" t="s">
        <v>244</v>
      </c>
      <c r="B3323" s="141" t="s">
        <v>5571</v>
      </c>
      <c r="C3323" s="1">
        <v>2024</v>
      </c>
      <c r="D3323" s="4">
        <v>0.4</v>
      </c>
      <c r="E3323" s="8">
        <v>1</v>
      </c>
      <c r="F3323" s="8">
        <v>15</v>
      </c>
      <c r="G3323" s="8">
        <v>30397.759999999998</v>
      </c>
    </row>
    <row r="3324" spans="1:7" ht="17.25" customHeight="1" outlineLevel="2" x14ac:dyDescent="0.3">
      <c r="A3324" s="2" t="s">
        <v>244</v>
      </c>
      <c r="B3324" s="141" t="s">
        <v>5572</v>
      </c>
      <c r="C3324" s="1">
        <v>2024</v>
      </c>
      <c r="D3324" s="4">
        <v>0.4</v>
      </c>
      <c r="E3324" s="8">
        <v>1</v>
      </c>
      <c r="F3324" s="8">
        <v>15</v>
      </c>
      <c r="G3324" s="8">
        <v>30990.99</v>
      </c>
    </row>
    <row r="3325" spans="1:7" ht="17.25" customHeight="1" outlineLevel="2" x14ac:dyDescent="0.3">
      <c r="A3325" s="2" t="s">
        <v>244</v>
      </c>
      <c r="B3325" s="141" t="s">
        <v>5573</v>
      </c>
      <c r="C3325" s="1">
        <v>2024</v>
      </c>
      <c r="D3325" s="4">
        <v>0.4</v>
      </c>
      <c r="E3325" s="8">
        <v>1</v>
      </c>
      <c r="F3325" s="8">
        <v>15</v>
      </c>
      <c r="G3325" s="8">
        <v>27545.17</v>
      </c>
    </row>
    <row r="3326" spans="1:7" ht="17.25" customHeight="1" outlineLevel="2" x14ac:dyDescent="0.3">
      <c r="A3326" s="2" t="s">
        <v>244</v>
      </c>
      <c r="B3326" s="141" t="s">
        <v>5574</v>
      </c>
      <c r="C3326" s="1">
        <v>2024</v>
      </c>
      <c r="D3326" s="4">
        <v>0.4</v>
      </c>
      <c r="E3326" s="8">
        <v>1</v>
      </c>
      <c r="F3326" s="8">
        <v>15</v>
      </c>
      <c r="G3326" s="8">
        <v>26733.43</v>
      </c>
    </row>
    <row r="3327" spans="1:7" ht="17.25" customHeight="1" outlineLevel="2" x14ac:dyDescent="0.3">
      <c r="A3327" s="2" t="s">
        <v>244</v>
      </c>
      <c r="B3327" s="141" t="s">
        <v>5575</v>
      </c>
      <c r="C3327" s="1">
        <v>2024</v>
      </c>
      <c r="D3327" s="4">
        <v>0.4</v>
      </c>
      <c r="E3327" s="8">
        <v>1</v>
      </c>
      <c r="F3327" s="8">
        <v>15</v>
      </c>
      <c r="G3327" s="8">
        <v>27290.6</v>
      </c>
    </row>
    <row r="3328" spans="1:7" ht="17.25" customHeight="1" outlineLevel="2" x14ac:dyDescent="0.3">
      <c r="A3328" s="2" t="s">
        <v>244</v>
      </c>
      <c r="B3328" s="141" t="s">
        <v>5576</v>
      </c>
      <c r="C3328" s="1">
        <v>2024</v>
      </c>
      <c r="D3328" s="4">
        <v>0.4</v>
      </c>
      <c r="E3328" s="8">
        <v>1</v>
      </c>
      <c r="F3328" s="8">
        <v>15</v>
      </c>
      <c r="G3328" s="8">
        <v>30706.36</v>
      </c>
    </row>
    <row r="3329" spans="1:7" ht="17.25" customHeight="1" outlineLevel="2" x14ac:dyDescent="0.3">
      <c r="A3329" s="2" t="s">
        <v>244</v>
      </c>
      <c r="B3329" s="141" t="s">
        <v>5577</v>
      </c>
      <c r="C3329" s="1">
        <v>2024</v>
      </c>
      <c r="D3329" s="4">
        <v>0.4</v>
      </c>
      <c r="E3329" s="8">
        <v>1</v>
      </c>
      <c r="F3329" s="8">
        <v>15</v>
      </c>
      <c r="G3329" s="8">
        <v>29866.61</v>
      </c>
    </row>
    <row r="3330" spans="1:7" ht="17.25" customHeight="1" outlineLevel="2" x14ac:dyDescent="0.3">
      <c r="A3330" s="2" t="s">
        <v>244</v>
      </c>
      <c r="B3330" s="141" t="s">
        <v>5578</v>
      </c>
      <c r="C3330" s="1">
        <v>2024</v>
      </c>
      <c r="D3330" s="4">
        <v>0.4</v>
      </c>
      <c r="E3330" s="8">
        <v>1</v>
      </c>
      <c r="F3330" s="8">
        <v>15</v>
      </c>
      <c r="G3330" s="8">
        <v>27690.93</v>
      </c>
    </row>
    <row r="3331" spans="1:7" ht="17.25" customHeight="1" outlineLevel="2" x14ac:dyDescent="0.3">
      <c r="A3331" s="2" t="s">
        <v>244</v>
      </c>
      <c r="B3331" s="141" t="s">
        <v>5579</v>
      </c>
      <c r="C3331" s="1">
        <v>2024</v>
      </c>
      <c r="D3331" s="4">
        <v>0.4</v>
      </c>
      <c r="E3331" s="8">
        <v>1</v>
      </c>
      <c r="F3331" s="8">
        <v>25</v>
      </c>
      <c r="G3331" s="8">
        <v>43609.24</v>
      </c>
    </row>
    <row r="3332" spans="1:7" ht="17.25" customHeight="1" outlineLevel="2" x14ac:dyDescent="0.3">
      <c r="A3332" s="2" t="s">
        <v>244</v>
      </c>
      <c r="B3332" s="141" t="s">
        <v>5580</v>
      </c>
      <c r="C3332" s="1">
        <v>2024</v>
      </c>
      <c r="D3332" s="4">
        <v>0.4</v>
      </c>
      <c r="E3332" s="8">
        <v>1</v>
      </c>
      <c r="F3332" s="8">
        <v>10</v>
      </c>
      <c r="G3332" s="8">
        <v>28973.74</v>
      </c>
    </row>
    <row r="3333" spans="1:7" ht="17.25" customHeight="1" outlineLevel="2" x14ac:dyDescent="0.3">
      <c r="A3333" s="2" t="s">
        <v>244</v>
      </c>
      <c r="B3333" s="141" t="s">
        <v>5581</v>
      </c>
      <c r="C3333" s="1">
        <v>2024</v>
      </c>
      <c r="D3333" s="4">
        <v>0.4</v>
      </c>
      <c r="E3333" s="8">
        <v>1</v>
      </c>
      <c r="F3333" s="8">
        <v>15</v>
      </c>
      <c r="G3333" s="8">
        <v>42269.55</v>
      </c>
    </row>
    <row r="3334" spans="1:7" ht="17.25" customHeight="1" outlineLevel="2" x14ac:dyDescent="0.3">
      <c r="A3334" s="2" t="s">
        <v>244</v>
      </c>
      <c r="B3334" s="141" t="s">
        <v>5582</v>
      </c>
      <c r="C3334" s="1">
        <v>2024</v>
      </c>
      <c r="D3334" s="4">
        <v>0.4</v>
      </c>
      <c r="E3334" s="8">
        <v>1</v>
      </c>
      <c r="F3334" s="8">
        <v>60</v>
      </c>
      <c r="G3334" s="8">
        <v>27878.959999999999</v>
      </c>
    </row>
    <row r="3335" spans="1:7" ht="17.25" customHeight="1" outlineLevel="2" x14ac:dyDescent="0.3">
      <c r="A3335" s="2" t="s">
        <v>244</v>
      </c>
      <c r="B3335" s="141" t="s">
        <v>5583</v>
      </c>
      <c r="C3335" s="1">
        <v>2024</v>
      </c>
      <c r="D3335" s="4">
        <v>0.4</v>
      </c>
      <c r="E3335" s="8">
        <v>1</v>
      </c>
      <c r="F3335" s="8">
        <v>5</v>
      </c>
      <c r="G3335" s="8">
        <v>30565.08</v>
      </c>
    </row>
    <row r="3336" spans="1:7" ht="17.25" customHeight="1" outlineLevel="2" x14ac:dyDescent="0.3">
      <c r="A3336" s="2" t="s">
        <v>244</v>
      </c>
      <c r="B3336" s="141" t="s">
        <v>5584</v>
      </c>
      <c r="C3336" s="1">
        <v>2024</v>
      </c>
      <c r="D3336" s="4">
        <v>0.4</v>
      </c>
      <c r="E3336" s="8">
        <v>1</v>
      </c>
      <c r="F3336" s="8">
        <v>15</v>
      </c>
      <c r="G3336" s="8">
        <v>27450.13</v>
      </c>
    </row>
    <row r="3337" spans="1:7" ht="17.25" customHeight="1" outlineLevel="2" x14ac:dyDescent="0.3">
      <c r="A3337" s="2" t="s">
        <v>244</v>
      </c>
      <c r="B3337" s="141" t="s">
        <v>5585</v>
      </c>
      <c r="C3337" s="1">
        <v>2024</v>
      </c>
      <c r="D3337" s="4">
        <v>0.4</v>
      </c>
      <c r="E3337" s="8">
        <v>1</v>
      </c>
      <c r="F3337" s="8">
        <v>15</v>
      </c>
      <c r="G3337" s="8">
        <v>30397.759999999998</v>
      </c>
    </row>
    <row r="3338" spans="1:7" ht="17.25" customHeight="1" outlineLevel="2" x14ac:dyDescent="0.3">
      <c r="A3338" s="2" t="s">
        <v>244</v>
      </c>
      <c r="B3338" s="141" t="s">
        <v>5586</v>
      </c>
      <c r="C3338" s="1">
        <v>2024</v>
      </c>
      <c r="D3338" s="4">
        <v>0.4</v>
      </c>
      <c r="E3338" s="8">
        <v>1</v>
      </c>
      <c r="F3338" s="8">
        <v>5</v>
      </c>
      <c r="G3338" s="8">
        <v>30980.36</v>
      </c>
    </row>
    <row r="3339" spans="1:7" ht="17.25" customHeight="1" outlineLevel="2" x14ac:dyDescent="0.3">
      <c r="A3339" s="2" t="s">
        <v>244</v>
      </c>
      <c r="B3339" s="141" t="s">
        <v>5587</v>
      </c>
      <c r="C3339" s="1">
        <v>2024</v>
      </c>
      <c r="D3339" s="4">
        <v>0.4</v>
      </c>
      <c r="E3339" s="8">
        <v>1</v>
      </c>
      <c r="F3339" s="8">
        <v>10</v>
      </c>
      <c r="G3339" s="8">
        <v>27153.64</v>
      </c>
    </row>
    <row r="3340" spans="1:7" ht="17.25" customHeight="1" outlineLevel="2" x14ac:dyDescent="0.3">
      <c r="A3340" s="2" t="s">
        <v>244</v>
      </c>
      <c r="B3340" s="141" t="s">
        <v>5588</v>
      </c>
      <c r="C3340" s="1">
        <v>2024</v>
      </c>
      <c r="D3340" s="4">
        <v>0.4</v>
      </c>
      <c r="E3340" s="8">
        <v>1</v>
      </c>
      <c r="F3340" s="8">
        <v>15</v>
      </c>
      <c r="G3340" s="8">
        <v>26496.28</v>
      </c>
    </row>
    <row r="3341" spans="1:7" ht="17.25" customHeight="1" outlineLevel="2" x14ac:dyDescent="0.3">
      <c r="A3341" s="2" t="s">
        <v>244</v>
      </c>
      <c r="B3341" s="141" t="s">
        <v>5589</v>
      </c>
      <c r="C3341" s="1">
        <v>2024</v>
      </c>
      <c r="D3341" s="4">
        <v>0.4</v>
      </c>
      <c r="E3341" s="8">
        <v>1</v>
      </c>
      <c r="F3341" s="8">
        <v>10</v>
      </c>
      <c r="G3341" s="8">
        <v>26826.91</v>
      </c>
    </row>
    <row r="3342" spans="1:7" ht="17.25" customHeight="1" outlineLevel="2" x14ac:dyDescent="0.3">
      <c r="A3342" s="2" t="s">
        <v>244</v>
      </c>
      <c r="B3342" s="141" t="s">
        <v>5590</v>
      </c>
      <c r="C3342" s="1">
        <v>2024</v>
      </c>
      <c r="D3342" s="4">
        <v>0.4</v>
      </c>
      <c r="E3342" s="8">
        <v>1</v>
      </c>
      <c r="F3342" s="8">
        <v>12</v>
      </c>
      <c r="G3342" s="8">
        <v>40152.589999999997</v>
      </c>
    </row>
    <row r="3343" spans="1:7" ht="17.25" customHeight="1" outlineLevel="2" x14ac:dyDescent="0.3">
      <c r="A3343" s="2" t="s">
        <v>244</v>
      </c>
      <c r="B3343" s="141" t="s">
        <v>5591</v>
      </c>
      <c r="C3343" s="1">
        <v>2024</v>
      </c>
      <c r="D3343" s="4">
        <v>0.4</v>
      </c>
      <c r="E3343" s="8">
        <v>1</v>
      </c>
      <c r="F3343" s="8">
        <v>9.5</v>
      </c>
      <c r="G3343" s="8">
        <v>30397.759999999998</v>
      </c>
    </row>
    <row r="3344" spans="1:7" ht="17.25" customHeight="1" outlineLevel="2" x14ac:dyDescent="0.3">
      <c r="A3344" s="2" t="s">
        <v>244</v>
      </c>
      <c r="B3344" s="141" t="s">
        <v>5592</v>
      </c>
      <c r="C3344" s="1">
        <v>2024</v>
      </c>
      <c r="D3344" s="4">
        <v>0.4</v>
      </c>
      <c r="E3344" s="8">
        <v>1</v>
      </c>
      <c r="F3344" s="8">
        <v>15</v>
      </c>
      <c r="G3344" s="8">
        <v>27544.57</v>
      </c>
    </row>
    <row r="3345" spans="1:7" ht="17.25" customHeight="1" outlineLevel="2" x14ac:dyDescent="0.3">
      <c r="A3345" s="2" t="s">
        <v>244</v>
      </c>
      <c r="B3345" s="141" t="s">
        <v>5593</v>
      </c>
      <c r="C3345" s="1">
        <v>2024</v>
      </c>
      <c r="D3345" s="4">
        <v>0.4</v>
      </c>
      <c r="E3345" s="8">
        <v>1</v>
      </c>
      <c r="F3345" s="8">
        <v>5</v>
      </c>
      <c r="G3345" s="8">
        <v>49862.19</v>
      </c>
    </row>
    <row r="3346" spans="1:7" ht="17.25" customHeight="1" outlineLevel="2" x14ac:dyDescent="0.3">
      <c r="A3346" s="2" t="s">
        <v>244</v>
      </c>
      <c r="B3346" s="141" t="s">
        <v>5594</v>
      </c>
      <c r="C3346" s="1">
        <v>2024</v>
      </c>
      <c r="D3346" s="4">
        <v>0.4</v>
      </c>
      <c r="E3346" s="8">
        <v>1</v>
      </c>
      <c r="F3346" s="8">
        <v>15</v>
      </c>
      <c r="G3346" s="8">
        <v>28973.74</v>
      </c>
    </row>
    <row r="3347" spans="1:7" ht="17.25" customHeight="1" outlineLevel="2" x14ac:dyDescent="0.3">
      <c r="A3347" s="2" t="s">
        <v>244</v>
      </c>
      <c r="B3347" s="141" t="s">
        <v>5595</v>
      </c>
      <c r="C3347" s="1">
        <v>2024</v>
      </c>
      <c r="D3347" s="4">
        <v>0.4</v>
      </c>
      <c r="E3347" s="8">
        <v>1</v>
      </c>
      <c r="F3347" s="8">
        <v>9</v>
      </c>
      <c r="G3347" s="8">
        <v>27605.81</v>
      </c>
    </row>
    <row r="3348" spans="1:7" ht="17.25" customHeight="1" outlineLevel="2" x14ac:dyDescent="0.3">
      <c r="A3348" s="2" t="s">
        <v>244</v>
      </c>
      <c r="B3348" s="141" t="s">
        <v>5596</v>
      </c>
      <c r="C3348" s="1">
        <v>2024</v>
      </c>
      <c r="D3348" s="4">
        <v>0.4</v>
      </c>
      <c r="E3348" s="8">
        <v>1</v>
      </c>
      <c r="F3348" s="8">
        <v>15</v>
      </c>
      <c r="G3348" s="8">
        <v>66707.34</v>
      </c>
    </row>
    <row r="3349" spans="1:7" ht="17.25" customHeight="1" outlineLevel="2" x14ac:dyDescent="0.3">
      <c r="A3349" s="2" t="s">
        <v>244</v>
      </c>
      <c r="B3349" s="141" t="s">
        <v>5597</v>
      </c>
      <c r="C3349" s="1">
        <v>2024</v>
      </c>
      <c r="D3349" s="4">
        <v>0.4</v>
      </c>
      <c r="E3349" s="8">
        <v>1</v>
      </c>
      <c r="F3349" s="8">
        <v>15</v>
      </c>
      <c r="G3349" s="8">
        <v>45818.36</v>
      </c>
    </row>
    <row r="3350" spans="1:7" ht="17.25" customHeight="1" outlineLevel="2" x14ac:dyDescent="0.3">
      <c r="A3350" s="2" t="s">
        <v>244</v>
      </c>
      <c r="B3350" s="141" t="s">
        <v>5598</v>
      </c>
      <c r="C3350" s="1">
        <v>2024</v>
      </c>
      <c r="D3350" s="4">
        <v>0.4</v>
      </c>
      <c r="E3350" s="8">
        <v>1</v>
      </c>
      <c r="F3350" s="8">
        <v>15</v>
      </c>
      <c r="G3350" s="8">
        <v>46156.07</v>
      </c>
    </row>
    <row r="3351" spans="1:7" ht="17.25" customHeight="1" outlineLevel="2" x14ac:dyDescent="0.3">
      <c r="A3351" s="2" t="s">
        <v>244</v>
      </c>
      <c r="B3351" s="141" t="s">
        <v>5599</v>
      </c>
      <c r="C3351" s="1">
        <v>2024</v>
      </c>
      <c r="D3351" s="4">
        <v>0.4</v>
      </c>
      <c r="E3351" s="8">
        <v>1</v>
      </c>
      <c r="F3351" s="8">
        <v>15</v>
      </c>
      <c r="G3351" s="8">
        <v>46270.89</v>
      </c>
    </row>
    <row r="3352" spans="1:7" ht="17.25" customHeight="1" outlineLevel="2" x14ac:dyDescent="0.3">
      <c r="A3352" s="2" t="s">
        <v>244</v>
      </c>
      <c r="B3352" s="141" t="s">
        <v>5600</v>
      </c>
      <c r="C3352" s="1">
        <v>2024</v>
      </c>
      <c r="D3352" s="4">
        <v>0.4</v>
      </c>
      <c r="E3352" s="8">
        <v>1</v>
      </c>
      <c r="F3352" s="8">
        <v>15</v>
      </c>
      <c r="G3352" s="8">
        <v>31054.6</v>
      </c>
    </row>
    <row r="3353" spans="1:7" ht="17.25" customHeight="1" outlineLevel="2" x14ac:dyDescent="0.3">
      <c r="A3353" s="2" t="s">
        <v>244</v>
      </c>
      <c r="B3353" s="141" t="s">
        <v>5601</v>
      </c>
      <c r="C3353" s="1">
        <v>2024</v>
      </c>
      <c r="D3353" s="4">
        <v>0.4</v>
      </c>
      <c r="E3353" s="8">
        <v>1</v>
      </c>
      <c r="F3353" s="8">
        <v>15</v>
      </c>
      <c r="G3353" s="8">
        <v>46296.01</v>
      </c>
    </row>
    <row r="3354" spans="1:7" ht="17.25" customHeight="1" outlineLevel="2" x14ac:dyDescent="0.3">
      <c r="A3354" s="2" t="s">
        <v>244</v>
      </c>
      <c r="B3354" s="141" t="s">
        <v>5602</v>
      </c>
      <c r="C3354" s="1">
        <v>2024</v>
      </c>
      <c r="D3354" s="4">
        <v>0.4</v>
      </c>
      <c r="E3354" s="8">
        <v>1</v>
      </c>
      <c r="F3354" s="8">
        <v>15</v>
      </c>
      <c r="G3354" s="8">
        <v>27016.09</v>
      </c>
    </row>
    <row r="3355" spans="1:7" ht="17.25" customHeight="1" outlineLevel="2" x14ac:dyDescent="0.3">
      <c r="A3355" s="2" t="s">
        <v>244</v>
      </c>
      <c r="B3355" s="141" t="s">
        <v>5603</v>
      </c>
      <c r="C3355" s="1">
        <v>2024</v>
      </c>
      <c r="D3355" s="4">
        <v>0.4</v>
      </c>
      <c r="E3355" s="8">
        <v>1</v>
      </c>
      <c r="F3355" s="8">
        <v>15</v>
      </c>
      <c r="G3355" s="8">
        <v>46109.24</v>
      </c>
    </row>
    <row r="3356" spans="1:7" ht="17.25" customHeight="1" outlineLevel="2" x14ac:dyDescent="0.3">
      <c r="A3356" s="2" t="s">
        <v>244</v>
      </c>
      <c r="B3356" s="141" t="s">
        <v>5604</v>
      </c>
      <c r="C3356" s="1">
        <v>2024</v>
      </c>
      <c r="D3356" s="4">
        <v>0.4</v>
      </c>
      <c r="E3356" s="8">
        <v>1</v>
      </c>
      <c r="F3356" s="8">
        <v>15</v>
      </c>
      <c r="G3356" s="8">
        <v>46850.49</v>
      </c>
    </row>
    <row r="3357" spans="1:7" ht="17.25" customHeight="1" outlineLevel="2" x14ac:dyDescent="0.3">
      <c r="A3357" s="2" t="s">
        <v>244</v>
      </c>
      <c r="B3357" s="141" t="s">
        <v>5605</v>
      </c>
      <c r="C3357" s="1">
        <v>2024</v>
      </c>
      <c r="D3357" s="4">
        <v>0.4</v>
      </c>
      <c r="E3357" s="8">
        <v>1</v>
      </c>
      <c r="F3357" s="8">
        <v>15</v>
      </c>
      <c r="G3357" s="8">
        <v>31458.55</v>
      </c>
    </row>
    <row r="3358" spans="1:7" ht="17.25" customHeight="1" outlineLevel="2" x14ac:dyDescent="0.3">
      <c r="A3358" s="2" t="s">
        <v>244</v>
      </c>
      <c r="B3358" s="141" t="s">
        <v>5606</v>
      </c>
      <c r="C3358" s="1">
        <v>2024</v>
      </c>
      <c r="D3358" s="4">
        <v>0.4</v>
      </c>
      <c r="E3358" s="8">
        <v>1</v>
      </c>
      <c r="F3358" s="8">
        <v>15</v>
      </c>
      <c r="G3358" s="8">
        <v>33943.120000000003</v>
      </c>
    </row>
    <row r="3359" spans="1:7" ht="17.25" customHeight="1" outlineLevel="2" x14ac:dyDescent="0.3">
      <c r="A3359" s="2" t="s">
        <v>244</v>
      </c>
      <c r="B3359" s="141" t="s">
        <v>5607</v>
      </c>
      <c r="C3359" s="1">
        <v>2024</v>
      </c>
      <c r="D3359" s="4">
        <v>0.4</v>
      </c>
      <c r="E3359" s="8">
        <v>1</v>
      </c>
      <c r="F3359" s="8">
        <v>10</v>
      </c>
      <c r="G3359" s="8">
        <v>31808.39</v>
      </c>
    </row>
    <row r="3360" spans="1:7" ht="17.25" customHeight="1" outlineLevel="2" x14ac:dyDescent="0.3">
      <c r="A3360" s="2" t="s">
        <v>244</v>
      </c>
      <c r="B3360" s="141" t="s">
        <v>5608</v>
      </c>
      <c r="C3360" s="1">
        <v>2024</v>
      </c>
      <c r="D3360" s="4">
        <v>0.4</v>
      </c>
      <c r="E3360" s="8">
        <v>1</v>
      </c>
      <c r="F3360" s="8">
        <v>5</v>
      </c>
      <c r="G3360" s="8">
        <v>47386.28</v>
      </c>
    </row>
    <row r="3361" spans="1:7" ht="17.25" customHeight="1" outlineLevel="2" x14ac:dyDescent="0.3">
      <c r="A3361" s="2" t="s">
        <v>244</v>
      </c>
      <c r="B3361" s="141" t="s">
        <v>5609</v>
      </c>
      <c r="C3361" s="1">
        <v>2024</v>
      </c>
      <c r="D3361" s="4">
        <v>0.4</v>
      </c>
      <c r="E3361" s="8">
        <v>1</v>
      </c>
      <c r="F3361" s="8">
        <v>15</v>
      </c>
      <c r="G3361" s="8">
        <v>55806.26</v>
      </c>
    </row>
    <row r="3362" spans="1:7" ht="17.25" customHeight="1" outlineLevel="2" x14ac:dyDescent="0.3">
      <c r="A3362" s="2" t="s">
        <v>244</v>
      </c>
      <c r="B3362" s="141" t="s">
        <v>5610</v>
      </c>
      <c r="C3362" s="1">
        <v>2024</v>
      </c>
      <c r="D3362" s="4">
        <v>0.4</v>
      </c>
      <c r="E3362" s="8">
        <v>1</v>
      </c>
      <c r="F3362" s="8">
        <v>10</v>
      </c>
      <c r="G3362" s="8">
        <v>49474.75</v>
      </c>
    </row>
    <row r="3363" spans="1:7" ht="17.25" customHeight="1" outlineLevel="2" x14ac:dyDescent="0.3">
      <c r="A3363" s="2" t="s">
        <v>244</v>
      </c>
      <c r="B3363" s="141" t="s">
        <v>5611</v>
      </c>
      <c r="C3363" s="1">
        <v>2024</v>
      </c>
      <c r="D3363" s="4">
        <v>0.4</v>
      </c>
      <c r="E3363" s="8">
        <v>1</v>
      </c>
      <c r="F3363" s="8">
        <v>15</v>
      </c>
      <c r="G3363" s="8">
        <v>70347.44</v>
      </c>
    </row>
    <row r="3364" spans="1:7" ht="17.25" customHeight="1" outlineLevel="2" x14ac:dyDescent="0.3">
      <c r="A3364" s="2" t="s">
        <v>244</v>
      </c>
      <c r="B3364" s="141" t="s">
        <v>5612</v>
      </c>
      <c r="C3364" s="1">
        <v>2024</v>
      </c>
      <c r="D3364" s="4">
        <v>0.4</v>
      </c>
      <c r="E3364" s="8">
        <v>1</v>
      </c>
      <c r="F3364" s="8">
        <v>15</v>
      </c>
      <c r="G3364" s="8">
        <v>53145.599999999999</v>
      </c>
    </row>
    <row r="3365" spans="1:7" ht="17.25" customHeight="1" outlineLevel="2" x14ac:dyDescent="0.3">
      <c r="A3365" s="2" t="s">
        <v>244</v>
      </c>
      <c r="B3365" s="141" t="s">
        <v>5613</v>
      </c>
      <c r="C3365" s="1">
        <v>2024</v>
      </c>
      <c r="D3365" s="4">
        <v>0.4</v>
      </c>
      <c r="E3365" s="8">
        <v>1</v>
      </c>
      <c r="F3365" s="8">
        <v>15</v>
      </c>
      <c r="G3365" s="8">
        <v>29865.25</v>
      </c>
    </row>
    <row r="3366" spans="1:7" ht="17.25" customHeight="1" outlineLevel="2" x14ac:dyDescent="0.3">
      <c r="A3366" s="2" t="s">
        <v>244</v>
      </c>
      <c r="B3366" s="141" t="s">
        <v>5614</v>
      </c>
      <c r="C3366" s="1">
        <v>2024</v>
      </c>
      <c r="D3366" s="4">
        <v>0.4</v>
      </c>
      <c r="E3366" s="8">
        <v>1</v>
      </c>
      <c r="F3366" s="8">
        <v>15</v>
      </c>
      <c r="G3366" s="8">
        <v>47386.28</v>
      </c>
    </row>
    <row r="3367" spans="1:7" ht="17.25" customHeight="1" outlineLevel="2" x14ac:dyDescent="0.3">
      <c r="A3367" s="2" t="s">
        <v>244</v>
      </c>
      <c r="B3367" s="141" t="s">
        <v>5615</v>
      </c>
      <c r="C3367" s="1">
        <v>2024</v>
      </c>
      <c r="D3367" s="4">
        <v>0.4</v>
      </c>
      <c r="E3367" s="8">
        <v>1</v>
      </c>
      <c r="F3367" s="8">
        <v>15</v>
      </c>
      <c r="G3367" s="8">
        <v>25969.17</v>
      </c>
    </row>
    <row r="3368" spans="1:7" ht="17.25" customHeight="1" outlineLevel="2" x14ac:dyDescent="0.3">
      <c r="A3368" s="2" t="s">
        <v>244</v>
      </c>
      <c r="B3368" s="141" t="s">
        <v>5616</v>
      </c>
      <c r="C3368" s="1">
        <v>2024</v>
      </c>
      <c r="D3368" s="4">
        <v>0.4</v>
      </c>
      <c r="E3368" s="8">
        <v>1</v>
      </c>
      <c r="F3368" s="8">
        <v>14</v>
      </c>
      <c r="G3368" s="8">
        <v>53900.36</v>
      </c>
    </row>
    <row r="3369" spans="1:7" ht="17.25" customHeight="1" outlineLevel="2" x14ac:dyDescent="0.3">
      <c r="A3369" s="2" t="s">
        <v>244</v>
      </c>
      <c r="B3369" s="141" t="s">
        <v>5617</v>
      </c>
      <c r="C3369" s="1">
        <v>2024</v>
      </c>
      <c r="D3369" s="4">
        <v>0.4</v>
      </c>
      <c r="E3369" s="8">
        <v>1</v>
      </c>
      <c r="F3369" s="8">
        <v>15</v>
      </c>
      <c r="G3369" s="8">
        <v>29866.3</v>
      </c>
    </row>
    <row r="3370" spans="1:7" ht="17.25" customHeight="1" outlineLevel="2" x14ac:dyDescent="0.3">
      <c r="A3370" s="2" t="s">
        <v>244</v>
      </c>
      <c r="B3370" s="141" t="s">
        <v>5618</v>
      </c>
      <c r="C3370" s="1">
        <v>2024</v>
      </c>
      <c r="D3370" s="4">
        <v>0.4</v>
      </c>
      <c r="E3370" s="8">
        <v>1</v>
      </c>
      <c r="F3370" s="8">
        <v>15</v>
      </c>
      <c r="G3370" s="8">
        <v>55519.6</v>
      </c>
    </row>
    <row r="3371" spans="1:7" ht="17.25" customHeight="1" outlineLevel="2" x14ac:dyDescent="0.3">
      <c r="A3371" s="2" t="s">
        <v>244</v>
      </c>
      <c r="B3371" s="141" t="s">
        <v>5619</v>
      </c>
      <c r="C3371" s="1">
        <v>2024</v>
      </c>
      <c r="D3371" s="4">
        <v>0.4</v>
      </c>
      <c r="E3371" s="8">
        <v>1</v>
      </c>
      <c r="F3371" s="8">
        <v>15</v>
      </c>
      <c r="G3371" s="8">
        <v>53774.35</v>
      </c>
    </row>
    <row r="3372" spans="1:7" ht="17.25" customHeight="1" outlineLevel="2" x14ac:dyDescent="0.3">
      <c r="A3372" s="2" t="s">
        <v>244</v>
      </c>
      <c r="B3372" s="141" t="s">
        <v>5620</v>
      </c>
      <c r="C3372" s="1">
        <v>2024</v>
      </c>
      <c r="D3372" s="4">
        <v>0.4</v>
      </c>
      <c r="E3372" s="8">
        <v>1</v>
      </c>
      <c r="F3372" s="8">
        <v>15</v>
      </c>
      <c r="G3372" s="8">
        <v>27811.86</v>
      </c>
    </row>
    <row r="3373" spans="1:7" ht="17.25" customHeight="1" outlineLevel="2" x14ac:dyDescent="0.3">
      <c r="A3373" s="2" t="s">
        <v>244</v>
      </c>
      <c r="B3373" s="141" t="s">
        <v>5621</v>
      </c>
      <c r="C3373" s="1">
        <v>2024</v>
      </c>
      <c r="D3373" s="4">
        <v>0.4</v>
      </c>
      <c r="E3373" s="8">
        <v>1</v>
      </c>
      <c r="F3373" s="8">
        <v>5</v>
      </c>
      <c r="G3373" s="8">
        <v>31386.61</v>
      </c>
    </row>
    <row r="3374" spans="1:7" ht="17.25" customHeight="1" outlineLevel="2" x14ac:dyDescent="0.3">
      <c r="A3374" s="2" t="s">
        <v>244</v>
      </c>
      <c r="B3374" s="141" t="s">
        <v>5622</v>
      </c>
      <c r="C3374" s="1">
        <v>2024</v>
      </c>
      <c r="D3374" s="4">
        <v>0.4</v>
      </c>
      <c r="E3374" s="8">
        <v>1</v>
      </c>
      <c r="F3374" s="8">
        <v>15</v>
      </c>
      <c r="G3374" s="8">
        <v>28973.119999999999</v>
      </c>
    </row>
    <row r="3375" spans="1:7" ht="17.25" customHeight="1" outlineLevel="2" x14ac:dyDescent="0.3">
      <c r="A3375" s="2" t="s">
        <v>244</v>
      </c>
      <c r="B3375" s="141" t="s">
        <v>5623</v>
      </c>
      <c r="C3375" s="1">
        <v>2024</v>
      </c>
      <c r="D3375" s="4">
        <v>0.4</v>
      </c>
      <c r="E3375" s="8">
        <v>1</v>
      </c>
      <c r="F3375" s="8">
        <v>15</v>
      </c>
      <c r="G3375" s="8">
        <v>30260.799999999999</v>
      </c>
    </row>
    <row r="3376" spans="1:7" ht="17.25" customHeight="1" outlineLevel="2" x14ac:dyDescent="0.3">
      <c r="A3376" s="2" t="s">
        <v>244</v>
      </c>
      <c r="B3376" s="141" t="s">
        <v>5569</v>
      </c>
      <c r="C3376" s="1">
        <v>2024</v>
      </c>
      <c r="D3376" s="4">
        <v>0.4</v>
      </c>
      <c r="E3376" s="8">
        <v>1</v>
      </c>
      <c r="F3376" s="8">
        <v>8</v>
      </c>
      <c r="G3376" s="8">
        <v>33464.78</v>
      </c>
    </row>
    <row r="3377" spans="1:7" ht="17.25" customHeight="1" outlineLevel="2" x14ac:dyDescent="0.3">
      <c r="A3377" s="2" t="s">
        <v>244</v>
      </c>
      <c r="B3377" s="141" t="s">
        <v>5624</v>
      </c>
      <c r="C3377" s="1">
        <v>2024</v>
      </c>
      <c r="D3377" s="4">
        <v>0.4</v>
      </c>
      <c r="E3377" s="8">
        <v>1</v>
      </c>
      <c r="F3377" s="8">
        <v>15</v>
      </c>
      <c r="G3377" s="8">
        <v>68297.350000000006</v>
      </c>
    </row>
    <row r="3378" spans="1:7" ht="17.25" customHeight="1" outlineLevel="2" x14ac:dyDescent="0.3">
      <c r="A3378" s="2" t="s">
        <v>244</v>
      </c>
      <c r="B3378" s="141" t="s">
        <v>5622</v>
      </c>
      <c r="C3378" s="1">
        <v>2024</v>
      </c>
      <c r="D3378" s="4">
        <v>0.4</v>
      </c>
      <c r="E3378" s="8">
        <v>1</v>
      </c>
      <c r="F3378" s="8">
        <v>15</v>
      </c>
      <c r="G3378" s="8">
        <v>28973.119999999999</v>
      </c>
    </row>
    <row r="3379" spans="1:7" ht="17.25" customHeight="1" outlineLevel="2" x14ac:dyDescent="0.3">
      <c r="A3379" s="2" t="s">
        <v>244</v>
      </c>
      <c r="B3379" s="141" t="s">
        <v>5625</v>
      </c>
      <c r="C3379" s="1">
        <v>2024</v>
      </c>
      <c r="D3379" s="4">
        <v>0.4</v>
      </c>
      <c r="E3379" s="8">
        <v>1</v>
      </c>
      <c r="F3379" s="8">
        <v>15</v>
      </c>
      <c r="G3379" s="8">
        <v>29866.89</v>
      </c>
    </row>
    <row r="3380" spans="1:7" ht="17.25" customHeight="1" outlineLevel="2" x14ac:dyDescent="0.3">
      <c r="A3380" s="2" t="s">
        <v>244</v>
      </c>
      <c r="B3380" s="141" t="s">
        <v>5626</v>
      </c>
      <c r="C3380" s="1">
        <v>2024</v>
      </c>
      <c r="D3380" s="4">
        <v>0.4</v>
      </c>
      <c r="E3380" s="8">
        <v>1</v>
      </c>
      <c r="F3380" s="8">
        <v>15</v>
      </c>
      <c r="G3380" s="8">
        <v>27250.57</v>
      </c>
    </row>
    <row r="3381" spans="1:7" ht="17.25" customHeight="1" outlineLevel="2" x14ac:dyDescent="0.3">
      <c r="A3381" s="2" t="s">
        <v>244</v>
      </c>
      <c r="B3381" s="141" t="s">
        <v>5519</v>
      </c>
      <c r="C3381" s="1">
        <v>2024</v>
      </c>
      <c r="D3381" s="4">
        <v>0.4</v>
      </c>
      <c r="E3381" s="8">
        <v>1</v>
      </c>
      <c r="F3381" s="8">
        <v>15</v>
      </c>
      <c r="G3381" s="8">
        <v>47143.05</v>
      </c>
    </row>
    <row r="3382" spans="1:7" ht="17.25" customHeight="1" outlineLevel="2" x14ac:dyDescent="0.3">
      <c r="A3382" s="2" t="s">
        <v>244</v>
      </c>
      <c r="B3382" s="141" t="s">
        <v>5627</v>
      </c>
      <c r="C3382" s="1">
        <v>2024</v>
      </c>
      <c r="D3382" s="4">
        <v>0.4</v>
      </c>
      <c r="E3382" s="8">
        <v>1</v>
      </c>
      <c r="F3382" s="8">
        <v>15</v>
      </c>
      <c r="G3382" s="8">
        <v>64886.79</v>
      </c>
    </row>
    <row r="3383" spans="1:7" ht="17.25" customHeight="1" outlineLevel="2" x14ac:dyDescent="0.3">
      <c r="A3383" s="2" t="s">
        <v>244</v>
      </c>
      <c r="B3383" s="141" t="s">
        <v>5628</v>
      </c>
      <c r="C3383" s="1">
        <v>2024</v>
      </c>
      <c r="D3383" s="4">
        <v>0.4</v>
      </c>
      <c r="E3383" s="8">
        <v>1</v>
      </c>
      <c r="F3383" s="8">
        <v>5</v>
      </c>
      <c r="G3383" s="8">
        <v>27604.07</v>
      </c>
    </row>
    <row r="3384" spans="1:7" ht="17.25" customHeight="1" outlineLevel="2" x14ac:dyDescent="0.3">
      <c r="A3384" s="2" t="s">
        <v>244</v>
      </c>
      <c r="B3384" s="141" t="s">
        <v>5629</v>
      </c>
      <c r="C3384" s="1">
        <v>2024</v>
      </c>
      <c r="D3384" s="4">
        <v>0.4</v>
      </c>
      <c r="E3384" s="8">
        <v>1</v>
      </c>
      <c r="F3384" s="8">
        <v>15</v>
      </c>
      <c r="G3384" s="8">
        <v>27545.17</v>
      </c>
    </row>
    <row r="3385" spans="1:7" ht="17.25" customHeight="1" outlineLevel="2" x14ac:dyDescent="0.3">
      <c r="A3385" s="2" t="s">
        <v>244</v>
      </c>
      <c r="B3385" s="141" t="s">
        <v>5630</v>
      </c>
      <c r="C3385" s="1">
        <v>2024</v>
      </c>
      <c r="D3385" s="4">
        <v>0.4</v>
      </c>
      <c r="E3385" s="8">
        <v>1</v>
      </c>
      <c r="F3385" s="8">
        <v>15</v>
      </c>
      <c r="G3385" s="8">
        <v>27543.95</v>
      </c>
    </row>
    <row r="3386" spans="1:7" ht="17.25" customHeight="1" outlineLevel="2" x14ac:dyDescent="0.3">
      <c r="A3386" s="2" t="s">
        <v>244</v>
      </c>
      <c r="B3386" s="141" t="s">
        <v>5631</v>
      </c>
      <c r="C3386" s="1">
        <v>2024</v>
      </c>
      <c r="D3386" s="4">
        <v>0.4</v>
      </c>
      <c r="E3386" s="8">
        <v>1</v>
      </c>
      <c r="F3386" s="8">
        <v>3</v>
      </c>
      <c r="G3386" s="8">
        <v>51786.07</v>
      </c>
    </row>
    <row r="3387" spans="1:7" ht="17.25" customHeight="1" outlineLevel="2" x14ac:dyDescent="0.3">
      <c r="A3387" s="2" t="s">
        <v>244</v>
      </c>
      <c r="B3387" s="141" t="s">
        <v>5632</v>
      </c>
      <c r="C3387" s="1">
        <v>2024</v>
      </c>
      <c r="D3387" s="4">
        <v>0.4</v>
      </c>
      <c r="E3387" s="8">
        <v>1</v>
      </c>
      <c r="F3387" s="8">
        <v>15</v>
      </c>
      <c r="G3387" s="8">
        <v>31770.09</v>
      </c>
    </row>
    <row r="3388" spans="1:7" ht="17.25" customHeight="1" outlineLevel="2" x14ac:dyDescent="0.3">
      <c r="A3388" s="2" t="s">
        <v>244</v>
      </c>
      <c r="B3388" s="141" t="s">
        <v>5633</v>
      </c>
      <c r="C3388" s="1">
        <v>2024</v>
      </c>
      <c r="D3388" s="4">
        <v>0.4</v>
      </c>
      <c r="E3388" s="8">
        <v>1</v>
      </c>
      <c r="F3388" s="8">
        <v>10</v>
      </c>
      <c r="G3388" s="8">
        <v>27543.95</v>
      </c>
    </row>
    <row r="3389" spans="1:7" ht="17.25" customHeight="1" outlineLevel="2" x14ac:dyDescent="0.3">
      <c r="A3389" s="2" t="s">
        <v>244</v>
      </c>
      <c r="B3389" s="141" t="s">
        <v>5634</v>
      </c>
      <c r="C3389" s="1">
        <v>2024</v>
      </c>
      <c r="D3389" s="4">
        <v>0.4</v>
      </c>
      <c r="E3389" s="8">
        <v>1</v>
      </c>
      <c r="F3389" s="8">
        <v>5</v>
      </c>
      <c r="G3389" s="8">
        <v>32000.29</v>
      </c>
    </row>
    <row r="3390" spans="1:7" ht="17.25" customHeight="1" outlineLevel="2" x14ac:dyDescent="0.3">
      <c r="A3390" s="2" t="s">
        <v>244</v>
      </c>
      <c r="B3390" s="141" t="s">
        <v>5635</v>
      </c>
      <c r="C3390" s="1">
        <v>2024</v>
      </c>
      <c r="D3390" s="4">
        <v>0.4</v>
      </c>
      <c r="E3390" s="8">
        <v>1</v>
      </c>
      <c r="F3390" s="8">
        <v>15</v>
      </c>
      <c r="G3390" s="8">
        <v>46168.28</v>
      </c>
    </row>
    <row r="3391" spans="1:7" ht="17.25" customHeight="1" outlineLevel="2" x14ac:dyDescent="0.3">
      <c r="A3391" s="2" t="s">
        <v>244</v>
      </c>
      <c r="B3391" s="141" t="s">
        <v>5636</v>
      </c>
      <c r="C3391" s="1">
        <v>2024</v>
      </c>
      <c r="D3391" s="4">
        <v>0.4</v>
      </c>
      <c r="E3391" s="8">
        <v>1</v>
      </c>
      <c r="F3391" s="8">
        <v>15</v>
      </c>
      <c r="G3391" s="8">
        <v>31076.63</v>
      </c>
    </row>
    <row r="3392" spans="1:7" ht="17.25" customHeight="1" outlineLevel="2" x14ac:dyDescent="0.3">
      <c r="A3392" s="2" t="s">
        <v>244</v>
      </c>
      <c r="B3392" s="141" t="s">
        <v>5637</v>
      </c>
      <c r="C3392" s="1">
        <v>2024</v>
      </c>
      <c r="D3392" s="4">
        <v>0.4</v>
      </c>
      <c r="E3392" s="8">
        <v>1</v>
      </c>
      <c r="F3392" s="8">
        <v>15</v>
      </c>
      <c r="G3392" s="8">
        <v>46444.11</v>
      </c>
    </row>
    <row r="3393" spans="1:7" ht="17.25" customHeight="1" outlineLevel="2" x14ac:dyDescent="0.3">
      <c r="A3393" s="2" t="s">
        <v>244</v>
      </c>
      <c r="B3393" s="141" t="s">
        <v>5638</v>
      </c>
      <c r="C3393" s="1">
        <v>2024</v>
      </c>
      <c r="D3393" s="4">
        <v>0.4</v>
      </c>
      <c r="E3393" s="8">
        <v>1</v>
      </c>
      <c r="F3393" s="8">
        <v>15</v>
      </c>
      <c r="G3393" s="8">
        <v>45847.33</v>
      </c>
    </row>
    <row r="3394" spans="1:7" ht="17.25" customHeight="1" outlineLevel="2" x14ac:dyDescent="0.3">
      <c r="A3394" s="2" t="s">
        <v>244</v>
      </c>
      <c r="B3394" s="141" t="s">
        <v>5639</v>
      </c>
      <c r="C3394" s="1">
        <v>2024</v>
      </c>
      <c r="D3394" s="4">
        <v>0.4</v>
      </c>
      <c r="E3394" s="8">
        <v>1</v>
      </c>
      <c r="F3394" s="8">
        <v>15</v>
      </c>
      <c r="G3394" s="8">
        <v>28903.59</v>
      </c>
    </row>
    <row r="3395" spans="1:7" ht="17.25" customHeight="1" outlineLevel="2" x14ac:dyDescent="0.3">
      <c r="A3395" s="2" t="s">
        <v>244</v>
      </c>
      <c r="B3395" s="141" t="s">
        <v>5640</v>
      </c>
      <c r="C3395" s="1">
        <v>2024</v>
      </c>
      <c r="D3395" s="4">
        <v>0.4</v>
      </c>
      <c r="E3395" s="8">
        <v>1</v>
      </c>
      <c r="F3395" s="8">
        <v>15</v>
      </c>
      <c r="G3395" s="8">
        <v>46235.65</v>
      </c>
    </row>
    <row r="3396" spans="1:7" ht="17.25" customHeight="1" outlineLevel="2" x14ac:dyDescent="0.3">
      <c r="A3396" s="2" t="s">
        <v>244</v>
      </c>
      <c r="B3396" s="141" t="s">
        <v>5641</v>
      </c>
      <c r="C3396" s="1">
        <v>2024</v>
      </c>
      <c r="D3396" s="4">
        <v>0.4</v>
      </c>
      <c r="E3396" s="8">
        <v>1</v>
      </c>
      <c r="F3396" s="8">
        <v>15</v>
      </c>
      <c r="G3396" s="8">
        <v>46339.35</v>
      </c>
    </row>
    <row r="3397" spans="1:7" ht="17.25" customHeight="1" outlineLevel="2" x14ac:dyDescent="0.3">
      <c r="A3397" s="2" t="s">
        <v>244</v>
      </c>
      <c r="B3397" s="141" t="s">
        <v>5642</v>
      </c>
      <c r="C3397" s="1">
        <v>2024</v>
      </c>
      <c r="D3397" s="4">
        <v>0.4</v>
      </c>
      <c r="E3397" s="8">
        <v>1</v>
      </c>
      <c r="F3397" s="8">
        <v>15</v>
      </c>
      <c r="G3397" s="8">
        <v>29890.74</v>
      </c>
    </row>
    <row r="3398" spans="1:7" ht="17.25" customHeight="1" outlineLevel="2" x14ac:dyDescent="0.3">
      <c r="A3398" s="2" t="s">
        <v>244</v>
      </c>
      <c r="B3398" s="141" t="s">
        <v>5643</v>
      </c>
      <c r="C3398" s="1">
        <v>2024</v>
      </c>
      <c r="D3398" s="4">
        <v>0.4</v>
      </c>
      <c r="E3398" s="8">
        <v>1</v>
      </c>
      <c r="F3398" s="8">
        <v>4.9000000000000004</v>
      </c>
      <c r="G3398" s="8">
        <v>37951.769999999997</v>
      </c>
    </row>
    <row r="3399" spans="1:7" ht="17.25" customHeight="1" outlineLevel="2" x14ac:dyDescent="0.3">
      <c r="A3399" s="2" t="s">
        <v>244</v>
      </c>
      <c r="B3399" s="141" t="s">
        <v>5644</v>
      </c>
      <c r="C3399" s="1">
        <v>2024</v>
      </c>
      <c r="D3399" s="4">
        <v>0.4</v>
      </c>
      <c r="E3399" s="8">
        <v>1</v>
      </c>
      <c r="F3399" s="8">
        <v>5</v>
      </c>
      <c r="G3399" s="8">
        <v>31055.52</v>
      </c>
    </row>
    <row r="3400" spans="1:7" ht="17.25" customHeight="1" outlineLevel="2" x14ac:dyDescent="0.3">
      <c r="A3400" s="2" t="s">
        <v>244</v>
      </c>
      <c r="B3400" s="141" t="s">
        <v>5645</v>
      </c>
      <c r="C3400" s="1">
        <v>2024</v>
      </c>
      <c r="D3400" s="4">
        <v>0.4</v>
      </c>
      <c r="E3400" s="8">
        <v>1</v>
      </c>
      <c r="F3400" s="8">
        <v>5</v>
      </c>
      <c r="G3400" s="8">
        <v>32187.71</v>
      </c>
    </row>
    <row r="3401" spans="1:7" ht="17.25" customHeight="1" outlineLevel="2" x14ac:dyDescent="0.3">
      <c r="A3401" s="2" t="s">
        <v>244</v>
      </c>
      <c r="B3401" s="141" t="s">
        <v>5646</v>
      </c>
      <c r="C3401" s="1">
        <v>2024</v>
      </c>
      <c r="D3401" s="4">
        <v>0.4</v>
      </c>
      <c r="E3401" s="8">
        <v>1</v>
      </c>
      <c r="F3401" s="8">
        <v>15</v>
      </c>
      <c r="G3401" s="8">
        <v>31055.52</v>
      </c>
    </row>
    <row r="3402" spans="1:7" ht="17.25" customHeight="1" outlineLevel="2" x14ac:dyDescent="0.3">
      <c r="A3402" s="2" t="s">
        <v>244</v>
      </c>
      <c r="B3402" s="141" t="s">
        <v>5647</v>
      </c>
      <c r="C3402" s="1">
        <v>2024</v>
      </c>
      <c r="D3402" s="4">
        <v>0.4</v>
      </c>
      <c r="E3402" s="8">
        <v>1</v>
      </c>
      <c r="F3402" s="8">
        <v>8</v>
      </c>
      <c r="G3402" s="8">
        <v>36824.769999999997</v>
      </c>
    </row>
    <row r="3403" spans="1:7" ht="17.25" customHeight="1" outlineLevel="2" x14ac:dyDescent="0.3">
      <c r="A3403" s="2" t="s">
        <v>244</v>
      </c>
      <c r="B3403" s="141" t="s">
        <v>5648</v>
      </c>
      <c r="C3403" s="1">
        <v>2024</v>
      </c>
      <c r="D3403" s="4">
        <v>0.4</v>
      </c>
      <c r="E3403" s="8">
        <v>1</v>
      </c>
      <c r="F3403" s="8">
        <v>5</v>
      </c>
      <c r="G3403" s="8">
        <v>34031.17</v>
      </c>
    </row>
    <row r="3404" spans="1:7" ht="17.25" customHeight="1" outlineLevel="2" x14ac:dyDescent="0.3">
      <c r="A3404" s="2" t="s">
        <v>244</v>
      </c>
      <c r="B3404" s="141" t="s">
        <v>5649</v>
      </c>
      <c r="C3404" s="1">
        <v>2024</v>
      </c>
      <c r="D3404" s="4">
        <v>0.4</v>
      </c>
      <c r="E3404" s="8">
        <v>1</v>
      </c>
      <c r="F3404" s="8">
        <v>15</v>
      </c>
      <c r="G3404" s="8">
        <v>66986.28</v>
      </c>
    </row>
    <row r="3405" spans="1:7" ht="17.25" customHeight="1" outlineLevel="2" x14ac:dyDescent="0.3">
      <c r="A3405" s="2" t="s">
        <v>244</v>
      </c>
      <c r="B3405" s="141" t="s">
        <v>5650</v>
      </c>
      <c r="C3405" s="1">
        <v>2024</v>
      </c>
      <c r="D3405" s="4">
        <v>0.4</v>
      </c>
      <c r="E3405" s="8">
        <v>1</v>
      </c>
      <c r="F3405" s="8">
        <v>5</v>
      </c>
      <c r="G3405" s="8">
        <v>31055.52</v>
      </c>
    </row>
    <row r="3406" spans="1:7" ht="17.25" customHeight="1" outlineLevel="2" x14ac:dyDescent="0.3">
      <c r="A3406" s="2" t="s">
        <v>244</v>
      </c>
      <c r="B3406" s="141" t="s">
        <v>5651</v>
      </c>
      <c r="C3406" s="1">
        <v>2024</v>
      </c>
      <c r="D3406" s="4">
        <v>0.4</v>
      </c>
      <c r="E3406" s="8">
        <v>1</v>
      </c>
      <c r="F3406" s="8">
        <v>5</v>
      </c>
      <c r="G3406" s="8">
        <v>32112.55</v>
      </c>
    </row>
    <row r="3407" spans="1:7" ht="17.25" customHeight="1" outlineLevel="2" x14ac:dyDescent="0.3">
      <c r="A3407" s="2" t="s">
        <v>244</v>
      </c>
      <c r="B3407" s="141" t="s">
        <v>5533</v>
      </c>
      <c r="C3407" s="1">
        <v>2024</v>
      </c>
      <c r="D3407" s="4">
        <v>0.4</v>
      </c>
      <c r="E3407" s="8">
        <v>1</v>
      </c>
      <c r="F3407" s="8">
        <v>0.4</v>
      </c>
      <c r="G3407" s="8">
        <v>40691.199999999997</v>
      </c>
    </row>
    <row r="3408" spans="1:7" ht="17.25" customHeight="1" outlineLevel="2" x14ac:dyDescent="0.3">
      <c r="A3408" s="2" t="s">
        <v>244</v>
      </c>
      <c r="B3408" s="141" t="s">
        <v>5569</v>
      </c>
      <c r="C3408" s="1">
        <v>2024</v>
      </c>
      <c r="D3408" s="4">
        <v>0.4</v>
      </c>
      <c r="E3408" s="8">
        <v>1</v>
      </c>
      <c r="F3408" s="8">
        <v>8</v>
      </c>
      <c r="G3408" s="8">
        <v>30980.36</v>
      </c>
    </row>
    <row r="3409" spans="1:7" ht="17.25" customHeight="1" outlineLevel="2" x14ac:dyDescent="0.3">
      <c r="A3409" s="2" t="s">
        <v>244</v>
      </c>
      <c r="B3409" s="141" t="s">
        <v>5652</v>
      </c>
      <c r="C3409" s="1">
        <v>2024</v>
      </c>
      <c r="D3409" s="4">
        <v>0.4</v>
      </c>
      <c r="E3409" s="8">
        <v>1</v>
      </c>
      <c r="F3409" s="8">
        <v>15</v>
      </c>
      <c r="G3409" s="8">
        <v>47840.38</v>
      </c>
    </row>
    <row r="3410" spans="1:7" ht="17.25" customHeight="1" outlineLevel="2" x14ac:dyDescent="0.3">
      <c r="A3410" s="2" t="s">
        <v>244</v>
      </c>
      <c r="B3410" s="141" t="s">
        <v>5653</v>
      </c>
      <c r="C3410" s="1">
        <v>2024</v>
      </c>
      <c r="D3410" s="4">
        <v>0.4</v>
      </c>
      <c r="E3410" s="8">
        <v>1</v>
      </c>
      <c r="F3410" s="8">
        <v>3</v>
      </c>
      <c r="G3410" s="8">
        <v>56804.08</v>
      </c>
    </row>
    <row r="3411" spans="1:7" ht="17.25" customHeight="1" outlineLevel="2" x14ac:dyDescent="0.3">
      <c r="A3411" s="2" t="s">
        <v>244</v>
      </c>
      <c r="B3411" s="141" t="s">
        <v>5654</v>
      </c>
      <c r="C3411" s="1">
        <v>2024</v>
      </c>
      <c r="D3411" s="4">
        <v>0.4</v>
      </c>
      <c r="E3411" s="8">
        <v>1</v>
      </c>
      <c r="F3411" s="8">
        <v>10</v>
      </c>
      <c r="G3411" s="8">
        <v>27543.95</v>
      </c>
    </row>
    <row r="3412" spans="1:7" ht="17.25" customHeight="1" outlineLevel="2" x14ac:dyDescent="0.3">
      <c r="A3412" s="2" t="s">
        <v>244</v>
      </c>
      <c r="B3412" s="141" t="s">
        <v>5655</v>
      </c>
      <c r="C3412" s="1">
        <v>2024</v>
      </c>
      <c r="D3412" s="4">
        <v>0.4</v>
      </c>
      <c r="E3412" s="8">
        <v>1</v>
      </c>
      <c r="F3412" s="8">
        <v>15</v>
      </c>
      <c r="G3412" s="8">
        <v>31735.360000000001</v>
      </c>
    </row>
    <row r="3413" spans="1:7" ht="17.25" customHeight="1" outlineLevel="2" x14ac:dyDescent="0.3">
      <c r="A3413" s="2" t="s">
        <v>244</v>
      </c>
      <c r="B3413" s="141" t="s">
        <v>5656</v>
      </c>
      <c r="C3413" s="1">
        <v>2024</v>
      </c>
      <c r="D3413" s="4">
        <v>0.4</v>
      </c>
      <c r="E3413" s="8">
        <v>1</v>
      </c>
      <c r="F3413" s="8">
        <v>10</v>
      </c>
      <c r="G3413" s="8">
        <v>53304.9</v>
      </c>
    </row>
    <row r="3414" spans="1:7" ht="17.25" customHeight="1" outlineLevel="2" x14ac:dyDescent="0.3">
      <c r="A3414" s="2" t="s">
        <v>244</v>
      </c>
      <c r="B3414" s="141" t="s">
        <v>5657</v>
      </c>
      <c r="C3414" s="1">
        <v>2024</v>
      </c>
      <c r="D3414" s="4">
        <v>0.4</v>
      </c>
      <c r="E3414" s="8">
        <v>1</v>
      </c>
      <c r="F3414" s="8">
        <v>30</v>
      </c>
      <c r="G3414" s="8">
        <v>33631.81</v>
      </c>
    </row>
    <row r="3415" spans="1:7" ht="17.25" customHeight="1" outlineLevel="2" x14ac:dyDescent="0.3">
      <c r="A3415" s="2" t="s">
        <v>244</v>
      </c>
      <c r="B3415" s="141" t="s">
        <v>5658</v>
      </c>
      <c r="C3415" s="1">
        <v>2024</v>
      </c>
      <c r="D3415" s="4">
        <v>0.4</v>
      </c>
      <c r="E3415" s="8">
        <v>1</v>
      </c>
      <c r="F3415" s="8">
        <v>15</v>
      </c>
      <c r="G3415" s="8">
        <v>31055.52</v>
      </c>
    </row>
    <row r="3416" spans="1:7" ht="17.25" customHeight="1" outlineLevel="2" x14ac:dyDescent="0.3">
      <c r="A3416" s="2" t="s">
        <v>244</v>
      </c>
      <c r="B3416" s="141" t="s">
        <v>5659</v>
      </c>
      <c r="C3416" s="1">
        <v>2024</v>
      </c>
      <c r="D3416" s="4">
        <v>0.4</v>
      </c>
      <c r="E3416" s="8">
        <v>1</v>
      </c>
      <c r="F3416" s="8">
        <v>5</v>
      </c>
      <c r="G3416" s="8">
        <v>30980.36</v>
      </c>
    </row>
    <row r="3417" spans="1:7" ht="17.25" customHeight="1" outlineLevel="2" x14ac:dyDescent="0.3">
      <c r="A3417" s="2" t="s">
        <v>244</v>
      </c>
      <c r="B3417" s="141" t="s">
        <v>5660</v>
      </c>
      <c r="C3417" s="1">
        <v>2024</v>
      </c>
      <c r="D3417" s="4">
        <v>0.4</v>
      </c>
      <c r="E3417" s="8">
        <v>1</v>
      </c>
      <c r="F3417" s="8">
        <v>5</v>
      </c>
      <c r="G3417" s="8">
        <v>31054.92</v>
      </c>
    </row>
    <row r="3418" spans="1:7" ht="17.25" customHeight="1" outlineLevel="2" x14ac:dyDescent="0.3">
      <c r="A3418" s="2" t="s">
        <v>244</v>
      </c>
      <c r="B3418" s="141" t="s">
        <v>5661</v>
      </c>
      <c r="C3418" s="1">
        <v>2024</v>
      </c>
      <c r="D3418" s="4">
        <v>0.4</v>
      </c>
      <c r="E3418" s="8">
        <v>1</v>
      </c>
      <c r="F3418" s="8">
        <v>15</v>
      </c>
      <c r="G3418" s="8">
        <v>26841.41</v>
      </c>
    </row>
    <row r="3419" spans="1:7" ht="17.25" customHeight="1" outlineLevel="2" x14ac:dyDescent="0.3">
      <c r="A3419" s="2" t="s">
        <v>244</v>
      </c>
      <c r="B3419" s="141" t="s">
        <v>5662</v>
      </c>
      <c r="C3419" s="1">
        <v>2024</v>
      </c>
      <c r="D3419" s="4">
        <v>0.4</v>
      </c>
      <c r="E3419" s="8">
        <v>1</v>
      </c>
      <c r="F3419" s="8">
        <v>15</v>
      </c>
      <c r="G3419" s="8">
        <v>31055.52</v>
      </c>
    </row>
    <row r="3420" spans="1:7" ht="17.25" customHeight="1" outlineLevel="2" x14ac:dyDescent="0.3">
      <c r="A3420" s="2" t="s">
        <v>244</v>
      </c>
      <c r="B3420" s="141" t="s">
        <v>5663</v>
      </c>
      <c r="C3420" s="1">
        <v>2024</v>
      </c>
      <c r="D3420" s="4">
        <v>0.4</v>
      </c>
      <c r="E3420" s="8">
        <v>1</v>
      </c>
      <c r="F3420" s="8">
        <v>15</v>
      </c>
      <c r="G3420" s="8">
        <v>65121.120000000003</v>
      </c>
    </row>
    <row r="3421" spans="1:7" ht="17.25" customHeight="1" outlineLevel="2" x14ac:dyDescent="0.3">
      <c r="A3421" s="2" t="s">
        <v>244</v>
      </c>
      <c r="B3421" s="141" t="s">
        <v>5664</v>
      </c>
      <c r="C3421" s="1">
        <v>2024</v>
      </c>
      <c r="D3421" s="4">
        <v>0.4</v>
      </c>
      <c r="E3421" s="8">
        <v>1</v>
      </c>
      <c r="F3421" s="8">
        <v>15</v>
      </c>
      <c r="G3421" s="8">
        <v>63744.23</v>
      </c>
    </row>
    <row r="3422" spans="1:7" ht="17.25" customHeight="1" outlineLevel="2" x14ac:dyDescent="0.3">
      <c r="A3422" s="2" t="s">
        <v>244</v>
      </c>
      <c r="B3422" s="141" t="s">
        <v>5665</v>
      </c>
      <c r="C3422" s="1">
        <v>2024</v>
      </c>
      <c r="D3422" s="4">
        <v>0.4</v>
      </c>
      <c r="E3422" s="8">
        <v>1</v>
      </c>
      <c r="F3422" s="8">
        <v>7</v>
      </c>
      <c r="G3422" s="8">
        <v>44499.13</v>
      </c>
    </row>
    <row r="3423" spans="1:7" ht="17.25" customHeight="1" outlineLevel="2" x14ac:dyDescent="0.3">
      <c r="A3423" s="2" t="s">
        <v>244</v>
      </c>
      <c r="B3423" s="141" t="s">
        <v>5666</v>
      </c>
      <c r="C3423" s="1">
        <v>2024</v>
      </c>
      <c r="D3423" s="4">
        <v>0.4</v>
      </c>
      <c r="E3423" s="8">
        <v>1</v>
      </c>
      <c r="F3423" s="8">
        <v>15</v>
      </c>
      <c r="G3423" s="8">
        <v>26321.15</v>
      </c>
    </row>
    <row r="3424" spans="1:7" ht="17.25" customHeight="1" outlineLevel="2" x14ac:dyDescent="0.3">
      <c r="A3424" s="2" t="s">
        <v>244</v>
      </c>
      <c r="B3424" s="141" t="s">
        <v>5667</v>
      </c>
      <c r="C3424" s="1">
        <v>2024</v>
      </c>
      <c r="D3424" s="4">
        <v>0.4</v>
      </c>
      <c r="E3424" s="8">
        <v>1</v>
      </c>
      <c r="F3424" s="8">
        <v>15</v>
      </c>
      <c r="G3424" s="8">
        <v>30074.32</v>
      </c>
    </row>
    <row r="3425" spans="1:7" ht="17.25" customHeight="1" outlineLevel="2" x14ac:dyDescent="0.3">
      <c r="A3425" s="2" t="s">
        <v>244</v>
      </c>
      <c r="B3425" s="141" t="s">
        <v>5668</v>
      </c>
      <c r="C3425" s="1">
        <v>2024</v>
      </c>
      <c r="D3425" s="4">
        <v>0.4</v>
      </c>
      <c r="E3425" s="8">
        <v>1</v>
      </c>
      <c r="F3425" s="8">
        <v>15</v>
      </c>
      <c r="G3425" s="8">
        <v>26319.97</v>
      </c>
    </row>
    <row r="3426" spans="1:7" ht="17.25" customHeight="1" outlineLevel="2" x14ac:dyDescent="0.3">
      <c r="A3426" s="2" t="s">
        <v>244</v>
      </c>
      <c r="B3426" s="141" t="s">
        <v>5669</v>
      </c>
      <c r="C3426" s="1">
        <v>2024</v>
      </c>
      <c r="D3426" s="4">
        <v>0.4</v>
      </c>
      <c r="E3426" s="8">
        <v>1</v>
      </c>
      <c r="F3426" s="8">
        <v>8</v>
      </c>
      <c r="G3426" s="8">
        <v>27108.99</v>
      </c>
    </row>
    <row r="3427" spans="1:7" ht="17.25" customHeight="1" outlineLevel="2" x14ac:dyDescent="0.3">
      <c r="A3427" s="2" t="s">
        <v>244</v>
      </c>
      <c r="B3427" s="141" t="s">
        <v>5670</v>
      </c>
      <c r="C3427" s="1">
        <v>2024</v>
      </c>
      <c r="D3427" s="4">
        <v>0.4</v>
      </c>
      <c r="E3427" s="8">
        <v>1</v>
      </c>
      <c r="F3427" s="8">
        <v>10</v>
      </c>
      <c r="G3427" s="8">
        <v>67039.27</v>
      </c>
    </row>
    <row r="3428" spans="1:7" ht="17.25" customHeight="1" outlineLevel="2" x14ac:dyDescent="0.3">
      <c r="A3428" s="2" t="s">
        <v>244</v>
      </c>
      <c r="B3428" s="141" t="s">
        <v>5671</v>
      </c>
      <c r="C3428" s="1">
        <v>2024</v>
      </c>
      <c r="D3428" s="4">
        <v>0.4</v>
      </c>
      <c r="E3428" s="8">
        <v>1</v>
      </c>
      <c r="F3428" s="8">
        <v>15</v>
      </c>
      <c r="G3428" s="8">
        <v>62368.63</v>
      </c>
    </row>
    <row r="3429" spans="1:7" ht="17.25" customHeight="1" outlineLevel="2" x14ac:dyDescent="0.3">
      <c r="A3429" s="2" t="s">
        <v>244</v>
      </c>
      <c r="B3429" s="141" t="s">
        <v>5672</v>
      </c>
      <c r="C3429" s="1">
        <v>2024</v>
      </c>
      <c r="D3429" s="4">
        <v>0.4</v>
      </c>
      <c r="E3429" s="8">
        <v>1</v>
      </c>
      <c r="F3429" s="8">
        <v>15</v>
      </c>
      <c r="G3429" s="8">
        <v>31775.73</v>
      </c>
    </row>
    <row r="3430" spans="1:7" ht="17.25" customHeight="1" outlineLevel="2" x14ac:dyDescent="0.3">
      <c r="A3430" s="2" t="s">
        <v>244</v>
      </c>
      <c r="B3430" s="141" t="s">
        <v>5673</v>
      </c>
      <c r="C3430" s="1">
        <v>2024</v>
      </c>
      <c r="D3430" s="4">
        <v>0.4</v>
      </c>
      <c r="E3430" s="8">
        <v>1</v>
      </c>
      <c r="F3430" s="8">
        <v>12</v>
      </c>
      <c r="G3430" s="8">
        <v>49663.31</v>
      </c>
    </row>
    <row r="3431" spans="1:7" ht="17.25" customHeight="1" outlineLevel="2" x14ac:dyDescent="0.3">
      <c r="A3431" s="2" t="s">
        <v>244</v>
      </c>
      <c r="B3431" s="141" t="s">
        <v>5674</v>
      </c>
      <c r="C3431" s="1">
        <v>2024</v>
      </c>
      <c r="D3431" s="4">
        <v>0.4</v>
      </c>
      <c r="E3431" s="8">
        <v>1</v>
      </c>
      <c r="F3431" s="8">
        <v>15</v>
      </c>
      <c r="G3431" s="8">
        <v>52696.99</v>
      </c>
    </row>
    <row r="3432" spans="1:7" ht="17.25" customHeight="1" outlineLevel="2" x14ac:dyDescent="0.3">
      <c r="A3432" s="2" t="s">
        <v>244</v>
      </c>
      <c r="B3432" s="141" t="s">
        <v>5675</v>
      </c>
      <c r="C3432" s="1">
        <v>2024</v>
      </c>
      <c r="D3432" s="4">
        <v>0.4</v>
      </c>
      <c r="E3432" s="8">
        <v>1</v>
      </c>
      <c r="F3432" s="8">
        <v>15</v>
      </c>
      <c r="G3432" s="8">
        <v>48848.800000000003</v>
      </c>
    </row>
    <row r="3433" spans="1:7" ht="17.25" customHeight="1" outlineLevel="2" x14ac:dyDescent="0.3">
      <c r="A3433" s="2" t="s">
        <v>244</v>
      </c>
      <c r="B3433" s="141" t="s">
        <v>5676</v>
      </c>
      <c r="C3433" s="1">
        <v>2024</v>
      </c>
      <c r="D3433" s="4">
        <v>0.4</v>
      </c>
      <c r="E3433" s="8">
        <v>1</v>
      </c>
      <c r="F3433" s="8">
        <v>15</v>
      </c>
      <c r="G3433" s="8">
        <v>32176.31</v>
      </c>
    </row>
    <row r="3434" spans="1:7" ht="17.25" customHeight="1" outlineLevel="2" x14ac:dyDescent="0.3">
      <c r="A3434" s="2" t="s">
        <v>244</v>
      </c>
      <c r="B3434" s="141" t="s">
        <v>5677</v>
      </c>
      <c r="C3434" s="1">
        <v>2024</v>
      </c>
      <c r="D3434" s="4">
        <v>0.4</v>
      </c>
      <c r="E3434" s="8">
        <v>1</v>
      </c>
      <c r="F3434" s="8">
        <v>15</v>
      </c>
      <c r="G3434" s="8">
        <v>31696.33</v>
      </c>
    </row>
    <row r="3435" spans="1:7" ht="17.25" customHeight="1" outlineLevel="2" x14ac:dyDescent="0.3">
      <c r="A3435" s="2" t="s">
        <v>244</v>
      </c>
      <c r="B3435" s="141" t="s">
        <v>5678</v>
      </c>
      <c r="C3435" s="1">
        <v>2024</v>
      </c>
      <c r="D3435" s="4">
        <v>0.4</v>
      </c>
      <c r="E3435" s="8">
        <v>1</v>
      </c>
      <c r="F3435" s="8">
        <v>15</v>
      </c>
      <c r="G3435" s="8">
        <v>32197.06</v>
      </c>
    </row>
    <row r="3436" spans="1:7" ht="17.25" customHeight="1" outlineLevel="2" x14ac:dyDescent="0.3">
      <c r="A3436" s="2" t="s">
        <v>244</v>
      </c>
      <c r="B3436" s="141" t="s">
        <v>5679</v>
      </c>
      <c r="C3436" s="1">
        <v>2024</v>
      </c>
      <c r="D3436" s="4">
        <v>0.4</v>
      </c>
      <c r="E3436" s="8">
        <v>1</v>
      </c>
      <c r="F3436" s="8">
        <v>15</v>
      </c>
      <c r="G3436" s="8">
        <v>32175.1</v>
      </c>
    </row>
    <row r="3437" spans="1:7" ht="17.25" customHeight="1" outlineLevel="2" x14ac:dyDescent="0.3">
      <c r="A3437" s="2" t="s">
        <v>244</v>
      </c>
      <c r="B3437" s="141" t="s">
        <v>5680</v>
      </c>
      <c r="C3437" s="1">
        <v>2024</v>
      </c>
      <c r="D3437" s="4">
        <v>0.4</v>
      </c>
      <c r="E3437" s="8">
        <v>1</v>
      </c>
      <c r="F3437" s="8">
        <v>15</v>
      </c>
      <c r="G3437" s="8">
        <v>26171.81</v>
      </c>
    </row>
    <row r="3438" spans="1:7" ht="17.25" customHeight="1" outlineLevel="2" x14ac:dyDescent="0.3">
      <c r="A3438" s="2" t="s">
        <v>244</v>
      </c>
      <c r="B3438" s="141" t="s">
        <v>5681</v>
      </c>
      <c r="C3438" s="1">
        <v>2024</v>
      </c>
      <c r="D3438" s="4">
        <v>0.4</v>
      </c>
      <c r="E3438" s="8">
        <v>1</v>
      </c>
      <c r="F3438" s="8">
        <v>15</v>
      </c>
      <c r="G3438" s="8">
        <v>65238.66</v>
      </c>
    </row>
    <row r="3439" spans="1:7" ht="17.25" customHeight="1" outlineLevel="2" x14ac:dyDescent="0.3">
      <c r="A3439" s="2" t="s">
        <v>244</v>
      </c>
      <c r="B3439" s="141" t="s">
        <v>5682</v>
      </c>
      <c r="C3439" s="1">
        <v>2024</v>
      </c>
      <c r="D3439" s="4">
        <v>0.4</v>
      </c>
      <c r="E3439" s="8">
        <v>1</v>
      </c>
      <c r="F3439" s="8">
        <v>15</v>
      </c>
      <c r="G3439" s="8">
        <v>31570.86</v>
      </c>
    </row>
    <row r="3440" spans="1:7" ht="17.25" customHeight="1" outlineLevel="2" x14ac:dyDescent="0.3">
      <c r="A3440" s="2" t="s">
        <v>244</v>
      </c>
      <c r="B3440" s="141" t="s">
        <v>5519</v>
      </c>
      <c r="C3440" s="1">
        <v>2024</v>
      </c>
      <c r="D3440" s="4">
        <v>0.4</v>
      </c>
      <c r="E3440" s="8">
        <v>1</v>
      </c>
      <c r="F3440" s="8">
        <v>15</v>
      </c>
      <c r="G3440" s="8">
        <v>224364.41</v>
      </c>
    </row>
    <row r="3441" spans="1:7" ht="17.25" customHeight="1" outlineLevel="2" x14ac:dyDescent="0.3">
      <c r="A3441" s="2" t="s">
        <v>244</v>
      </c>
      <c r="B3441" s="141" t="s">
        <v>5683</v>
      </c>
      <c r="C3441" s="1">
        <v>2024</v>
      </c>
      <c r="D3441" s="4">
        <v>0.4</v>
      </c>
      <c r="E3441" s="8">
        <v>1</v>
      </c>
      <c r="F3441" s="8">
        <v>15</v>
      </c>
      <c r="G3441" s="8">
        <v>31154.82</v>
      </c>
    </row>
    <row r="3442" spans="1:7" ht="17.25" customHeight="1" outlineLevel="2" x14ac:dyDescent="0.3">
      <c r="A3442" s="2" t="s">
        <v>244</v>
      </c>
      <c r="B3442" s="141" t="s">
        <v>5684</v>
      </c>
      <c r="C3442" s="1">
        <v>2024</v>
      </c>
      <c r="D3442" s="4">
        <v>0.4</v>
      </c>
      <c r="E3442" s="8">
        <v>1</v>
      </c>
      <c r="F3442" s="8">
        <v>15</v>
      </c>
      <c r="G3442" s="8">
        <v>32226.76</v>
      </c>
    </row>
    <row r="3443" spans="1:7" ht="17.25" customHeight="1" outlineLevel="2" x14ac:dyDescent="0.3">
      <c r="A3443" s="2" t="s">
        <v>244</v>
      </c>
      <c r="B3443" s="141" t="s">
        <v>5685</v>
      </c>
      <c r="C3443" s="1">
        <v>2024</v>
      </c>
      <c r="D3443" s="4">
        <v>0.4</v>
      </c>
      <c r="E3443" s="8">
        <v>1</v>
      </c>
      <c r="F3443" s="8">
        <v>15</v>
      </c>
      <c r="G3443" s="8">
        <v>31154.21</v>
      </c>
    </row>
    <row r="3444" spans="1:7" ht="17.25" customHeight="1" outlineLevel="2" x14ac:dyDescent="0.3">
      <c r="A3444" s="2" t="s">
        <v>244</v>
      </c>
      <c r="B3444" s="141" t="s">
        <v>5686</v>
      </c>
      <c r="C3444" s="1">
        <v>2024</v>
      </c>
      <c r="D3444" s="4">
        <v>0.4</v>
      </c>
      <c r="E3444" s="8">
        <v>1</v>
      </c>
      <c r="F3444" s="8">
        <v>4</v>
      </c>
      <c r="G3444" s="8">
        <v>32175.1</v>
      </c>
    </row>
    <row r="3445" spans="1:7" ht="17.25" customHeight="1" outlineLevel="2" x14ac:dyDescent="0.3">
      <c r="A3445" s="2" t="s">
        <v>244</v>
      </c>
      <c r="B3445" s="141" t="s">
        <v>5687</v>
      </c>
      <c r="C3445" s="1">
        <v>2024</v>
      </c>
      <c r="D3445" s="4">
        <v>0.4</v>
      </c>
      <c r="E3445" s="8">
        <v>1</v>
      </c>
      <c r="F3445" s="8">
        <v>4.5</v>
      </c>
      <c r="G3445" s="8">
        <v>35974.36</v>
      </c>
    </row>
    <row r="3446" spans="1:7" ht="17.25" customHeight="1" outlineLevel="2" x14ac:dyDescent="0.3">
      <c r="A3446" s="2" t="s">
        <v>244</v>
      </c>
      <c r="B3446" s="141" t="s">
        <v>5569</v>
      </c>
      <c r="C3446" s="1">
        <v>2024</v>
      </c>
      <c r="D3446" s="4">
        <v>0.4</v>
      </c>
      <c r="E3446" s="8">
        <v>1</v>
      </c>
      <c r="F3446" s="8">
        <v>8</v>
      </c>
      <c r="G3446" s="8">
        <v>37997.550000000003</v>
      </c>
    </row>
    <row r="3447" spans="1:7" ht="17.25" customHeight="1" outlineLevel="2" x14ac:dyDescent="0.3">
      <c r="A3447" s="2" t="s">
        <v>244</v>
      </c>
      <c r="B3447" s="141" t="s">
        <v>5688</v>
      </c>
      <c r="C3447" s="1">
        <v>2024</v>
      </c>
      <c r="D3447" s="4">
        <v>0.4</v>
      </c>
      <c r="E3447" s="8">
        <v>1</v>
      </c>
      <c r="F3447" s="8">
        <v>5</v>
      </c>
      <c r="G3447" s="8">
        <v>27450.13</v>
      </c>
    </row>
    <row r="3448" spans="1:7" ht="17.25" customHeight="1" outlineLevel="2" x14ac:dyDescent="0.3">
      <c r="A3448" s="2" t="s">
        <v>244</v>
      </c>
      <c r="B3448" s="141" t="s">
        <v>5689</v>
      </c>
      <c r="C3448" s="1">
        <v>2024</v>
      </c>
      <c r="D3448" s="4">
        <v>0.4</v>
      </c>
      <c r="E3448" s="8">
        <v>1</v>
      </c>
      <c r="F3448" s="8">
        <v>15</v>
      </c>
      <c r="G3448" s="8">
        <v>43699.73</v>
      </c>
    </row>
    <row r="3449" spans="1:7" ht="17.25" customHeight="1" outlineLevel="2" x14ac:dyDescent="0.3">
      <c r="A3449" s="2" t="s">
        <v>244</v>
      </c>
      <c r="B3449" s="141" t="s">
        <v>5690</v>
      </c>
      <c r="C3449" s="1">
        <v>2024</v>
      </c>
      <c r="D3449" s="4">
        <v>0.4</v>
      </c>
      <c r="E3449" s="8">
        <v>1</v>
      </c>
      <c r="F3449" s="8">
        <v>15</v>
      </c>
      <c r="G3449" s="8">
        <v>38275.4</v>
      </c>
    </row>
    <row r="3450" spans="1:7" ht="17.25" customHeight="1" outlineLevel="2" x14ac:dyDescent="0.3">
      <c r="A3450" s="2" t="s">
        <v>244</v>
      </c>
      <c r="B3450" s="141" t="s">
        <v>5691</v>
      </c>
      <c r="C3450" s="1">
        <v>2024</v>
      </c>
      <c r="D3450" s="4">
        <v>0.4</v>
      </c>
      <c r="E3450" s="8">
        <v>1</v>
      </c>
      <c r="F3450" s="8">
        <v>15</v>
      </c>
      <c r="G3450" s="8">
        <v>32457.64</v>
      </c>
    </row>
    <row r="3451" spans="1:7" ht="17.25" customHeight="1" outlineLevel="2" x14ac:dyDescent="0.3">
      <c r="A3451" s="2" t="s">
        <v>244</v>
      </c>
      <c r="B3451" s="141" t="s">
        <v>5692</v>
      </c>
      <c r="C3451" s="1">
        <v>2024</v>
      </c>
      <c r="D3451" s="4">
        <v>0.4</v>
      </c>
      <c r="E3451" s="8">
        <v>1</v>
      </c>
      <c r="F3451" s="8">
        <v>15</v>
      </c>
      <c r="G3451" s="8">
        <v>46759.61</v>
      </c>
    </row>
    <row r="3452" spans="1:7" ht="17.25" customHeight="1" outlineLevel="2" x14ac:dyDescent="0.3">
      <c r="A3452" s="2" t="s">
        <v>244</v>
      </c>
      <c r="B3452" s="141" t="s">
        <v>5693</v>
      </c>
      <c r="C3452" s="1">
        <v>2024</v>
      </c>
      <c r="D3452" s="4">
        <v>0.4</v>
      </c>
      <c r="E3452" s="8">
        <v>1</v>
      </c>
      <c r="F3452" s="8">
        <v>5</v>
      </c>
      <c r="G3452" s="8">
        <v>43843.99</v>
      </c>
    </row>
    <row r="3453" spans="1:7" ht="17.25" customHeight="1" outlineLevel="2" x14ac:dyDescent="0.3">
      <c r="A3453" s="2" t="s">
        <v>244</v>
      </c>
      <c r="B3453" s="141" t="s">
        <v>5694</v>
      </c>
      <c r="C3453" s="1">
        <v>2024</v>
      </c>
      <c r="D3453" s="4">
        <v>0.4</v>
      </c>
      <c r="E3453" s="8">
        <v>1</v>
      </c>
      <c r="F3453" s="8">
        <v>15</v>
      </c>
      <c r="G3453" s="8">
        <v>32457.64</v>
      </c>
    </row>
    <row r="3454" spans="1:7" ht="17.25" customHeight="1" outlineLevel="2" x14ac:dyDescent="0.3">
      <c r="A3454" s="2" t="s">
        <v>244</v>
      </c>
      <c r="B3454" s="141" t="s">
        <v>5695</v>
      </c>
      <c r="C3454" s="1">
        <v>2024</v>
      </c>
      <c r="D3454" s="4">
        <v>0.4</v>
      </c>
      <c r="E3454" s="8">
        <v>1</v>
      </c>
      <c r="F3454" s="8">
        <v>15</v>
      </c>
      <c r="G3454" s="8">
        <v>35265.39</v>
      </c>
    </row>
    <row r="3455" spans="1:7" ht="17.25" customHeight="1" outlineLevel="2" x14ac:dyDescent="0.3">
      <c r="A3455" s="2" t="s">
        <v>244</v>
      </c>
      <c r="B3455" s="141" t="s">
        <v>5696</v>
      </c>
      <c r="C3455" s="1">
        <v>2024</v>
      </c>
      <c r="D3455" s="4">
        <v>0.4</v>
      </c>
      <c r="E3455" s="8">
        <v>1</v>
      </c>
      <c r="F3455" s="8">
        <v>15</v>
      </c>
      <c r="G3455" s="8">
        <v>67625.64</v>
      </c>
    </row>
    <row r="3456" spans="1:7" ht="17.25" customHeight="1" outlineLevel="2" x14ac:dyDescent="0.3">
      <c r="A3456" s="2" t="s">
        <v>244</v>
      </c>
      <c r="B3456" s="141" t="s">
        <v>5697</v>
      </c>
      <c r="C3456" s="1">
        <v>2024</v>
      </c>
      <c r="D3456" s="4">
        <v>0.4</v>
      </c>
      <c r="E3456" s="8">
        <v>1</v>
      </c>
      <c r="F3456" s="8">
        <v>25</v>
      </c>
      <c r="G3456" s="8">
        <v>28554.62</v>
      </c>
    </row>
    <row r="3457" spans="1:7" ht="17.25" customHeight="1" outlineLevel="2" x14ac:dyDescent="0.3">
      <c r="A3457" s="2" t="s">
        <v>244</v>
      </c>
      <c r="B3457" s="141" t="s">
        <v>5698</v>
      </c>
      <c r="C3457" s="1">
        <v>2024</v>
      </c>
      <c r="D3457" s="4">
        <v>0.4</v>
      </c>
      <c r="E3457" s="8">
        <v>1</v>
      </c>
      <c r="F3457" s="8">
        <v>5</v>
      </c>
      <c r="G3457" s="8">
        <v>28902.97</v>
      </c>
    </row>
    <row r="3458" spans="1:7" ht="17.25" customHeight="1" outlineLevel="2" x14ac:dyDescent="0.3">
      <c r="A3458" s="2" t="s">
        <v>244</v>
      </c>
      <c r="B3458" s="141" t="s">
        <v>5699</v>
      </c>
      <c r="C3458" s="1">
        <v>2024</v>
      </c>
      <c r="D3458" s="4">
        <v>0.4</v>
      </c>
      <c r="E3458" s="8">
        <v>1</v>
      </c>
      <c r="F3458" s="8">
        <v>15</v>
      </c>
      <c r="G3458" s="8">
        <v>32457.64</v>
      </c>
    </row>
    <row r="3459" spans="1:7" ht="17.25" customHeight="1" outlineLevel="2" x14ac:dyDescent="0.3">
      <c r="A3459" s="2" t="s">
        <v>244</v>
      </c>
      <c r="B3459" s="141" t="s">
        <v>5700</v>
      </c>
      <c r="C3459" s="1">
        <v>2024</v>
      </c>
      <c r="D3459" s="4">
        <v>0.4</v>
      </c>
      <c r="E3459" s="8">
        <v>1</v>
      </c>
      <c r="F3459" s="8">
        <v>5</v>
      </c>
      <c r="G3459" s="8">
        <v>46994.12</v>
      </c>
    </row>
    <row r="3460" spans="1:7" ht="17.25" customHeight="1" outlineLevel="2" x14ac:dyDescent="0.3">
      <c r="A3460" s="2" t="s">
        <v>244</v>
      </c>
      <c r="B3460" s="141" t="s">
        <v>5701</v>
      </c>
      <c r="C3460" s="1">
        <v>2024</v>
      </c>
      <c r="D3460" s="4">
        <v>0.4</v>
      </c>
      <c r="E3460" s="8">
        <v>1</v>
      </c>
      <c r="F3460" s="8">
        <v>15</v>
      </c>
      <c r="G3460" s="8">
        <v>33565.449999999997</v>
      </c>
    </row>
    <row r="3461" spans="1:7" ht="17.25" customHeight="1" outlineLevel="2" x14ac:dyDescent="0.3">
      <c r="A3461" s="2" t="s">
        <v>244</v>
      </c>
      <c r="B3461" s="141" t="s">
        <v>5702</v>
      </c>
      <c r="C3461" s="1">
        <v>2024</v>
      </c>
      <c r="D3461" s="4">
        <v>0.4</v>
      </c>
      <c r="E3461" s="8">
        <v>1</v>
      </c>
      <c r="F3461" s="8">
        <v>5</v>
      </c>
      <c r="G3461" s="8">
        <v>29492.959999999999</v>
      </c>
    </row>
    <row r="3462" spans="1:7" ht="17.25" customHeight="1" outlineLevel="2" x14ac:dyDescent="0.3">
      <c r="A3462" s="2" t="s">
        <v>244</v>
      </c>
      <c r="B3462" s="141" t="s">
        <v>5703</v>
      </c>
      <c r="C3462" s="1">
        <v>2024</v>
      </c>
      <c r="D3462" s="4">
        <v>0.4</v>
      </c>
      <c r="E3462" s="8">
        <v>1</v>
      </c>
      <c r="F3462" s="8">
        <v>5</v>
      </c>
      <c r="G3462" s="8">
        <v>36090.949999999997</v>
      </c>
    </row>
    <row r="3463" spans="1:7" ht="17.25" customHeight="1" outlineLevel="2" x14ac:dyDescent="0.3">
      <c r="A3463" s="2" t="s">
        <v>244</v>
      </c>
      <c r="B3463" s="141" t="s">
        <v>5704</v>
      </c>
      <c r="C3463" s="1">
        <v>2024</v>
      </c>
      <c r="D3463" s="4">
        <v>0.23</v>
      </c>
      <c r="E3463" s="8">
        <v>1</v>
      </c>
      <c r="F3463" s="8">
        <v>15</v>
      </c>
      <c r="G3463" s="8">
        <v>28902.97</v>
      </c>
    </row>
    <row r="3464" spans="1:7" ht="17.25" customHeight="1" outlineLevel="2" x14ac:dyDescent="0.3">
      <c r="A3464" s="2" t="s">
        <v>244</v>
      </c>
      <c r="B3464" s="141" t="s">
        <v>5705</v>
      </c>
      <c r="C3464" s="1">
        <v>2024</v>
      </c>
      <c r="D3464" s="4">
        <v>0.4</v>
      </c>
      <c r="E3464" s="8">
        <v>1</v>
      </c>
      <c r="F3464" s="8">
        <v>15</v>
      </c>
      <c r="G3464" s="8">
        <v>29492.959999999999</v>
      </c>
    </row>
    <row r="3465" spans="1:7" ht="17.25" customHeight="1" outlineLevel="2" x14ac:dyDescent="0.3">
      <c r="A3465" s="2" t="s">
        <v>244</v>
      </c>
      <c r="B3465" s="141" t="s">
        <v>5706</v>
      </c>
      <c r="C3465" s="1">
        <v>2024</v>
      </c>
      <c r="D3465" s="4">
        <v>0.4</v>
      </c>
      <c r="E3465" s="8">
        <v>1</v>
      </c>
      <c r="F3465" s="8">
        <v>5</v>
      </c>
      <c r="G3465" s="8">
        <v>49853.24</v>
      </c>
    </row>
    <row r="3466" spans="1:7" ht="17.25" customHeight="1" outlineLevel="2" x14ac:dyDescent="0.3">
      <c r="A3466" s="2" t="s">
        <v>244</v>
      </c>
      <c r="B3466" s="141" t="s">
        <v>5707</v>
      </c>
      <c r="C3466" s="1">
        <v>2024</v>
      </c>
      <c r="D3466" s="4">
        <v>0.4</v>
      </c>
      <c r="E3466" s="8">
        <v>1</v>
      </c>
      <c r="F3466" s="8">
        <v>5</v>
      </c>
      <c r="G3466" s="8">
        <v>34410.959999999999</v>
      </c>
    </row>
    <row r="3467" spans="1:7" ht="17.25" customHeight="1" outlineLevel="2" x14ac:dyDescent="0.3">
      <c r="A3467" s="2" t="s">
        <v>244</v>
      </c>
      <c r="B3467" s="141" t="s">
        <v>5708</v>
      </c>
      <c r="C3467" s="1">
        <v>2024</v>
      </c>
      <c r="D3467" s="4">
        <v>0.4</v>
      </c>
      <c r="E3467" s="8">
        <v>1</v>
      </c>
      <c r="F3467" s="8">
        <v>15</v>
      </c>
      <c r="G3467" s="8">
        <v>35452.81</v>
      </c>
    </row>
    <row r="3468" spans="1:7" ht="17.25" customHeight="1" outlineLevel="2" x14ac:dyDescent="0.3">
      <c r="A3468" s="2" t="s">
        <v>244</v>
      </c>
      <c r="B3468" s="141" t="s">
        <v>5709</v>
      </c>
      <c r="C3468" s="1">
        <v>2024</v>
      </c>
      <c r="D3468" s="4">
        <v>0.4</v>
      </c>
      <c r="E3468" s="8">
        <v>1</v>
      </c>
      <c r="F3468" s="8">
        <v>15</v>
      </c>
      <c r="G3468" s="8">
        <v>35853.85</v>
      </c>
    </row>
    <row r="3469" spans="1:7" ht="17.25" customHeight="1" outlineLevel="2" x14ac:dyDescent="0.3">
      <c r="A3469" s="2" t="s">
        <v>244</v>
      </c>
      <c r="B3469" s="141" t="s">
        <v>5710</v>
      </c>
      <c r="C3469" s="1">
        <v>2024</v>
      </c>
      <c r="D3469" s="4">
        <v>0.4</v>
      </c>
      <c r="E3469" s="8">
        <v>1</v>
      </c>
      <c r="F3469" s="8">
        <v>3</v>
      </c>
      <c r="G3469" s="8">
        <v>35452.81</v>
      </c>
    </row>
    <row r="3470" spans="1:7" ht="17.25" customHeight="1" outlineLevel="2" x14ac:dyDescent="0.3">
      <c r="A3470" s="2" t="s">
        <v>244</v>
      </c>
      <c r="B3470" s="141" t="s">
        <v>5711</v>
      </c>
      <c r="C3470" s="1">
        <v>2024</v>
      </c>
      <c r="D3470" s="4">
        <v>0.4</v>
      </c>
      <c r="E3470" s="8">
        <v>1</v>
      </c>
      <c r="F3470" s="8">
        <v>15</v>
      </c>
      <c r="G3470" s="8">
        <v>35265.57</v>
      </c>
    </row>
    <row r="3471" spans="1:7" ht="17.25" customHeight="1" outlineLevel="2" x14ac:dyDescent="0.3">
      <c r="A3471" s="2" t="s">
        <v>244</v>
      </c>
      <c r="B3471" s="141" t="s">
        <v>5712</v>
      </c>
      <c r="C3471" s="1">
        <v>2024</v>
      </c>
      <c r="D3471" s="4">
        <v>0.4</v>
      </c>
      <c r="E3471" s="8">
        <v>1</v>
      </c>
      <c r="F3471" s="8">
        <v>15</v>
      </c>
      <c r="G3471" s="8">
        <v>24165.34</v>
      </c>
    </row>
    <row r="3472" spans="1:7" ht="17.25" customHeight="1" outlineLevel="2" x14ac:dyDescent="0.3">
      <c r="A3472" s="2" t="s">
        <v>244</v>
      </c>
      <c r="B3472" s="141" t="s">
        <v>5713</v>
      </c>
      <c r="C3472" s="1">
        <v>2024</v>
      </c>
      <c r="D3472" s="4">
        <v>0.4</v>
      </c>
      <c r="E3472" s="8">
        <v>1</v>
      </c>
      <c r="F3472" s="8">
        <v>5</v>
      </c>
      <c r="G3472" s="8">
        <v>55109.8</v>
      </c>
    </row>
    <row r="3473" spans="1:7" ht="17.25" customHeight="1" outlineLevel="2" x14ac:dyDescent="0.3">
      <c r="A3473" s="2" t="s">
        <v>244</v>
      </c>
      <c r="B3473" s="141" t="s">
        <v>5714</v>
      </c>
      <c r="C3473" s="1">
        <v>2024</v>
      </c>
      <c r="D3473" s="4">
        <v>0.4</v>
      </c>
      <c r="E3473" s="8">
        <v>1</v>
      </c>
      <c r="F3473" s="8">
        <v>15</v>
      </c>
      <c r="G3473" s="8">
        <v>39024.36</v>
      </c>
    </row>
    <row r="3474" spans="1:7" ht="17.25" customHeight="1" outlineLevel="2" x14ac:dyDescent="0.3">
      <c r="A3474" s="2" t="s">
        <v>244</v>
      </c>
      <c r="B3474" s="141" t="s">
        <v>5715</v>
      </c>
      <c r="C3474" s="1">
        <v>2024</v>
      </c>
      <c r="D3474" s="4">
        <v>0.4</v>
      </c>
      <c r="E3474" s="8">
        <v>1</v>
      </c>
      <c r="F3474" s="8">
        <v>3.5</v>
      </c>
      <c r="G3474" s="8">
        <v>42641.23</v>
      </c>
    </row>
    <row r="3475" spans="1:7" ht="17.25" customHeight="1" outlineLevel="2" x14ac:dyDescent="0.3">
      <c r="A3475" s="2" t="s">
        <v>244</v>
      </c>
      <c r="B3475" s="141" t="s">
        <v>5716</v>
      </c>
      <c r="C3475" s="1">
        <v>2024</v>
      </c>
      <c r="D3475" s="4">
        <v>0.4</v>
      </c>
      <c r="E3475" s="8">
        <v>1</v>
      </c>
      <c r="F3475" s="8">
        <v>15</v>
      </c>
      <c r="G3475" s="8">
        <v>31442.880000000001</v>
      </c>
    </row>
    <row r="3476" spans="1:7" ht="17.25" customHeight="1" outlineLevel="2" x14ac:dyDescent="0.3">
      <c r="A3476" s="2" t="s">
        <v>244</v>
      </c>
      <c r="B3476" s="141" t="s">
        <v>5717</v>
      </c>
      <c r="C3476" s="1">
        <v>2024</v>
      </c>
      <c r="D3476" s="4">
        <v>0.4</v>
      </c>
      <c r="E3476" s="8">
        <v>1</v>
      </c>
      <c r="F3476" s="8">
        <v>15</v>
      </c>
      <c r="G3476" s="8">
        <v>27544.57</v>
      </c>
    </row>
    <row r="3477" spans="1:7" ht="17.25" customHeight="1" outlineLevel="2" x14ac:dyDescent="0.3">
      <c r="A3477" s="2" t="s">
        <v>244</v>
      </c>
      <c r="B3477" s="141" t="s">
        <v>5718</v>
      </c>
      <c r="C3477" s="1">
        <v>2024</v>
      </c>
      <c r="D3477" s="4">
        <v>0.4</v>
      </c>
      <c r="E3477" s="8">
        <v>1</v>
      </c>
      <c r="F3477" s="8">
        <v>15</v>
      </c>
      <c r="G3477" s="8">
        <v>31758.880000000001</v>
      </c>
    </row>
    <row r="3478" spans="1:7" ht="17.25" customHeight="1" outlineLevel="2" x14ac:dyDescent="0.3">
      <c r="A3478" s="2" t="s">
        <v>244</v>
      </c>
      <c r="B3478" s="141" t="s">
        <v>5719</v>
      </c>
      <c r="C3478" s="1">
        <v>2024</v>
      </c>
      <c r="D3478" s="4">
        <v>0.4</v>
      </c>
      <c r="E3478" s="8">
        <v>1</v>
      </c>
      <c r="F3478" s="8">
        <v>5</v>
      </c>
      <c r="G3478" s="8">
        <v>66200.320000000007</v>
      </c>
    </row>
    <row r="3479" spans="1:7" ht="17.25" customHeight="1" outlineLevel="2" x14ac:dyDescent="0.3">
      <c r="A3479" s="2" t="s">
        <v>244</v>
      </c>
      <c r="B3479" s="141" t="s">
        <v>5720</v>
      </c>
      <c r="C3479" s="1">
        <v>2024</v>
      </c>
      <c r="D3479" s="4">
        <v>0.4</v>
      </c>
      <c r="E3479" s="8">
        <v>1</v>
      </c>
      <c r="F3479" s="8">
        <v>15</v>
      </c>
      <c r="G3479" s="8">
        <v>33943.120000000003</v>
      </c>
    </row>
    <row r="3480" spans="1:7" ht="17.25" customHeight="1" outlineLevel="2" x14ac:dyDescent="0.3">
      <c r="A3480" s="2" t="s">
        <v>244</v>
      </c>
      <c r="B3480" s="141" t="s">
        <v>5721</v>
      </c>
      <c r="C3480" s="1">
        <v>2024</v>
      </c>
      <c r="D3480" s="4">
        <v>0.4</v>
      </c>
      <c r="E3480" s="8">
        <v>1</v>
      </c>
      <c r="F3480" s="8">
        <v>10</v>
      </c>
      <c r="G3480" s="8">
        <v>26273.91</v>
      </c>
    </row>
    <row r="3481" spans="1:7" ht="17.25" customHeight="1" outlineLevel="2" x14ac:dyDescent="0.3">
      <c r="A3481" s="2" t="s">
        <v>244</v>
      </c>
      <c r="B3481" s="141" t="s">
        <v>5722</v>
      </c>
      <c r="C3481" s="1">
        <v>2024</v>
      </c>
      <c r="D3481" s="4">
        <v>0.4</v>
      </c>
      <c r="E3481" s="8">
        <v>1</v>
      </c>
      <c r="F3481" s="8">
        <v>60</v>
      </c>
      <c r="G3481" s="8">
        <v>31775.73</v>
      </c>
    </row>
    <row r="3482" spans="1:7" ht="17.25" customHeight="1" outlineLevel="2" x14ac:dyDescent="0.3">
      <c r="A3482" s="2" t="s">
        <v>244</v>
      </c>
      <c r="B3482" s="141" t="s">
        <v>5723</v>
      </c>
      <c r="C3482" s="1">
        <v>2024</v>
      </c>
      <c r="D3482" s="4">
        <v>0.4</v>
      </c>
      <c r="E3482" s="8">
        <v>1</v>
      </c>
      <c r="F3482" s="8">
        <v>12</v>
      </c>
      <c r="G3482" s="8">
        <v>29862.51</v>
      </c>
    </row>
    <row r="3483" spans="1:7" ht="17.25" customHeight="1" outlineLevel="2" x14ac:dyDescent="0.3">
      <c r="A3483" s="2" t="s">
        <v>244</v>
      </c>
      <c r="B3483" s="141" t="s">
        <v>5724</v>
      </c>
      <c r="C3483" s="1">
        <v>2024</v>
      </c>
      <c r="D3483" s="4">
        <v>0.4</v>
      </c>
      <c r="E3483" s="8">
        <v>1</v>
      </c>
      <c r="F3483" s="8">
        <v>15</v>
      </c>
      <c r="G3483" s="8">
        <v>29862.51</v>
      </c>
    </row>
    <row r="3484" spans="1:7" ht="17.25" customHeight="1" outlineLevel="2" x14ac:dyDescent="0.3">
      <c r="A3484" s="2" t="s">
        <v>244</v>
      </c>
      <c r="B3484" s="141" t="s">
        <v>5725</v>
      </c>
      <c r="C3484" s="1">
        <v>2024</v>
      </c>
      <c r="D3484" s="4">
        <v>0.4</v>
      </c>
      <c r="E3484" s="8">
        <v>1</v>
      </c>
      <c r="F3484" s="8">
        <v>10</v>
      </c>
      <c r="G3484" s="8">
        <v>29861.91</v>
      </c>
    </row>
    <row r="3485" spans="1:7" ht="17.25" customHeight="1" outlineLevel="2" x14ac:dyDescent="0.3">
      <c r="A3485" s="2" t="s">
        <v>244</v>
      </c>
      <c r="B3485" s="141" t="s">
        <v>5726</v>
      </c>
      <c r="C3485" s="1">
        <v>2024</v>
      </c>
      <c r="D3485" s="4">
        <v>0.4</v>
      </c>
      <c r="E3485" s="8">
        <v>1</v>
      </c>
      <c r="F3485" s="8">
        <v>15</v>
      </c>
      <c r="G3485" s="8">
        <v>43424.97</v>
      </c>
    </row>
    <row r="3486" spans="1:7" ht="17.25" customHeight="1" outlineLevel="2" x14ac:dyDescent="0.3">
      <c r="A3486" s="2" t="s">
        <v>244</v>
      </c>
      <c r="B3486" s="141" t="s">
        <v>5727</v>
      </c>
      <c r="C3486" s="1">
        <v>2024</v>
      </c>
      <c r="D3486" s="4">
        <v>0.4</v>
      </c>
      <c r="E3486" s="8">
        <v>1</v>
      </c>
      <c r="F3486" s="8">
        <v>15</v>
      </c>
      <c r="G3486" s="8">
        <v>32893.61</v>
      </c>
    </row>
    <row r="3487" spans="1:7" ht="17.25" customHeight="1" outlineLevel="2" x14ac:dyDescent="0.3">
      <c r="A3487" s="2" t="s">
        <v>244</v>
      </c>
      <c r="B3487" s="141" t="s">
        <v>5728</v>
      </c>
      <c r="C3487" s="1">
        <v>2024</v>
      </c>
      <c r="D3487" s="4">
        <v>0.4</v>
      </c>
      <c r="E3487" s="8">
        <v>1</v>
      </c>
      <c r="F3487" s="8">
        <v>80</v>
      </c>
      <c r="G3487" s="8">
        <v>77086.600000000006</v>
      </c>
    </row>
    <row r="3488" spans="1:7" ht="17.25" customHeight="1" outlineLevel="2" x14ac:dyDescent="0.3">
      <c r="A3488" s="2" t="s">
        <v>244</v>
      </c>
      <c r="B3488" s="141" t="s">
        <v>5569</v>
      </c>
      <c r="C3488" s="1">
        <v>2024</v>
      </c>
      <c r="D3488" s="4">
        <v>0.4</v>
      </c>
      <c r="E3488" s="8">
        <v>1</v>
      </c>
      <c r="F3488" s="8">
        <v>8</v>
      </c>
      <c r="G3488" s="8">
        <v>47195.43</v>
      </c>
    </row>
    <row r="3489" spans="1:7" ht="17.25" customHeight="1" outlineLevel="2" x14ac:dyDescent="0.3">
      <c r="A3489" s="2" t="s">
        <v>244</v>
      </c>
      <c r="B3489" s="141" t="s">
        <v>5729</v>
      </c>
      <c r="C3489" s="1">
        <v>2024</v>
      </c>
      <c r="D3489" s="4">
        <v>0.4</v>
      </c>
      <c r="E3489" s="8">
        <v>1</v>
      </c>
      <c r="F3489" s="8">
        <v>15</v>
      </c>
      <c r="G3489" s="8">
        <v>33455.410000000003</v>
      </c>
    </row>
    <row r="3490" spans="1:7" ht="17.25" customHeight="1" outlineLevel="2" x14ac:dyDescent="0.3">
      <c r="A3490" s="2" t="s">
        <v>244</v>
      </c>
      <c r="B3490" s="141" t="s">
        <v>5730</v>
      </c>
      <c r="C3490" s="1">
        <v>2024</v>
      </c>
      <c r="D3490" s="4">
        <v>0.4</v>
      </c>
      <c r="E3490" s="8">
        <v>1</v>
      </c>
      <c r="F3490" s="8">
        <v>5</v>
      </c>
      <c r="G3490" s="8">
        <v>33455.410000000003</v>
      </c>
    </row>
    <row r="3491" spans="1:7" ht="17.25" customHeight="1" outlineLevel="2" x14ac:dyDescent="0.3">
      <c r="A3491" s="2" t="s">
        <v>244</v>
      </c>
      <c r="B3491" s="141" t="s">
        <v>5731</v>
      </c>
      <c r="C3491" s="1">
        <v>2024</v>
      </c>
      <c r="D3491" s="4">
        <v>0.4</v>
      </c>
      <c r="E3491" s="8">
        <v>1</v>
      </c>
      <c r="F3491" s="8">
        <v>15</v>
      </c>
      <c r="G3491" s="8">
        <v>33096.67</v>
      </c>
    </row>
    <row r="3492" spans="1:7" ht="17.25" customHeight="1" outlineLevel="2" x14ac:dyDescent="0.3">
      <c r="A3492" s="2" t="s">
        <v>244</v>
      </c>
      <c r="B3492" s="141" t="s">
        <v>5732</v>
      </c>
      <c r="C3492" s="1">
        <v>2024</v>
      </c>
      <c r="D3492" s="4">
        <v>0.23</v>
      </c>
      <c r="E3492" s="8">
        <v>1</v>
      </c>
      <c r="F3492" s="8">
        <v>5</v>
      </c>
      <c r="G3492" s="8">
        <v>33407.46</v>
      </c>
    </row>
    <row r="3493" spans="1:7" ht="17.25" customHeight="1" outlineLevel="2" x14ac:dyDescent="0.3">
      <c r="A3493" s="2" t="s">
        <v>244</v>
      </c>
      <c r="B3493" s="141" t="s">
        <v>5733</v>
      </c>
      <c r="C3493" s="1">
        <v>2024</v>
      </c>
      <c r="D3493" s="4">
        <v>0.4</v>
      </c>
      <c r="E3493" s="8">
        <v>1</v>
      </c>
      <c r="F3493" s="8">
        <v>15</v>
      </c>
      <c r="G3493" s="8">
        <v>45334.66</v>
      </c>
    </row>
    <row r="3494" spans="1:7" ht="17.25" customHeight="1" outlineLevel="2" x14ac:dyDescent="0.3">
      <c r="A3494" s="2" t="s">
        <v>244</v>
      </c>
      <c r="B3494" s="141" t="s">
        <v>5734</v>
      </c>
      <c r="C3494" s="1">
        <v>2024</v>
      </c>
      <c r="D3494" s="4">
        <v>0.4</v>
      </c>
      <c r="E3494" s="8">
        <v>1</v>
      </c>
      <c r="F3494" s="8">
        <v>15</v>
      </c>
      <c r="G3494" s="8">
        <v>32893.61</v>
      </c>
    </row>
    <row r="3495" spans="1:7" ht="17.25" customHeight="1" outlineLevel="2" x14ac:dyDescent="0.3">
      <c r="A3495" s="2" t="s">
        <v>244</v>
      </c>
      <c r="B3495" s="141" t="s">
        <v>5735</v>
      </c>
      <c r="C3495" s="1">
        <v>2024</v>
      </c>
      <c r="D3495" s="4">
        <v>0.4</v>
      </c>
      <c r="E3495" s="8">
        <v>1</v>
      </c>
      <c r="F3495" s="8">
        <v>15</v>
      </c>
      <c r="G3495" s="8">
        <v>44875.77</v>
      </c>
    </row>
    <row r="3496" spans="1:7" ht="17.25" customHeight="1" outlineLevel="2" x14ac:dyDescent="0.3">
      <c r="A3496" s="2" t="s">
        <v>244</v>
      </c>
      <c r="B3496" s="141" t="s">
        <v>5736</v>
      </c>
      <c r="C3496" s="1">
        <v>2024</v>
      </c>
      <c r="D3496" s="4">
        <v>0.4</v>
      </c>
      <c r="E3496" s="8">
        <v>1</v>
      </c>
      <c r="F3496" s="8">
        <v>15</v>
      </c>
      <c r="G3496" s="8">
        <v>37721.71</v>
      </c>
    </row>
    <row r="3497" spans="1:7" ht="17.25" customHeight="1" outlineLevel="2" x14ac:dyDescent="0.3">
      <c r="A3497" s="2" t="s">
        <v>244</v>
      </c>
      <c r="B3497" s="141" t="s">
        <v>5737</v>
      </c>
      <c r="C3497" s="1">
        <v>2024</v>
      </c>
      <c r="D3497" s="4">
        <v>0.4</v>
      </c>
      <c r="E3497" s="8">
        <v>1</v>
      </c>
      <c r="F3497" s="8">
        <v>50</v>
      </c>
      <c r="G3497" s="8">
        <v>48660.88</v>
      </c>
    </row>
    <row r="3498" spans="1:7" ht="17.25" customHeight="1" outlineLevel="2" x14ac:dyDescent="0.3">
      <c r="A3498" s="2" t="s">
        <v>244</v>
      </c>
      <c r="B3498" s="141" t="s">
        <v>5738</v>
      </c>
      <c r="C3498" s="1">
        <v>2024</v>
      </c>
      <c r="D3498" s="4">
        <v>0.4</v>
      </c>
      <c r="E3498" s="8">
        <v>1</v>
      </c>
      <c r="F3498" s="8">
        <v>12</v>
      </c>
      <c r="G3498" s="8">
        <v>31791.82</v>
      </c>
    </row>
    <row r="3499" spans="1:7" ht="17.25" customHeight="1" outlineLevel="2" x14ac:dyDescent="0.3">
      <c r="A3499" s="2" t="s">
        <v>244</v>
      </c>
      <c r="B3499" s="141" t="s">
        <v>5739</v>
      </c>
      <c r="C3499" s="1">
        <v>2024</v>
      </c>
      <c r="D3499" s="4">
        <v>0.4</v>
      </c>
      <c r="E3499" s="8">
        <v>1</v>
      </c>
      <c r="F3499" s="8">
        <v>15</v>
      </c>
      <c r="G3499" s="8">
        <v>48023.88</v>
      </c>
    </row>
    <row r="3500" spans="1:7" ht="17.25" customHeight="1" outlineLevel="2" x14ac:dyDescent="0.3">
      <c r="A3500" s="2" t="s">
        <v>244</v>
      </c>
      <c r="B3500" s="141" t="s">
        <v>5740</v>
      </c>
      <c r="C3500" s="1">
        <v>2024</v>
      </c>
      <c r="D3500" s="4">
        <v>0.4</v>
      </c>
      <c r="E3500" s="8">
        <v>1</v>
      </c>
      <c r="F3500" s="8">
        <v>25</v>
      </c>
      <c r="G3500" s="8">
        <v>28003.13</v>
      </c>
    </row>
    <row r="3501" spans="1:7" ht="17.25" customHeight="1" outlineLevel="2" x14ac:dyDescent="0.3">
      <c r="A3501" s="2" t="s">
        <v>244</v>
      </c>
      <c r="B3501" s="141" t="s">
        <v>5741</v>
      </c>
      <c r="C3501" s="1">
        <v>2024</v>
      </c>
      <c r="D3501" s="4">
        <v>0.4</v>
      </c>
      <c r="E3501" s="8">
        <v>1</v>
      </c>
      <c r="F3501" s="8">
        <v>5</v>
      </c>
      <c r="G3501" s="8">
        <v>28672.81</v>
      </c>
    </row>
    <row r="3502" spans="1:7" ht="17.25" customHeight="1" outlineLevel="2" x14ac:dyDescent="0.3">
      <c r="A3502" s="2" t="s">
        <v>244</v>
      </c>
      <c r="B3502" s="141" t="s">
        <v>5742</v>
      </c>
      <c r="C3502" s="1">
        <v>2024</v>
      </c>
      <c r="D3502" s="4">
        <v>0.4</v>
      </c>
      <c r="E3502" s="8">
        <v>1</v>
      </c>
      <c r="F3502" s="8">
        <v>5</v>
      </c>
      <c r="G3502" s="8">
        <v>39859.379999999997</v>
      </c>
    </row>
    <row r="3503" spans="1:7" ht="17.25" customHeight="1" outlineLevel="2" x14ac:dyDescent="0.3">
      <c r="A3503" s="2" t="s">
        <v>244</v>
      </c>
      <c r="B3503" s="141" t="s">
        <v>5742</v>
      </c>
      <c r="C3503" s="1">
        <v>2024</v>
      </c>
      <c r="D3503" s="4">
        <v>0.4</v>
      </c>
      <c r="E3503" s="8">
        <v>1</v>
      </c>
      <c r="F3503" s="8">
        <v>5</v>
      </c>
      <c r="G3503" s="8">
        <v>39973.800000000003</v>
      </c>
    </row>
    <row r="3504" spans="1:7" ht="17.25" customHeight="1" outlineLevel="2" x14ac:dyDescent="0.3">
      <c r="A3504" s="2" t="s">
        <v>244</v>
      </c>
      <c r="B3504" s="141" t="s">
        <v>5743</v>
      </c>
      <c r="C3504" s="1">
        <v>2024</v>
      </c>
      <c r="D3504" s="4">
        <v>0.4</v>
      </c>
      <c r="E3504" s="8">
        <v>1</v>
      </c>
      <c r="F3504" s="8">
        <v>15</v>
      </c>
      <c r="G3504" s="8">
        <v>36770.269999999997</v>
      </c>
    </row>
    <row r="3505" spans="1:7" ht="17.25" customHeight="1" outlineLevel="2" x14ac:dyDescent="0.3">
      <c r="A3505" s="2" t="s">
        <v>244</v>
      </c>
      <c r="B3505" s="141" t="s">
        <v>5744</v>
      </c>
      <c r="C3505" s="1">
        <v>2024</v>
      </c>
      <c r="D3505" s="4">
        <v>0.4</v>
      </c>
      <c r="E3505" s="8">
        <v>1</v>
      </c>
      <c r="F3505" s="8">
        <v>15</v>
      </c>
      <c r="G3505" s="8">
        <v>44875.77</v>
      </c>
    </row>
    <row r="3506" spans="1:7" ht="17.25" customHeight="1" outlineLevel="2" x14ac:dyDescent="0.3">
      <c r="A3506" s="2" t="s">
        <v>244</v>
      </c>
      <c r="B3506" s="141" t="s">
        <v>5745</v>
      </c>
      <c r="C3506" s="1">
        <v>2024</v>
      </c>
      <c r="D3506" s="4">
        <v>0.4</v>
      </c>
      <c r="E3506" s="8">
        <v>1</v>
      </c>
      <c r="F3506" s="8">
        <v>15</v>
      </c>
      <c r="G3506" s="8">
        <v>27452.14</v>
      </c>
    </row>
    <row r="3507" spans="1:7" ht="17.25" customHeight="1" outlineLevel="2" x14ac:dyDescent="0.3">
      <c r="A3507" s="2" t="s">
        <v>244</v>
      </c>
      <c r="B3507" s="141" t="s">
        <v>5746</v>
      </c>
      <c r="C3507" s="1">
        <v>2024</v>
      </c>
      <c r="D3507" s="4">
        <v>0.4</v>
      </c>
      <c r="E3507" s="8">
        <v>1</v>
      </c>
      <c r="F3507" s="8">
        <v>15</v>
      </c>
      <c r="G3507" s="8">
        <v>25420.3</v>
      </c>
    </row>
    <row r="3508" spans="1:7" ht="17.25" customHeight="1" outlineLevel="2" x14ac:dyDescent="0.3">
      <c r="A3508" s="2" t="s">
        <v>244</v>
      </c>
      <c r="B3508" s="141" t="s">
        <v>5747</v>
      </c>
      <c r="C3508" s="1">
        <v>2024</v>
      </c>
      <c r="D3508" s="4">
        <v>0.4</v>
      </c>
      <c r="E3508" s="8">
        <v>1</v>
      </c>
      <c r="F3508" s="8">
        <v>15</v>
      </c>
      <c r="G3508" s="8">
        <v>36769.660000000003</v>
      </c>
    </row>
    <row r="3509" spans="1:7" ht="17.25" customHeight="1" outlineLevel="2" x14ac:dyDescent="0.3">
      <c r="A3509" s="2" t="s">
        <v>244</v>
      </c>
      <c r="B3509" s="141" t="s">
        <v>5748</v>
      </c>
      <c r="C3509" s="1">
        <v>2024</v>
      </c>
      <c r="D3509" s="4">
        <v>0.4</v>
      </c>
      <c r="E3509" s="8">
        <v>1</v>
      </c>
      <c r="F3509" s="8">
        <v>15</v>
      </c>
      <c r="G3509" s="8">
        <v>45797.43</v>
      </c>
    </row>
    <row r="3510" spans="1:7" ht="17.25" customHeight="1" outlineLevel="2" x14ac:dyDescent="0.3">
      <c r="A3510" s="2" t="s">
        <v>244</v>
      </c>
      <c r="B3510" s="141" t="s">
        <v>5749</v>
      </c>
      <c r="C3510" s="1">
        <v>2024</v>
      </c>
      <c r="D3510" s="4">
        <v>0.4</v>
      </c>
      <c r="E3510" s="8">
        <v>1</v>
      </c>
      <c r="F3510" s="8">
        <v>15</v>
      </c>
      <c r="G3510" s="8">
        <v>42972.24</v>
      </c>
    </row>
    <row r="3511" spans="1:7" ht="17.25" customHeight="1" outlineLevel="2" x14ac:dyDescent="0.3">
      <c r="A3511" s="2" t="s">
        <v>244</v>
      </c>
      <c r="B3511" s="141" t="s">
        <v>5750</v>
      </c>
      <c r="C3511" s="1">
        <v>2024</v>
      </c>
      <c r="D3511" s="4">
        <v>0.4</v>
      </c>
      <c r="E3511" s="8">
        <v>1</v>
      </c>
      <c r="F3511" s="8">
        <v>15</v>
      </c>
      <c r="G3511" s="8">
        <v>46191.44</v>
      </c>
    </row>
    <row r="3512" spans="1:7" ht="17.25" customHeight="1" outlineLevel="2" x14ac:dyDescent="0.3">
      <c r="A3512" s="2" t="s">
        <v>244</v>
      </c>
      <c r="B3512" s="141" t="s">
        <v>5751</v>
      </c>
      <c r="C3512" s="1">
        <v>2024</v>
      </c>
      <c r="D3512" s="4">
        <v>0.4</v>
      </c>
      <c r="E3512" s="8">
        <v>1</v>
      </c>
      <c r="F3512" s="8">
        <v>15</v>
      </c>
      <c r="G3512" s="8">
        <v>48660.88</v>
      </c>
    </row>
    <row r="3513" spans="1:7" ht="17.25" customHeight="1" outlineLevel="2" x14ac:dyDescent="0.3">
      <c r="A3513" s="2" t="s">
        <v>244</v>
      </c>
      <c r="B3513" s="141" t="s">
        <v>5752</v>
      </c>
      <c r="C3513" s="1">
        <v>2024</v>
      </c>
      <c r="D3513" s="4">
        <v>0.4</v>
      </c>
      <c r="E3513" s="8">
        <v>1</v>
      </c>
      <c r="F3513" s="8">
        <v>15</v>
      </c>
      <c r="G3513" s="8">
        <v>43762.16</v>
      </c>
    </row>
    <row r="3514" spans="1:7" ht="17.25" customHeight="1" outlineLevel="2" x14ac:dyDescent="0.3">
      <c r="A3514" s="2" t="s">
        <v>244</v>
      </c>
      <c r="B3514" s="141" t="s">
        <v>5753</v>
      </c>
      <c r="C3514" s="1">
        <v>2024</v>
      </c>
      <c r="D3514" s="4">
        <v>0.4</v>
      </c>
      <c r="E3514" s="8">
        <v>1</v>
      </c>
      <c r="F3514" s="8">
        <v>5</v>
      </c>
      <c r="G3514" s="8">
        <v>35052.800000000003</v>
      </c>
    </row>
    <row r="3515" spans="1:7" ht="17.25" customHeight="1" outlineLevel="2" x14ac:dyDescent="0.3">
      <c r="A3515" s="2" t="s">
        <v>244</v>
      </c>
      <c r="B3515" s="141" t="s">
        <v>5754</v>
      </c>
      <c r="C3515" s="1">
        <v>2024</v>
      </c>
      <c r="D3515" s="4">
        <v>0.4</v>
      </c>
      <c r="E3515" s="8">
        <v>1</v>
      </c>
      <c r="F3515" s="8">
        <v>15</v>
      </c>
      <c r="G3515" s="8">
        <v>59247.18</v>
      </c>
    </row>
    <row r="3516" spans="1:7" ht="17.25" customHeight="1" outlineLevel="2" x14ac:dyDescent="0.3">
      <c r="A3516" s="2" t="s">
        <v>244</v>
      </c>
      <c r="B3516" s="141" t="s">
        <v>5755</v>
      </c>
      <c r="C3516" s="1">
        <v>2024</v>
      </c>
      <c r="D3516" s="4">
        <v>0.4</v>
      </c>
      <c r="E3516" s="8">
        <v>1</v>
      </c>
      <c r="F3516" s="8">
        <v>15</v>
      </c>
      <c r="G3516" s="8">
        <v>31739.61</v>
      </c>
    </row>
    <row r="3517" spans="1:7" ht="17.25" customHeight="1" outlineLevel="2" x14ac:dyDescent="0.3">
      <c r="A3517" s="2" t="s">
        <v>244</v>
      </c>
      <c r="B3517" s="141" t="s">
        <v>5756</v>
      </c>
      <c r="C3517" s="1">
        <v>2024</v>
      </c>
      <c r="D3517" s="4">
        <v>0.4</v>
      </c>
      <c r="E3517" s="8">
        <v>1</v>
      </c>
      <c r="F3517" s="8">
        <v>15</v>
      </c>
      <c r="G3517" s="8">
        <v>30840.01</v>
      </c>
    </row>
    <row r="3518" spans="1:7" ht="17.25" customHeight="1" outlineLevel="2" x14ac:dyDescent="0.3">
      <c r="A3518" s="2" t="s">
        <v>244</v>
      </c>
      <c r="B3518" s="141" t="s">
        <v>5757</v>
      </c>
      <c r="C3518" s="1">
        <v>2024</v>
      </c>
      <c r="D3518" s="4">
        <v>0.4</v>
      </c>
      <c r="E3518" s="8">
        <v>1</v>
      </c>
      <c r="F3518" s="8">
        <v>15</v>
      </c>
      <c r="G3518" s="8">
        <v>60985.760000000002</v>
      </c>
    </row>
    <row r="3519" spans="1:7" ht="17.25" customHeight="1" outlineLevel="2" x14ac:dyDescent="0.3">
      <c r="A3519" s="2" t="s">
        <v>244</v>
      </c>
      <c r="B3519" s="141" t="s">
        <v>5758</v>
      </c>
      <c r="C3519" s="1">
        <v>2024</v>
      </c>
      <c r="D3519" s="4">
        <v>0.4</v>
      </c>
      <c r="E3519" s="8">
        <v>1</v>
      </c>
      <c r="F3519" s="8">
        <v>15</v>
      </c>
      <c r="G3519" s="8">
        <v>69419.61</v>
      </c>
    </row>
    <row r="3520" spans="1:7" ht="17.25" customHeight="1" outlineLevel="2" x14ac:dyDescent="0.3">
      <c r="A3520" s="2" t="s">
        <v>244</v>
      </c>
      <c r="B3520" s="141" t="s">
        <v>5759</v>
      </c>
      <c r="C3520" s="1">
        <v>2024</v>
      </c>
      <c r="D3520" s="4">
        <v>0.4</v>
      </c>
      <c r="E3520" s="8">
        <v>1</v>
      </c>
      <c r="F3520" s="8">
        <v>15</v>
      </c>
      <c r="G3520" s="8">
        <v>69170.960000000006</v>
      </c>
    </row>
    <row r="3521" spans="1:7" ht="17.25" customHeight="1" outlineLevel="2" x14ac:dyDescent="0.3">
      <c r="A3521" s="2" t="s">
        <v>244</v>
      </c>
      <c r="B3521" s="141" t="s">
        <v>5760</v>
      </c>
      <c r="C3521" s="1">
        <v>2024</v>
      </c>
      <c r="D3521" s="4">
        <v>0.4</v>
      </c>
      <c r="E3521" s="8">
        <v>1</v>
      </c>
      <c r="F3521" s="8">
        <v>15</v>
      </c>
      <c r="G3521" s="8">
        <v>62189.599999999999</v>
      </c>
    </row>
    <row r="3522" spans="1:7" ht="17.25" customHeight="1" outlineLevel="2" x14ac:dyDescent="0.3">
      <c r="A3522" s="2" t="s">
        <v>244</v>
      </c>
      <c r="B3522" s="141" t="s">
        <v>5761</v>
      </c>
      <c r="C3522" s="1">
        <v>2024</v>
      </c>
      <c r="D3522" s="4">
        <v>0.4</v>
      </c>
      <c r="E3522" s="8">
        <v>1</v>
      </c>
      <c r="F3522" s="8">
        <v>15</v>
      </c>
      <c r="G3522" s="8">
        <v>69358.820000000007</v>
      </c>
    </row>
    <row r="3523" spans="1:7" ht="17.25" customHeight="1" outlineLevel="2" x14ac:dyDescent="0.3">
      <c r="A3523" s="2" t="s">
        <v>244</v>
      </c>
      <c r="B3523" s="141" t="s">
        <v>5762</v>
      </c>
      <c r="C3523" s="1">
        <v>2024</v>
      </c>
      <c r="D3523" s="4">
        <v>0.4</v>
      </c>
      <c r="E3523" s="8">
        <v>1</v>
      </c>
      <c r="F3523" s="8">
        <v>15</v>
      </c>
      <c r="G3523" s="8">
        <v>45420.02</v>
      </c>
    </row>
    <row r="3524" spans="1:7" ht="17.25" customHeight="1" outlineLevel="2" x14ac:dyDescent="0.3">
      <c r="A3524" s="2" t="s">
        <v>244</v>
      </c>
      <c r="B3524" s="141" t="s">
        <v>5763</v>
      </c>
      <c r="C3524" s="1">
        <v>2024</v>
      </c>
      <c r="D3524" s="4">
        <v>0.4</v>
      </c>
      <c r="E3524" s="8">
        <v>1</v>
      </c>
      <c r="F3524" s="8">
        <v>15</v>
      </c>
      <c r="G3524" s="8">
        <v>45333.08</v>
      </c>
    </row>
    <row r="3525" spans="1:7" ht="17.25" customHeight="1" outlineLevel="2" x14ac:dyDescent="0.3">
      <c r="A3525" s="2" t="s">
        <v>244</v>
      </c>
      <c r="B3525" s="141" t="s">
        <v>5764</v>
      </c>
      <c r="C3525" s="1">
        <v>2024</v>
      </c>
      <c r="D3525" s="4">
        <v>0.4</v>
      </c>
      <c r="E3525" s="8">
        <v>1</v>
      </c>
      <c r="F3525" s="8">
        <v>15</v>
      </c>
      <c r="G3525" s="8">
        <v>61202.37</v>
      </c>
    </row>
    <row r="3526" spans="1:7" ht="17.25" customHeight="1" outlineLevel="2" x14ac:dyDescent="0.3">
      <c r="A3526" s="2" t="s">
        <v>244</v>
      </c>
      <c r="B3526" s="141" t="s">
        <v>5765</v>
      </c>
      <c r="C3526" s="1">
        <v>2024</v>
      </c>
      <c r="D3526" s="4">
        <v>0.4</v>
      </c>
      <c r="E3526" s="8">
        <v>1</v>
      </c>
      <c r="F3526" s="8">
        <v>15</v>
      </c>
      <c r="G3526" s="8">
        <v>60713.2</v>
      </c>
    </row>
    <row r="3527" spans="1:7" ht="17.25" customHeight="1" outlineLevel="2" x14ac:dyDescent="0.3">
      <c r="A3527" s="2" t="s">
        <v>244</v>
      </c>
      <c r="B3527" s="141" t="s">
        <v>5766</v>
      </c>
      <c r="C3527" s="1">
        <v>2024</v>
      </c>
      <c r="D3527" s="4">
        <v>0.4</v>
      </c>
      <c r="E3527" s="8">
        <v>1</v>
      </c>
      <c r="F3527" s="8">
        <v>15</v>
      </c>
      <c r="G3527" s="8">
        <v>59473.279999999999</v>
      </c>
    </row>
    <row r="3528" spans="1:7" ht="17.25" customHeight="1" outlineLevel="2" x14ac:dyDescent="0.3">
      <c r="A3528" s="2" t="s">
        <v>244</v>
      </c>
      <c r="B3528" s="141" t="s">
        <v>5518</v>
      </c>
      <c r="C3528" s="1">
        <v>2024</v>
      </c>
      <c r="D3528" s="4">
        <v>0.4</v>
      </c>
      <c r="E3528" s="8">
        <v>1</v>
      </c>
      <c r="F3528" s="8">
        <v>3.9</v>
      </c>
      <c r="G3528" s="8">
        <v>30538.5</v>
      </c>
    </row>
    <row r="3529" spans="1:7" ht="17.25" customHeight="1" outlineLevel="2" x14ac:dyDescent="0.3">
      <c r="A3529" s="2" t="s">
        <v>244</v>
      </c>
      <c r="B3529" s="141" t="s">
        <v>5767</v>
      </c>
      <c r="C3529" s="1">
        <v>2024</v>
      </c>
      <c r="D3529" s="4">
        <v>0.4</v>
      </c>
      <c r="E3529" s="8">
        <v>1</v>
      </c>
      <c r="F3529" s="8">
        <v>5</v>
      </c>
      <c r="G3529" s="8">
        <v>33407.46</v>
      </c>
    </row>
    <row r="3530" spans="1:7" ht="17.25" customHeight="1" outlineLevel="2" x14ac:dyDescent="0.3">
      <c r="A3530" s="2" t="s">
        <v>244</v>
      </c>
      <c r="B3530" s="141" t="s">
        <v>5518</v>
      </c>
      <c r="C3530" s="1">
        <v>2024</v>
      </c>
      <c r="D3530" s="4">
        <v>0.4</v>
      </c>
      <c r="E3530" s="8">
        <v>1</v>
      </c>
      <c r="F3530" s="8">
        <v>3.9</v>
      </c>
      <c r="G3530" s="8">
        <v>58147.53</v>
      </c>
    </row>
    <row r="3531" spans="1:7" ht="17.25" customHeight="1" outlineLevel="2" x14ac:dyDescent="0.3">
      <c r="A3531" s="2" t="s">
        <v>244</v>
      </c>
      <c r="B3531" s="141" t="s">
        <v>5768</v>
      </c>
      <c r="C3531" s="1">
        <v>2024</v>
      </c>
      <c r="D3531" s="4">
        <v>0.4</v>
      </c>
      <c r="E3531" s="8">
        <v>1</v>
      </c>
      <c r="F3531" s="8">
        <v>15</v>
      </c>
      <c r="G3531" s="8">
        <v>36350.35</v>
      </c>
    </row>
    <row r="3532" spans="1:7" ht="17.25" customHeight="1" outlineLevel="2" x14ac:dyDescent="0.3">
      <c r="A3532" s="2" t="s">
        <v>244</v>
      </c>
      <c r="B3532" s="141" t="s">
        <v>5625</v>
      </c>
      <c r="C3532" s="1">
        <v>2024</v>
      </c>
      <c r="D3532" s="4">
        <v>0.4</v>
      </c>
      <c r="E3532" s="8">
        <v>1</v>
      </c>
      <c r="F3532" s="8">
        <v>15</v>
      </c>
      <c r="G3532" s="8">
        <v>32893.53</v>
      </c>
    </row>
    <row r="3533" spans="1:7" ht="17.25" customHeight="1" outlineLevel="2" x14ac:dyDescent="0.3">
      <c r="A3533" s="2" t="s">
        <v>244</v>
      </c>
      <c r="B3533" s="141" t="s">
        <v>5769</v>
      </c>
      <c r="C3533" s="1">
        <v>2024</v>
      </c>
      <c r="D3533" s="4">
        <v>0.4</v>
      </c>
      <c r="E3533" s="8">
        <v>1</v>
      </c>
      <c r="F3533" s="8">
        <v>15</v>
      </c>
      <c r="G3533" s="8">
        <v>32070.74</v>
      </c>
    </row>
    <row r="3534" spans="1:7" ht="17.25" customHeight="1" outlineLevel="2" x14ac:dyDescent="0.3">
      <c r="A3534" s="2" t="s">
        <v>244</v>
      </c>
      <c r="B3534" s="141" t="s">
        <v>5770</v>
      </c>
      <c r="C3534" s="1">
        <v>2024</v>
      </c>
      <c r="D3534" s="4">
        <v>0.4</v>
      </c>
      <c r="E3534" s="8">
        <v>1</v>
      </c>
      <c r="F3534" s="8">
        <v>5</v>
      </c>
      <c r="G3534" s="8">
        <v>33407.46</v>
      </c>
    </row>
    <row r="3535" spans="1:7" ht="17.25" customHeight="1" outlineLevel="2" x14ac:dyDescent="0.3">
      <c r="A3535" s="2" t="s">
        <v>244</v>
      </c>
      <c r="B3535" s="141" t="s">
        <v>5771</v>
      </c>
      <c r="C3535" s="1">
        <v>2024</v>
      </c>
      <c r="D3535" s="4">
        <v>0.4</v>
      </c>
      <c r="E3535" s="8">
        <v>1</v>
      </c>
      <c r="F3535" s="8">
        <v>15</v>
      </c>
      <c r="G3535" s="8">
        <v>64579.8</v>
      </c>
    </row>
    <row r="3536" spans="1:7" ht="17.25" customHeight="1" outlineLevel="2" x14ac:dyDescent="0.3">
      <c r="A3536" s="2" t="s">
        <v>244</v>
      </c>
      <c r="B3536" s="141" t="s">
        <v>5772</v>
      </c>
      <c r="C3536" s="1">
        <v>2024</v>
      </c>
      <c r="D3536" s="4">
        <v>0.4</v>
      </c>
      <c r="E3536" s="8">
        <v>1</v>
      </c>
      <c r="F3536" s="8">
        <v>5</v>
      </c>
      <c r="G3536" s="8">
        <v>32203.03</v>
      </c>
    </row>
    <row r="3537" spans="1:7" ht="17.25" customHeight="1" outlineLevel="2" x14ac:dyDescent="0.3">
      <c r="A3537" s="2" t="s">
        <v>244</v>
      </c>
      <c r="B3537" s="141" t="s">
        <v>5773</v>
      </c>
      <c r="C3537" s="1">
        <v>2024</v>
      </c>
      <c r="D3537" s="4">
        <v>0.4</v>
      </c>
      <c r="E3537" s="8">
        <v>1</v>
      </c>
      <c r="F3537" s="8">
        <v>5</v>
      </c>
      <c r="G3537" s="8">
        <v>33407.46</v>
      </c>
    </row>
    <row r="3538" spans="1:7" ht="17.25" customHeight="1" outlineLevel="2" x14ac:dyDescent="0.3">
      <c r="A3538" s="2" t="s">
        <v>244</v>
      </c>
      <c r="B3538" s="141" t="s">
        <v>5774</v>
      </c>
      <c r="C3538" s="1">
        <v>2024</v>
      </c>
      <c r="D3538" s="4">
        <v>0.4</v>
      </c>
      <c r="E3538" s="8">
        <v>1</v>
      </c>
      <c r="F3538" s="8">
        <v>15</v>
      </c>
      <c r="G3538" s="8">
        <v>33351.61</v>
      </c>
    </row>
    <row r="3539" spans="1:7" ht="17.25" customHeight="1" outlineLevel="2" x14ac:dyDescent="0.3">
      <c r="A3539" s="2" t="s">
        <v>244</v>
      </c>
      <c r="B3539" s="141" t="s">
        <v>5775</v>
      </c>
      <c r="C3539" s="1">
        <v>2024</v>
      </c>
      <c r="D3539" s="4">
        <v>0.4</v>
      </c>
      <c r="E3539" s="8">
        <v>1</v>
      </c>
      <c r="F3539" s="8">
        <v>15</v>
      </c>
      <c r="G3539" s="8">
        <v>33408.019999999997</v>
      </c>
    </row>
    <row r="3540" spans="1:7" ht="17.25" customHeight="1" outlineLevel="2" x14ac:dyDescent="0.3">
      <c r="A3540" s="2" t="s">
        <v>244</v>
      </c>
      <c r="B3540" s="141" t="s">
        <v>5776</v>
      </c>
      <c r="C3540" s="1">
        <v>2024</v>
      </c>
      <c r="D3540" s="4">
        <v>0.4</v>
      </c>
      <c r="E3540" s="8">
        <v>1</v>
      </c>
      <c r="F3540" s="8">
        <v>15</v>
      </c>
      <c r="G3540" s="8">
        <v>29866.02</v>
      </c>
    </row>
    <row r="3541" spans="1:7" ht="17.25" customHeight="1" outlineLevel="2" x14ac:dyDescent="0.3">
      <c r="A3541" s="2" t="s">
        <v>244</v>
      </c>
      <c r="B3541" s="141" t="s">
        <v>5777</v>
      </c>
      <c r="C3541" s="1">
        <v>2024</v>
      </c>
      <c r="D3541" s="4">
        <v>0.4</v>
      </c>
      <c r="E3541" s="8">
        <v>1</v>
      </c>
      <c r="F3541" s="8">
        <v>2</v>
      </c>
      <c r="G3541" s="8">
        <v>33128.410000000003</v>
      </c>
    </row>
    <row r="3542" spans="1:7" ht="17.25" customHeight="1" outlineLevel="2" x14ac:dyDescent="0.3">
      <c r="A3542" s="2" t="s">
        <v>244</v>
      </c>
      <c r="B3542" s="141" t="s">
        <v>5776</v>
      </c>
      <c r="C3542" s="1">
        <v>2024</v>
      </c>
      <c r="D3542" s="4">
        <v>0.4</v>
      </c>
      <c r="E3542" s="8">
        <v>1</v>
      </c>
      <c r="F3542" s="8">
        <v>15</v>
      </c>
      <c r="G3542" s="8">
        <v>29430.46</v>
      </c>
    </row>
    <row r="3543" spans="1:7" ht="17.25" customHeight="1" outlineLevel="2" x14ac:dyDescent="0.3">
      <c r="A3543" s="2" t="s">
        <v>244</v>
      </c>
      <c r="B3543" s="141" t="s">
        <v>5776</v>
      </c>
      <c r="C3543" s="1">
        <v>2024</v>
      </c>
      <c r="D3543" s="4">
        <v>0.4</v>
      </c>
      <c r="E3543" s="8">
        <v>1</v>
      </c>
      <c r="F3543" s="8">
        <v>15</v>
      </c>
      <c r="G3543" s="8">
        <v>29866.02</v>
      </c>
    </row>
    <row r="3544" spans="1:7" ht="17.25" customHeight="1" outlineLevel="2" x14ac:dyDescent="0.3">
      <c r="A3544" s="2" t="s">
        <v>244</v>
      </c>
      <c r="B3544" s="141" t="s">
        <v>5778</v>
      </c>
      <c r="C3544" s="1">
        <v>2024</v>
      </c>
      <c r="D3544" s="4">
        <v>0.4</v>
      </c>
      <c r="E3544" s="8">
        <v>1</v>
      </c>
      <c r="F3544" s="8">
        <v>50</v>
      </c>
      <c r="G3544" s="8">
        <v>31626.15</v>
      </c>
    </row>
    <row r="3545" spans="1:7" ht="17.25" customHeight="1" outlineLevel="2" x14ac:dyDescent="0.3">
      <c r="A3545" s="2" t="s">
        <v>244</v>
      </c>
      <c r="B3545" s="141" t="s">
        <v>5776</v>
      </c>
      <c r="C3545" s="1">
        <v>2024</v>
      </c>
      <c r="D3545" s="4">
        <v>0.4</v>
      </c>
      <c r="E3545" s="8">
        <v>1</v>
      </c>
      <c r="F3545" s="8">
        <v>15</v>
      </c>
      <c r="G3545" s="8">
        <v>29430.46</v>
      </c>
    </row>
    <row r="3546" spans="1:7" ht="17.25" customHeight="1" outlineLevel="2" x14ac:dyDescent="0.3">
      <c r="A3546" s="2" t="s">
        <v>244</v>
      </c>
      <c r="B3546" s="141" t="s">
        <v>5776</v>
      </c>
      <c r="C3546" s="1">
        <v>2024</v>
      </c>
      <c r="D3546" s="4">
        <v>0.4</v>
      </c>
      <c r="E3546" s="8">
        <v>1</v>
      </c>
      <c r="F3546" s="8">
        <v>15</v>
      </c>
      <c r="G3546" s="8">
        <v>29429.86</v>
      </c>
    </row>
    <row r="3547" spans="1:7" ht="17.25" customHeight="1" outlineLevel="2" x14ac:dyDescent="0.3">
      <c r="A3547" s="2" t="s">
        <v>244</v>
      </c>
      <c r="B3547" s="141" t="s">
        <v>5776</v>
      </c>
      <c r="C3547" s="1">
        <v>2024</v>
      </c>
      <c r="D3547" s="4">
        <v>0.4</v>
      </c>
      <c r="E3547" s="8">
        <v>1</v>
      </c>
      <c r="F3547" s="8">
        <v>15</v>
      </c>
      <c r="G3547" s="8">
        <v>29862.51</v>
      </c>
    </row>
    <row r="3548" spans="1:7" ht="17.25" customHeight="1" outlineLevel="2" x14ac:dyDescent="0.3">
      <c r="A3548" s="2" t="s">
        <v>244</v>
      </c>
      <c r="B3548" s="141" t="s">
        <v>5776</v>
      </c>
      <c r="C3548" s="1">
        <v>2024</v>
      </c>
      <c r="D3548" s="4">
        <v>0.4</v>
      </c>
      <c r="E3548" s="8">
        <v>1</v>
      </c>
      <c r="F3548" s="8">
        <v>15</v>
      </c>
      <c r="G3548" s="8">
        <v>29866.02</v>
      </c>
    </row>
    <row r="3549" spans="1:7" ht="17.25" customHeight="1" outlineLevel="2" x14ac:dyDescent="0.3">
      <c r="A3549" s="2" t="s">
        <v>244</v>
      </c>
      <c r="B3549" s="141" t="s">
        <v>5776</v>
      </c>
      <c r="C3549" s="1">
        <v>2024</v>
      </c>
      <c r="D3549" s="4">
        <v>0.4</v>
      </c>
      <c r="E3549" s="8">
        <v>1</v>
      </c>
      <c r="F3549" s="8">
        <v>15</v>
      </c>
      <c r="G3549" s="8">
        <v>29430.46</v>
      </c>
    </row>
    <row r="3550" spans="1:7" ht="17.25" customHeight="1" outlineLevel="2" x14ac:dyDescent="0.3">
      <c r="A3550" s="2" t="s">
        <v>244</v>
      </c>
      <c r="B3550" s="141" t="s">
        <v>5779</v>
      </c>
      <c r="C3550" s="1">
        <v>2024</v>
      </c>
      <c r="D3550" s="4">
        <v>0.4</v>
      </c>
      <c r="E3550" s="8">
        <v>1</v>
      </c>
      <c r="F3550" s="8">
        <v>3</v>
      </c>
      <c r="G3550" s="8">
        <v>46201.55</v>
      </c>
    </row>
    <row r="3551" spans="1:7" ht="17.25" customHeight="1" outlineLevel="2" x14ac:dyDescent="0.3">
      <c r="A3551" s="2" t="s">
        <v>244</v>
      </c>
      <c r="B3551" s="141" t="s">
        <v>5780</v>
      </c>
      <c r="C3551" s="1">
        <v>2024</v>
      </c>
      <c r="D3551" s="4">
        <v>0.4</v>
      </c>
      <c r="E3551" s="8">
        <v>1</v>
      </c>
      <c r="F3551" s="8">
        <v>10</v>
      </c>
      <c r="G3551" s="8">
        <v>37344.89</v>
      </c>
    </row>
    <row r="3552" spans="1:7" ht="17.25" customHeight="1" outlineLevel="2" x14ac:dyDescent="0.3">
      <c r="A3552" s="2" t="s">
        <v>244</v>
      </c>
      <c r="B3552" s="141" t="s">
        <v>5781</v>
      </c>
      <c r="C3552" s="1">
        <v>2024</v>
      </c>
      <c r="D3552" s="4">
        <v>0.4</v>
      </c>
      <c r="E3552" s="8">
        <v>1</v>
      </c>
      <c r="F3552" s="8">
        <v>15</v>
      </c>
      <c r="G3552" s="8">
        <v>39826.33</v>
      </c>
    </row>
    <row r="3553" spans="1:7" ht="17.25" customHeight="1" outlineLevel="2" x14ac:dyDescent="0.3">
      <c r="A3553" s="2" t="s">
        <v>244</v>
      </c>
      <c r="B3553" s="141" t="s">
        <v>5782</v>
      </c>
      <c r="C3553" s="1">
        <v>2024</v>
      </c>
      <c r="D3553" s="4">
        <v>0.4</v>
      </c>
      <c r="E3553" s="8">
        <v>1</v>
      </c>
      <c r="F3553" s="8">
        <v>15</v>
      </c>
      <c r="G3553" s="8">
        <v>40474.15</v>
      </c>
    </row>
    <row r="3554" spans="1:7" ht="17.25" customHeight="1" outlineLevel="2" x14ac:dyDescent="0.3">
      <c r="A3554" s="2" t="s">
        <v>244</v>
      </c>
      <c r="B3554" s="141" t="s">
        <v>5783</v>
      </c>
      <c r="C3554" s="1">
        <v>2024</v>
      </c>
      <c r="D3554" s="4">
        <v>0.23</v>
      </c>
      <c r="E3554" s="8">
        <v>1</v>
      </c>
      <c r="F3554" s="8">
        <v>15</v>
      </c>
      <c r="G3554" s="8">
        <v>39802.94</v>
      </c>
    </row>
    <row r="3555" spans="1:7" ht="17.25" customHeight="1" outlineLevel="2" x14ac:dyDescent="0.3">
      <c r="A3555" s="2" t="s">
        <v>244</v>
      </c>
      <c r="B3555" s="141" t="s">
        <v>5784</v>
      </c>
      <c r="C3555" s="1">
        <v>2024</v>
      </c>
      <c r="D3555" s="4">
        <v>0.4</v>
      </c>
      <c r="E3555" s="8">
        <v>1</v>
      </c>
      <c r="F3555" s="8">
        <v>45</v>
      </c>
      <c r="G3555" s="8">
        <v>48057.09</v>
      </c>
    </row>
    <row r="3556" spans="1:7" ht="17.25" customHeight="1" outlineLevel="2" x14ac:dyDescent="0.3">
      <c r="A3556" s="2" t="s">
        <v>244</v>
      </c>
      <c r="B3556" s="141" t="s">
        <v>5785</v>
      </c>
      <c r="C3556" s="1">
        <v>2024</v>
      </c>
      <c r="D3556" s="4">
        <v>0.4</v>
      </c>
      <c r="E3556" s="8">
        <v>1</v>
      </c>
      <c r="F3556" s="8">
        <v>15</v>
      </c>
      <c r="G3556" s="8">
        <v>44025.69</v>
      </c>
    </row>
    <row r="3557" spans="1:7" ht="17.25" customHeight="1" outlineLevel="2" x14ac:dyDescent="0.3">
      <c r="A3557" s="2" t="s">
        <v>244</v>
      </c>
      <c r="B3557" s="141" t="s">
        <v>5786</v>
      </c>
      <c r="C3557" s="1">
        <v>2024</v>
      </c>
      <c r="D3557" s="4">
        <v>0.4</v>
      </c>
      <c r="E3557" s="8">
        <v>1</v>
      </c>
      <c r="F3557" s="8">
        <v>12</v>
      </c>
      <c r="G3557" s="8">
        <v>41303.870000000003</v>
      </c>
    </row>
    <row r="3558" spans="1:7" ht="17.25" customHeight="1" outlineLevel="2" x14ac:dyDescent="0.3">
      <c r="A3558" s="2" t="s">
        <v>244</v>
      </c>
      <c r="B3558" s="141" t="s">
        <v>5780</v>
      </c>
      <c r="C3558" s="1">
        <v>2024</v>
      </c>
      <c r="D3558" s="4">
        <v>0.4</v>
      </c>
      <c r="E3558" s="8">
        <v>1</v>
      </c>
      <c r="F3558" s="8">
        <v>10</v>
      </c>
      <c r="G3558" s="8">
        <v>33455.33</v>
      </c>
    </row>
    <row r="3559" spans="1:7" ht="17.25" customHeight="1" outlineLevel="2" x14ac:dyDescent="0.3">
      <c r="A3559" s="2" t="s">
        <v>244</v>
      </c>
      <c r="B3559" s="141" t="s">
        <v>5787</v>
      </c>
      <c r="C3559" s="1">
        <v>2024</v>
      </c>
      <c r="D3559" s="4">
        <v>0.4</v>
      </c>
      <c r="E3559" s="8">
        <v>1</v>
      </c>
      <c r="F3559" s="8">
        <v>15</v>
      </c>
      <c r="G3559" s="8">
        <v>66685.73</v>
      </c>
    </row>
    <row r="3560" spans="1:7" ht="17.25" customHeight="1" outlineLevel="2" x14ac:dyDescent="0.3">
      <c r="A3560" s="2" t="s">
        <v>244</v>
      </c>
      <c r="B3560" s="141" t="s">
        <v>5788</v>
      </c>
      <c r="C3560" s="1">
        <v>2024</v>
      </c>
      <c r="D3560" s="4">
        <v>0.4</v>
      </c>
      <c r="E3560" s="8">
        <v>1</v>
      </c>
      <c r="F3560" s="8">
        <v>10</v>
      </c>
      <c r="G3560" s="8">
        <v>46310.49</v>
      </c>
    </row>
    <row r="3561" spans="1:7" ht="17.25" customHeight="1" outlineLevel="2" x14ac:dyDescent="0.3">
      <c r="A3561" s="2" t="s">
        <v>244</v>
      </c>
      <c r="B3561" s="141" t="s">
        <v>5789</v>
      </c>
      <c r="C3561" s="1">
        <v>2024</v>
      </c>
      <c r="D3561" s="4">
        <v>0.4</v>
      </c>
      <c r="E3561" s="8">
        <v>1</v>
      </c>
      <c r="F3561" s="8">
        <v>5</v>
      </c>
      <c r="G3561" s="8">
        <v>51790.7</v>
      </c>
    </row>
    <row r="3562" spans="1:7" ht="17.25" customHeight="1" outlineLevel="2" x14ac:dyDescent="0.3">
      <c r="A3562" s="2" t="s">
        <v>244</v>
      </c>
      <c r="B3562" s="141" t="s">
        <v>5790</v>
      </c>
      <c r="C3562" s="1">
        <v>2024</v>
      </c>
      <c r="D3562" s="4">
        <v>0.4</v>
      </c>
      <c r="E3562" s="8">
        <v>1</v>
      </c>
      <c r="F3562" s="8">
        <v>15</v>
      </c>
      <c r="G3562" s="8">
        <v>33407.46</v>
      </c>
    </row>
    <row r="3563" spans="1:7" ht="17.25" customHeight="1" outlineLevel="2" x14ac:dyDescent="0.3">
      <c r="A3563" s="2" t="s">
        <v>244</v>
      </c>
      <c r="B3563" s="141" t="s">
        <v>5569</v>
      </c>
      <c r="C3563" s="1">
        <v>2024</v>
      </c>
      <c r="D3563" s="4">
        <v>0.4</v>
      </c>
      <c r="E3563" s="8">
        <v>1</v>
      </c>
      <c r="F3563" s="8">
        <v>8</v>
      </c>
      <c r="G3563" s="8">
        <v>32775.71</v>
      </c>
    </row>
    <row r="3564" spans="1:7" ht="17.25" customHeight="1" outlineLevel="2" x14ac:dyDescent="0.3">
      <c r="A3564" s="2" t="s">
        <v>244</v>
      </c>
      <c r="B3564" s="141" t="s">
        <v>5791</v>
      </c>
      <c r="C3564" s="1">
        <v>2024</v>
      </c>
      <c r="D3564" s="4">
        <v>0.4</v>
      </c>
      <c r="E3564" s="8">
        <v>1</v>
      </c>
      <c r="F3564" s="8">
        <v>15</v>
      </c>
      <c r="G3564" s="8">
        <v>26406.05</v>
      </c>
    </row>
    <row r="3565" spans="1:7" ht="17.25" customHeight="1" outlineLevel="2" x14ac:dyDescent="0.3">
      <c r="A3565" s="2" t="s">
        <v>244</v>
      </c>
      <c r="B3565" s="141" t="s">
        <v>5792</v>
      </c>
      <c r="C3565" s="1">
        <v>2024</v>
      </c>
      <c r="D3565" s="4">
        <v>0.4</v>
      </c>
      <c r="E3565" s="8">
        <v>1</v>
      </c>
      <c r="F3565" s="8">
        <v>15</v>
      </c>
      <c r="G3565" s="8">
        <v>25697.47</v>
      </c>
    </row>
    <row r="3566" spans="1:7" ht="17.25" customHeight="1" outlineLevel="2" x14ac:dyDescent="0.3">
      <c r="A3566" s="2" t="s">
        <v>244</v>
      </c>
      <c r="B3566" s="141" t="s">
        <v>5793</v>
      </c>
      <c r="C3566" s="1">
        <v>2024</v>
      </c>
      <c r="D3566" s="4">
        <v>0.4</v>
      </c>
      <c r="E3566" s="8">
        <v>1</v>
      </c>
      <c r="F3566" s="8">
        <v>15</v>
      </c>
      <c r="G3566" s="8">
        <v>68711.100000000006</v>
      </c>
    </row>
    <row r="3567" spans="1:7" ht="17.25" customHeight="1" outlineLevel="2" x14ac:dyDescent="0.3">
      <c r="A3567" s="2" t="s">
        <v>244</v>
      </c>
      <c r="B3567" s="141" t="s">
        <v>5794</v>
      </c>
      <c r="C3567" s="1">
        <v>2024</v>
      </c>
      <c r="D3567" s="4">
        <v>0.4</v>
      </c>
      <c r="E3567" s="8">
        <v>1</v>
      </c>
      <c r="F3567" s="8">
        <v>2</v>
      </c>
      <c r="G3567" s="8">
        <v>59023.89</v>
      </c>
    </row>
    <row r="3568" spans="1:7" ht="17.25" customHeight="1" outlineLevel="2" x14ac:dyDescent="0.3">
      <c r="A3568" s="2" t="s">
        <v>244</v>
      </c>
      <c r="B3568" s="141" t="s">
        <v>5795</v>
      </c>
      <c r="C3568" s="1">
        <v>2024</v>
      </c>
      <c r="D3568" s="4">
        <v>0.4</v>
      </c>
      <c r="E3568" s="8">
        <v>1</v>
      </c>
      <c r="F3568" s="8">
        <v>15</v>
      </c>
      <c r="G3568" s="8">
        <v>33407.46</v>
      </c>
    </row>
    <row r="3569" spans="1:7" ht="17.25" customHeight="1" outlineLevel="2" x14ac:dyDescent="0.3">
      <c r="A3569" s="2" t="s">
        <v>244</v>
      </c>
      <c r="B3569" s="141" t="s">
        <v>5796</v>
      </c>
      <c r="C3569" s="1">
        <v>2024</v>
      </c>
      <c r="D3569" s="4">
        <v>0.4</v>
      </c>
      <c r="E3569" s="8">
        <v>1</v>
      </c>
      <c r="F3569" s="8">
        <v>3</v>
      </c>
      <c r="G3569" s="8">
        <v>68939.070000000007</v>
      </c>
    </row>
    <row r="3570" spans="1:7" ht="17.25" customHeight="1" outlineLevel="2" x14ac:dyDescent="0.3">
      <c r="A3570" s="2" t="s">
        <v>244</v>
      </c>
      <c r="B3570" s="141" t="s">
        <v>5797</v>
      </c>
      <c r="C3570" s="1">
        <v>2024</v>
      </c>
      <c r="D3570" s="4">
        <v>0.4</v>
      </c>
      <c r="E3570" s="8">
        <v>1</v>
      </c>
      <c r="F3570" s="8">
        <v>15</v>
      </c>
      <c r="G3570" s="8">
        <v>59247.89</v>
      </c>
    </row>
    <row r="3571" spans="1:7" ht="17.25" customHeight="1" outlineLevel="2" x14ac:dyDescent="0.3">
      <c r="A3571" s="2" t="s">
        <v>244</v>
      </c>
      <c r="B3571" s="141" t="s">
        <v>5798</v>
      </c>
      <c r="C3571" s="1">
        <v>2024</v>
      </c>
      <c r="D3571" s="4">
        <v>0.4</v>
      </c>
      <c r="E3571" s="8">
        <v>1</v>
      </c>
      <c r="F3571" s="8">
        <v>0.2</v>
      </c>
      <c r="G3571" s="8">
        <v>26406.05</v>
      </c>
    </row>
    <row r="3572" spans="1:7" ht="17.25" customHeight="1" outlineLevel="2" x14ac:dyDescent="0.3">
      <c r="A3572" s="2" t="s">
        <v>244</v>
      </c>
      <c r="B3572" s="141" t="s">
        <v>5799</v>
      </c>
      <c r="C3572" s="1">
        <v>2024</v>
      </c>
      <c r="D3572" s="4">
        <v>0.4</v>
      </c>
      <c r="E3572" s="8">
        <v>1</v>
      </c>
      <c r="F3572" s="8">
        <v>15</v>
      </c>
      <c r="G3572" s="8">
        <v>26464.26</v>
      </c>
    </row>
    <row r="3573" spans="1:7" ht="17.25" customHeight="1" outlineLevel="2" x14ac:dyDescent="0.3">
      <c r="A3573" s="2" t="s">
        <v>244</v>
      </c>
      <c r="B3573" s="141" t="s">
        <v>5800</v>
      </c>
      <c r="C3573" s="1">
        <v>2024</v>
      </c>
      <c r="D3573" s="4">
        <v>0.4</v>
      </c>
      <c r="E3573" s="8">
        <v>1</v>
      </c>
      <c r="F3573" s="8">
        <v>10</v>
      </c>
      <c r="G3573" s="8">
        <v>69186.240000000005</v>
      </c>
    </row>
    <row r="3574" spans="1:7" ht="17.25" customHeight="1" outlineLevel="2" x14ac:dyDescent="0.3">
      <c r="A3574" s="2" t="s">
        <v>244</v>
      </c>
      <c r="B3574" s="141" t="s">
        <v>5801</v>
      </c>
      <c r="C3574" s="1">
        <v>2024</v>
      </c>
      <c r="D3574" s="4">
        <v>0.4</v>
      </c>
      <c r="E3574" s="8">
        <v>1</v>
      </c>
      <c r="F3574" s="8">
        <v>15</v>
      </c>
      <c r="G3574" s="8">
        <v>53700.65</v>
      </c>
    </row>
    <row r="3575" spans="1:7" ht="17.25" customHeight="1" outlineLevel="2" x14ac:dyDescent="0.3">
      <c r="A3575" s="2" t="s">
        <v>244</v>
      </c>
      <c r="B3575" s="141" t="s">
        <v>5802</v>
      </c>
      <c r="C3575" s="1">
        <v>2024</v>
      </c>
      <c r="D3575" s="4">
        <v>0.4</v>
      </c>
      <c r="E3575" s="8">
        <v>1</v>
      </c>
      <c r="F3575" s="8">
        <v>10</v>
      </c>
      <c r="G3575" s="8">
        <v>42630.83</v>
      </c>
    </row>
    <row r="3576" spans="1:7" ht="17.25" customHeight="1" outlineLevel="2" x14ac:dyDescent="0.3">
      <c r="A3576" s="2" t="s">
        <v>244</v>
      </c>
      <c r="B3576" s="141" t="s">
        <v>5803</v>
      </c>
      <c r="C3576" s="1">
        <v>2024</v>
      </c>
      <c r="D3576" s="4">
        <v>0.4</v>
      </c>
      <c r="E3576" s="8">
        <v>1</v>
      </c>
      <c r="F3576" s="8">
        <v>15</v>
      </c>
      <c r="G3576" s="8">
        <v>50261.88</v>
      </c>
    </row>
    <row r="3577" spans="1:7" ht="17.25" customHeight="1" outlineLevel="2" x14ac:dyDescent="0.3">
      <c r="A3577" s="2" t="s">
        <v>244</v>
      </c>
      <c r="B3577" s="141" t="s">
        <v>5804</v>
      </c>
      <c r="C3577" s="1">
        <v>2024</v>
      </c>
      <c r="D3577" s="4">
        <v>0.4</v>
      </c>
      <c r="E3577" s="8">
        <v>1</v>
      </c>
      <c r="F3577" s="8">
        <v>10</v>
      </c>
      <c r="G3577" s="8">
        <v>41013.03</v>
      </c>
    </row>
    <row r="3578" spans="1:7" ht="17.25" customHeight="1" outlineLevel="2" x14ac:dyDescent="0.3">
      <c r="A3578" s="2" t="s">
        <v>244</v>
      </c>
      <c r="B3578" s="141" t="s">
        <v>5622</v>
      </c>
      <c r="C3578" s="1">
        <v>2024</v>
      </c>
      <c r="D3578" s="4">
        <v>0.4</v>
      </c>
      <c r="E3578" s="8">
        <v>1</v>
      </c>
      <c r="F3578" s="8">
        <v>15</v>
      </c>
      <c r="G3578" s="8">
        <v>42825.14</v>
      </c>
    </row>
    <row r="3579" spans="1:7" ht="17.25" customHeight="1" outlineLevel="2" x14ac:dyDescent="0.3">
      <c r="A3579" s="2" t="s">
        <v>244</v>
      </c>
      <c r="B3579" s="141" t="s">
        <v>5805</v>
      </c>
      <c r="C3579" s="1">
        <v>2024</v>
      </c>
      <c r="D3579" s="4">
        <v>0.4</v>
      </c>
      <c r="E3579" s="8">
        <v>1</v>
      </c>
      <c r="F3579" s="8">
        <v>15</v>
      </c>
      <c r="G3579" s="8">
        <v>40809.699999999997</v>
      </c>
    </row>
    <row r="3580" spans="1:7" ht="17.25" customHeight="1" outlineLevel="2" x14ac:dyDescent="0.3">
      <c r="A3580" s="2" t="s">
        <v>244</v>
      </c>
      <c r="B3580" s="141" t="s">
        <v>5806</v>
      </c>
      <c r="C3580" s="1">
        <v>2024</v>
      </c>
      <c r="D3580" s="4">
        <v>0.4</v>
      </c>
      <c r="E3580" s="8">
        <v>1</v>
      </c>
      <c r="F3580" s="8">
        <v>5</v>
      </c>
      <c r="G3580" s="8">
        <v>33407.46</v>
      </c>
    </row>
    <row r="3581" spans="1:7" ht="17.25" customHeight="1" outlineLevel="2" x14ac:dyDescent="0.3">
      <c r="A3581" s="2" t="s">
        <v>244</v>
      </c>
      <c r="B3581" s="141" t="s">
        <v>5807</v>
      </c>
      <c r="C3581" s="1">
        <v>2024</v>
      </c>
      <c r="D3581" s="4">
        <v>0.23</v>
      </c>
      <c r="E3581" s="8">
        <v>1</v>
      </c>
      <c r="F3581" s="8">
        <v>5</v>
      </c>
      <c r="G3581" s="8">
        <v>20461.98</v>
      </c>
    </row>
    <row r="3582" spans="1:7" ht="17.25" customHeight="1" outlineLevel="2" x14ac:dyDescent="0.3">
      <c r="A3582" s="2" t="s">
        <v>244</v>
      </c>
      <c r="B3582" s="141" t="s">
        <v>5808</v>
      </c>
      <c r="C3582" s="1">
        <v>2024</v>
      </c>
      <c r="D3582" s="4">
        <v>0.4</v>
      </c>
      <c r="E3582" s="8">
        <v>1</v>
      </c>
      <c r="F3582" s="8">
        <v>5</v>
      </c>
      <c r="G3582" s="8">
        <v>33408.019999999997</v>
      </c>
    </row>
    <row r="3583" spans="1:7" ht="17.25" customHeight="1" outlineLevel="2" x14ac:dyDescent="0.3">
      <c r="A3583" s="2" t="s">
        <v>244</v>
      </c>
      <c r="B3583" s="141" t="s">
        <v>5809</v>
      </c>
      <c r="C3583" s="1">
        <v>2024</v>
      </c>
      <c r="D3583" s="4">
        <v>0.4</v>
      </c>
      <c r="E3583" s="8">
        <v>1</v>
      </c>
      <c r="F3583" s="8">
        <v>15</v>
      </c>
      <c r="G3583" s="8">
        <v>30840.01</v>
      </c>
    </row>
    <row r="3584" spans="1:7" ht="17.25" customHeight="1" outlineLevel="2" x14ac:dyDescent="0.3">
      <c r="A3584" s="2" t="s">
        <v>244</v>
      </c>
      <c r="B3584" s="141" t="s">
        <v>5810</v>
      </c>
      <c r="C3584" s="1">
        <v>2024</v>
      </c>
      <c r="D3584" s="4">
        <v>0.4</v>
      </c>
      <c r="E3584" s="8">
        <v>1</v>
      </c>
      <c r="F3584" s="8">
        <v>5</v>
      </c>
      <c r="G3584" s="8">
        <v>25879.42</v>
      </c>
    </row>
    <row r="3585" spans="1:7" ht="17.25" customHeight="1" outlineLevel="2" x14ac:dyDescent="0.3">
      <c r="A3585" s="2" t="s">
        <v>244</v>
      </c>
      <c r="B3585" s="141" t="s">
        <v>5811</v>
      </c>
      <c r="C3585" s="1">
        <v>2024</v>
      </c>
      <c r="D3585" s="4">
        <v>0.4</v>
      </c>
      <c r="E3585" s="8">
        <v>1</v>
      </c>
      <c r="F3585" s="8">
        <v>15</v>
      </c>
      <c r="G3585" s="8">
        <v>55221.24</v>
      </c>
    </row>
    <row r="3586" spans="1:7" ht="17.25" customHeight="1" outlineLevel="2" x14ac:dyDescent="0.3">
      <c r="A3586" s="2" t="s">
        <v>244</v>
      </c>
      <c r="B3586" s="141" t="s">
        <v>5812</v>
      </c>
      <c r="C3586" s="1">
        <v>2024</v>
      </c>
      <c r="D3586" s="4">
        <v>0.4</v>
      </c>
      <c r="E3586" s="8">
        <v>1</v>
      </c>
      <c r="F3586" s="8">
        <v>15</v>
      </c>
      <c r="G3586" s="8">
        <v>69186.38</v>
      </c>
    </row>
    <row r="3587" spans="1:7" ht="17.25" customHeight="1" outlineLevel="2" x14ac:dyDescent="0.3">
      <c r="A3587" s="2" t="s">
        <v>244</v>
      </c>
      <c r="B3587" s="141" t="s">
        <v>5813</v>
      </c>
      <c r="C3587" s="1">
        <v>2024</v>
      </c>
      <c r="D3587" s="4">
        <v>0.4</v>
      </c>
      <c r="E3587" s="8">
        <v>1</v>
      </c>
      <c r="F3587" s="8">
        <v>40</v>
      </c>
      <c r="G3587" s="8">
        <v>25878.67</v>
      </c>
    </row>
    <row r="3588" spans="1:7" ht="17.25" customHeight="1" outlineLevel="2" x14ac:dyDescent="0.3">
      <c r="A3588" s="2" t="s">
        <v>244</v>
      </c>
      <c r="B3588" s="141" t="s">
        <v>5814</v>
      </c>
      <c r="C3588" s="1">
        <v>2024</v>
      </c>
      <c r="D3588" s="4">
        <v>0.4</v>
      </c>
      <c r="E3588" s="8">
        <v>1</v>
      </c>
      <c r="F3588" s="8">
        <v>15</v>
      </c>
      <c r="G3588" s="8">
        <v>60048.51</v>
      </c>
    </row>
    <row r="3589" spans="1:7" ht="17.25" customHeight="1" outlineLevel="2" x14ac:dyDescent="0.3">
      <c r="A3589" s="2" t="s">
        <v>244</v>
      </c>
      <c r="B3589" s="141" t="s">
        <v>5654</v>
      </c>
      <c r="C3589" s="1">
        <v>2024</v>
      </c>
      <c r="D3589" s="4">
        <v>0.4</v>
      </c>
      <c r="E3589" s="8">
        <v>1</v>
      </c>
      <c r="F3589" s="8">
        <v>15</v>
      </c>
      <c r="G3589" s="8">
        <v>73123.360000000001</v>
      </c>
    </row>
    <row r="3590" spans="1:7" ht="17.25" customHeight="1" outlineLevel="2" x14ac:dyDescent="0.3">
      <c r="A3590" s="2" t="s">
        <v>244</v>
      </c>
      <c r="B3590" s="141" t="s">
        <v>5815</v>
      </c>
      <c r="C3590" s="1">
        <v>2024</v>
      </c>
      <c r="D3590" s="4">
        <v>0.4</v>
      </c>
      <c r="E3590" s="8">
        <v>1</v>
      </c>
      <c r="F3590" s="8">
        <v>15</v>
      </c>
      <c r="G3590" s="8">
        <v>63366.1</v>
      </c>
    </row>
    <row r="3591" spans="1:7" ht="17.25" customHeight="1" outlineLevel="2" x14ac:dyDescent="0.3">
      <c r="A3591" s="2" t="s">
        <v>244</v>
      </c>
      <c r="B3591" s="141" t="s">
        <v>5816</v>
      </c>
      <c r="C3591" s="1">
        <v>2024</v>
      </c>
      <c r="D3591" s="4">
        <v>0.4</v>
      </c>
      <c r="E3591" s="8">
        <v>1</v>
      </c>
      <c r="F3591" s="8">
        <v>15</v>
      </c>
      <c r="G3591" s="8">
        <v>32786.910000000003</v>
      </c>
    </row>
    <row r="3592" spans="1:7" ht="17.25" customHeight="1" outlineLevel="2" x14ac:dyDescent="0.3">
      <c r="A3592" s="2" t="s">
        <v>244</v>
      </c>
      <c r="B3592" s="141" t="s">
        <v>5817</v>
      </c>
      <c r="C3592" s="1">
        <v>2024</v>
      </c>
      <c r="D3592" s="4">
        <v>0.4</v>
      </c>
      <c r="E3592" s="8">
        <v>1</v>
      </c>
      <c r="F3592" s="8">
        <v>5</v>
      </c>
      <c r="G3592" s="8">
        <v>43675.85</v>
      </c>
    </row>
    <row r="3593" spans="1:7" ht="17.25" customHeight="1" outlineLevel="2" x14ac:dyDescent="0.3">
      <c r="A3593" s="2" t="s">
        <v>244</v>
      </c>
      <c r="B3593" s="141" t="s">
        <v>5818</v>
      </c>
      <c r="C3593" s="1">
        <v>2024</v>
      </c>
      <c r="D3593" s="4">
        <v>0.4</v>
      </c>
      <c r="E3593" s="8">
        <v>1</v>
      </c>
      <c r="F3593" s="8">
        <v>15</v>
      </c>
      <c r="G3593" s="8">
        <v>25977.7</v>
      </c>
    </row>
    <row r="3594" spans="1:7" ht="17.25" customHeight="1" outlineLevel="2" x14ac:dyDescent="0.3">
      <c r="A3594" s="2" t="s">
        <v>244</v>
      </c>
      <c r="B3594" s="141" t="s">
        <v>5819</v>
      </c>
      <c r="C3594" s="1">
        <v>2024</v>
      </c>
      <c r="D3594" s="4">
        <v>0.4</v>
      </c>
      <c r="E3594" s="8">
        <v>1</v>
      </c>
      <c r="F3594" s="8">
        <v>3</v>
      </c>
      <c r="G3594" s="8">
        <v>31729.279999999999</v>
      </c>
    </row>
    <row r="3595" spans="1:7" ht="17.25" customHeight="1" outlineLevel="2" x14ac:dyDescent="0.3">
      <c r="A3595" s="2" t="s">
        <v>244</v>
      </c>
      <c r="B3595" s="141" t="s">
        <v>5820</v>
      </c>
      <c r="C3595" s="1">
        <v>2024</v>
      </c>
      <c r="D3595" s="4">
        <v>0.4</v>
      </c>
      <c r="E3595" s="8">
        <v>1</v>
      </c>
      <c r="F3595" s="8">
        <v>6</v>
      </c>
      <c r="G3595" s="8">
        <v>32786.089999999997</v>
      </c>
    </row>
    <row r="3596" spans="1:7" ht="17.25" customHeight="1" outlineLevel="2" x14ac:dyDescent="0.3">
      <c r="A3596" s="2" t="s">
        <v>244</v>
      </c>
      <c r="B3596" s="141" t="s">
        <v>5821</v>
      </c>
      <c r="C3596" s="1">
        <v>2024</v>
      </c>
      <c r="D3596" s="4">
        <v>0.4</v>
      </c>
      <c r="E3596" s="8">
        <v>1</v>
      </c>
      <c r="F3596" s="8">
        <v>15</v>
      </c>
      <c r="G3596" s="8">
        <v>33408.019999999997</v>
      </c>
    </row>
    <row r="3597" spans="1:7" ht="17.25" customHeight="1" outlineLevel="2" x14ac:dyDescent="0.3">
      <c r="A3597" s="2" t="s">
        <v>244</v>
      </c>
      <c r="B3597" s="141" t="s">
        <v>5822</v>
      </c>
      <c r="C3597" s="1">
        <v>2024</v>
      </c>
      <c r="D3597" s="4">
        <v>0.4</v>
      </c>
      <c r="E3597" s="8">
        <v>1</v>
      </c>
      <c r="F3597" s="8">
        <v>3</v>
      </c>
      <c r="G3597" s="8">
        <v>32251</v>
      </c>
    </row>
    <row r="3598" spans="1:7" ht="17.25" customHeight="1" outlineLevel="2" x14ac:dyDescent="0.3">
      <c r="A3598" s="2" t="s">
        <v>244</v>
      </c>
      <c r="B3598" s="141" t="s">
        <v>5823</v>
      </c>
      <c r="C3598" s="1">
        <v>2024</v>
      </c>
      <c r="D3598" s="4">
        <v>0.4</v>
      </c>
      <c r="E3598" s="8">
        <v>1</v>
      </c>
      <c r="F3598" s="8">
        <v>5</v>
      </c>
      <c r="G3598" s="8">
        <v>33407.46</v>
      </c>
    </row>
    <row r="3599" spans="1:7" ht="17.25" customHeight="1" outlineLevel="2" x14ac:dyDescent="0.3">
      <c r="A3599" s="2" t="s">
        <v>244</v>
      </c>
      <c r="B3599" s="141" t="s">
        <v>5824</v>
      </c>
      <c r="C3599" s="1">
        <v>2024</v>
      </c>
      <c r="D3599" s="4">
        <v>0.4</v>
      </c>
      <c r="E3599" s="8">
        <v>1</v>
      </c>
      <c r="F3599" s="8">
        <v>15</v>
      </c>
      <c r="G3599" s="8">
        <v>25698.01</v>
      </c>
    </row>
    <row r="3600" spans="1:7" ht="17.25" customHeight="1" outlineLevel="2" x14ac:dyDescent="0.3">
      <c r="A3600" s="2" t="s">
        <v>244</v>
      </c>
      <c r="B3600" s="141" t="s">
        <v>5825</v>
      </c>
      <c r="C3600" s="1">
        <v>2024</v>
      </c>
      <c r="D3600" s="4">
        <v>0.4</v>
      </c>
      <c r="E3600" s="8">
        <v>1</v>
      </c>
      <c r="F3600" s="8">
        <v>15</v>
      </c>
      <c r="G3600" s="8">
        <v>26406.05</v>
      </c>
    </row>
    <row r="3601" spans="1:7" ht="17.25" customHeight="1" outlineLevel="2" x14ac:dyDescent="0.3">
      <c r="A3601" s="2" t="s">
        <v>244</v>
      </c>
      <c r="B3601" s="141" t="s">
        <v>5826</v>
      </c>
      <c r="C3601" s="1">
        <v>2024</v>
      </c>
      <c r="D3601" s="4">
        <v>0.4</v>
      </c>
      <c r="E3601" s="8">
        <v>1</v>
      </c>
      <c r="F3601" s="8">
        <v>15</v>
      </c>
      <c r="G3601" s="8">
        <v>27137.62</v>
      </c>
    </row>
    <row r="3602" spans="1:7" ht="17.25" customHeight="1" outlineLevel="2" x14ac:dyDescent="0.3">
      <c r="A3602" s="2" t="s">
        <v>244</v>
      </c>
      <c r="B3602" s="141" t="s">
        <v>5827</v>
      </c>
      <c r="C3602" s="1">
        <v>2024</v>
      </c>
      <c r="D3602" s="4">
        <v>0.4</v>
      </c>
      <c r="E3602" s="8">
        <v>1</v>
      </c>
      <c r="F3602" s="8">
        <v>3</v>
      </c>
      <c r="G3602" s="8">
        <v>32203.59</v>
      </c>
    </row>
    <row r="3603" spans="1:7" ht="17.25" customHeight="1" outlineLevel="2" x14ac:dyDescent="0.3">
      <c r="A3603" s="2" t="s">
        <v>244</v>
      </c>
      <c r="B3603" s="141" t="s">
        <v>5622</v>
      </c>
      <c r="C3603" s="1">
        <v>2024</v>
      </c>
      <c r="D3603" s="4">
        <v>0.4</v>
      </c>
      <c r="E3603" s="8">
        <v>1</v>
      </c>
      <c r="F3603" s="8">
        <v>15</v>
      </c>
      <c r="G3603" s="8">
        <v>74426.820000000007</v>
      </c>
    </row>
    <row r="3604" spans="1:7" ht="17.25" customHeight="1" outlineLevel="2" x14ac:dyDescent="0.3">
      <c r="A3604" s="2" t="s">
        <v>244</v>
      </c>
      <c r="B3604" s="141" t="s">
        <v>5828</v>
      </c>
      <c r="C3604" s="1">
        <v>2024</v>
      </c>
      <c r="D3604" s="4">
        <v>0.4</v>
      </c>
      <c r="E3604" s="8">
        <v>1</v>
      </c>
      <c r="F3604" s="8">
        <v>15</v>
      </c>
      <c r="G3604" s="8">
        <v>25977.7</v>
      </c>
    </row>
    <row r="3605" spans="1:7" ht="17.25" customHeight="1" outlineLevel="2" x14ac:dyDescent="0.3">
      <c r="A3605" s="2" t="s">
        <v>244</v>
      </c>
      <c r="B3605" s="141" t="s">
        <v>5829</v>
      </c>
      <c r="C3605" s="1">
        <v>2024</v>
      </c>
      <c r="D3605" s="4">
        <v>0.4</v>
      </c>
      <c r="E3605" s="8">
        <v>1</v>
      </c>
      <c r="F3605" s="8">
        <v>15</v>
      </c>
      <c r="G3605" s="8">
        <v>27195.83</v>
      </c>
    </row>
    <row r="3606" spans="1:7" ht="17.25" customHeight="1" outlineLevel="2" x14ac:dyDescent="0.3">
      <c r="A3606" s="2" t="s">
        <v>244</v>
      </c>
      <c r="B3606" s="141" t="s">
        <v>5830</v>
      </c>
      <c r="C3606" s="1">
        <v>2024</v>
      </c>
      <c r="D3606" s="4">
        <v>0.4</v>
      </c>
      <c r="E3606" s="8">
        <v>1</v>
      </c>
      <c r="F3606" s="8">
        <v>5</v>
      </c>
      <c r="G3606" s="8">
        <v>26954.23</v>
      </c>
    </row>
    <row r="3607" spans="1:7" ht="17.25" customHeight="1" outlineLevel="2" x14ac:dyDescent="0.3">
      <c r="A3607" s="2" t="s">
        <v>244</v>
      </c>
      <c r="B3607" s="141" t="s">
        <v>5831</v>
      </c>
      <c r="C3607" s="1">
        <v>2024</v>
      </c>
      <c r="D3607" s="4">
        <v>0.4</v>
      </c>
      <c r="E3607" s="8">
        <v>1</v>
      </c>
      <c r="F3607" s="8">
        <v>15</v>
      </c>
      <c r="G3607" s="8">
        <v>24989.47</v>
      </c>
    </row>
    <row r="3608" spans="1:7" ht="17.25" customHeight="1" outlineLevel="2" x14ac:dyDescent="0.3">
      <c r="A3608" s="2" t="s">
        <v>244</v>
      </c>
      <c r="B3608" s="141" t="s">
        <v>5832</v>
      </c>
      <c r="C3608" s="1">
        <v>2024</v>
      </c>
      <c r="D3608" s="4">
        <v>0.4</v>
      </c>
      <c r="E3608" s="8">
        <v>1</v>
      </c>
      <c r="F3608" s="8">
        <v>5</v>
      </c>
      <c r="G3608" s="8">
        <v>25877.83</v>
      </c>
    </row>
    <row r="3609" spans="1:7" ht="17.25" customHeight="1" outlineLevel="2" x14ac:dyDescent="0.3">
      <c r="A3609" s="2" t="s">
        <v>244</v>
      </c>
      <c r="B3609" s="141" t="s">
        <v>5833</v>
      </c>
      <c r="C3609" s="1">
        <v>2024</v>
      </c>
      <c r="D3609" s="4">
        <v>0.4</v>
      </c>
      <c r="E3609" s="8">
        <v>1</v>
      </c>
      <c r="F3609" s="8">
        <v>15</v>
      </c>
      <c r="G3609" s="8">
        <v>26596.98</v>
      </c>
    </row>
    <row r="3610" spans="1:7" ht="17.25" customHeight="1" outlineLevel="2" x14ac:dyDescent="0.3">
      <c r="A3610" s="2" t="s">
        <v>244</v>
      </c>
      <c r="B3610" s="141" t="s">
        <v>5834</v>
      </c>
      <c r="C3610" s="1">
        <v>2024</v>
      </c>
      <c r="D3610" s="4">
        <v>0.4</v>
      </c>
      <c r="E3610" s="8">
        <v>1</v>
      </c>
      <c r="F3610" s="8">
        <v>15</v>
      </c>
      <c r="G3610" s="8">
        <v>27967.75</v>
      </c>
    </row>
    <row r="3611" spans="1:7" ht="17.25" customHeight="1" outlineLevel="2" x14ac:dyDescent="0.3">
      <c r="A3611" s="2" t="s">
        <v>244</v>
      </c>
      <c r="B3611" s="141" t="s">
        <v>5835</v>
      </c>
      <c r="C3611" s="1">
        <v>2024</v>
      </c>
      <c r="D3611" s="4">
        <v>0.4</v>
      </c>
      <c r="E3611" s="8">
        <v>1</v>
      </c>
      <c r="F3611" s="8">
        <v>15</v>
      </c>
      <c r="G3611" s="8">
        <v>27195.82</v>
      </c>
    </row>
    <row r="3612" spans="1:7" ht="17.25" customHeight="1" outlineLevel="2" x14ac:dyDescent="0.3">
      <c r="A3612" s="2" t="s">
        <v>244</v>
      </c>
      <c r="B3612" s="141" t="s">
        <v>5836</v>
      </c>
      <c r="C3612" s="1">
        <v>2024</v>
      </c>
      <c r="D3612" s="4">
        <v>0.4</v>
      </c>
      <c r="E3612" s="8">
        <v>1</v>
      </c>
      <c r="F3612" s="8">
        <v>15</v>
      </c>
      <c r="G3612" s="8">
        <v>28390.13</v>
      </c>
    </row>
    <row r="3613" spans="1:7" ht="17.25" customHeight="1" outlineLevel="2" x14ac:dyDescent="0.3">
      <c r="A3613" s="2" t="s">
        <v>244</v>
      </c>
      <c r="B3613" s="141" t="s">
        <v>5837</v>
      </c>
      <c r="C3613" s="1">
        <v>2024</v>
      </c>
      <c r="D3613" s="4">
        <v>0.4</v>
      </c>
      <c r="E3613" s="8">
        <v>1</v>
      </c>
      <c r="F3613" s="8">
        <v>15</v>
      </c>
      <c r="G3613" s="8">
        <v>27195.82</v>
      </c>
    </row>
    <row r="3614" spans="1:7" ht="17.25" customHeight="1" outlineLevel="2" x14ac:dyDescent="0.3">
      <c r="A3614" s="2" t="s">
        <v>244</v>
      </c>
      <c r="B3614" s="141" t="s">
        <v>5838</v>
      </c>
      <c r="C3614" s="1">
        <v>2024</v>
      </c>
      <c r="D3614" s="4">
        <v>0.4</v>
      </c>
      <c r="E3614" s="8">
        <v>1</v>
      </c>
      <c r="F3614" s="8">
        <v>15</v>
      </c>
      <c r="G3614" s="8">
        <v>30339.59</v>
      </c>
    </row>
    <row r="3615" spans="1:7" ht="17.25" customHeight="1" outlineLevel="2" x14ac:dyDescent="0.3">
      <c r="A3615" s="2" t="s">
        <v>244</v>
      </c>
      <c r="B3615" s="141" t="s">
        <v>5839</v>
      </c>
      <c r="C3615" s="1">
        <v>2024</v>
      </c>
      <c r="D3615" s="4">
        <v>0.4</v>
      </c>
      <c r="E3615" s="8">
        <v>1</v>
      </c>
      <c r="F3615" s="8">
        <v>10</v>
      </c>
      <c r="G3615" s="8">
        <v>24179.360000000001</v>
      </c>
    </row>
    <row r="3616" spans="1:7" ht="17.25" customHeight="1" outlineLevel="2" x14ac:dyDescent="0.3">
      <c r="A3616" s="2" t="s">
        <v>244</v>
      </c>
      <c r="B3616" s="141" t="s">
        <v>5840</v>
      </c>
      <c r="C3616" s="1">
        <v>2024</v>
      </c>
      <c r="D3616" s="4">
        <v>0.4</v>
      </c>
      <c r="E3616" s="8">
        <v>1</v>
      </c>
      <c r="F3616" s="8">
        <v>5</v>
      </c>
      <c r="G3616" s="8">
        <v>29878.86</v>
      </c>
    </row>
    <row r="3617" spans="1:7" ht="17.25" customHeight="1" outlineLevel="2" x14ac:dyDescent="0.3">
      <c r="A3617" s="2" t="s">
        <v>244</v>
      </c>
      <c r="B3617" s="141" t="s">
        <v>5841</v>
      </c>
      <c r="C3617" s="1">
        <v>2024</v>
      </c>
      <c r="D3617" s="4">
        <v>0.4</v>
      </c>
      <c r="E3617" s="8">
        <v>1</v>
      </c>
      <c r="F3617" s="8">
        <v>3</v>
      </c>
      <c r="G3617" s="8">
        <v>47386.89</v>
      </c>
    </row>
    <row r="3618" spans="1:7" ht="17.25" customHeight="1" outlineLevel="2" x14ac:dyDescent="0.3">
      <c r="A3618" s="2" t="s">
        <v>244</v>
      </c>
      <c r="B3618" s="141" t="s">
        <v>5842</v>
      </c>
      <c r="C3618" s="1">
        <v>2024</v>
      </c>
      <c r="D3618" s="4">
        <v>0.4</v>
      </c>
      <c r="E3618" s="8">
        <v>1</v>
      </c>
      <c r="F3618" s="8">
        <v>15</v>
      </c>
      <c r="G3618" s="8">
        <v>56886.2</v>
      </c>
    </row>
    <row r="3619" spans="1:7" ht="17.25" customHeight="1" outlineLevel="2" x14ac:dyDescent="0.3">
      <c r="A3619" s="2" t="s">
        <v>244</v>
      </c>
      <c r="B3619" s="141" t="s">
        <v>5843</v>
      </c>
      <c r="C3619" s="1">
        <v>2024</v>
      </c>
      <c r="D3619" s="4">
        <v>0.4</v>
      </c>
      <c r="E3619" s="8">
        <v>1</v>
      </c>
      <c r="F3619" s="8">
        <v>15</v>
      </c>
      <c r="G3619" s="8">
        <v>27250.57</v>
      </c>
    </row>
    <row r="3620" spans="1:7" ht="17.25" customHeight="1" outlineLevel="2" x14ac:dyDescent="0.3">
      <c r="A3620" s="2" t="s">
        <v>244</v>
      </c>
      <c r="B3620" s="141" t="s">
        <v>5844</v>
      </c>
      <c r="C3620" s="1">
        <v>2024</v>
      </c>
      <c r="D3620" s="4">
        <v>0.4</v>
      </c>
      <c r="E3620" s="8">
        <v>1</v>
      </c>
      <c r="F3620" s="8">
        <v>90</v>
      </c>
      <c r="G3620" s="8">
        <v>31339.360000000001</v>
      </c>
    </row>
    <row r="3621" spans="1:7" ht="17.25" customHeight="1" outlineLevel="2" x14ac:dyDescent="0.3">
      <c r="A3621" s="2" t="s">
        <v>244</v>
      </c>
      <c r="B3621" s="141" t="s">
        <v>5845</v>
      </c>
      <c r="C3621" s="1">
        <v>2024</v>
      </c>
      <c r="D3621" s="4">
        <v>0.4</v>
      </c>
      <c r="E3621" s="8">
        <v>1</v>
      </c>
      <c r="F3621" s="8">
        <v>5</v>
      </c>
      <c r="G3621" s="8">
        <v>33017.49</v>
      </c>
    </row>
    <row r="3622" spans="1:7" ht="17.25" customHeight="1" outlineLevel="2" x14ac:dyDescent="0.3">
      <c r="A3622" s="2" t="s">
        <v>244</v>
      </c>
      <c r="B3622" s="141" t="s">
        <v>5846</v>
      </c>
      <c r="C3622" s="1">
        <v>2024</v>
      </c>
      <c r="D3622" s="4">
        <v>0.4</v>
      </c>
      <c r="E3622" s="8">
        <v>1</v>
      </c>
      <c r="F3622" s="8">
        <v>15</v>
      </c>
      <c r="G3622" s="8">
        <v>26954.23</v>
      </c>
    </row>
    <row r="3623" spans="1:7" ht="17.25" customHeight="1" outlineLevel="2" x14ac:dyDescent="0.3">
      <c r="A3623" s="2" t="s">
        <v>244</v>
      </c>
      <c r="B3623" s="141" t="s">
        <v>5847</v>
      </c>
      <c r="C3623" s="1">
        <v>2024</v>
      </c>
      <c r="D3623" s="4">
        <v>0.4</v>
      </c>
      <c r="E3623" s="8">
        <v>1</v>
      </c>
      <c r="F3623" s="8">
        <v>5</v>
      </c>
      <c r="G3623" s="8">
        <v>34221.910000000003</v>
      </c>
    </row>
    <row r="3624" spans="1:7" ht="17.25" customHeight="1" outlineLevel="2" x14ac:dyDescent="0.3">
      <c r="A3624" s="2" t="s">
        <v>244</v>
      </c>
      <c r="B3624" s="141" t="s">
        <v>5848</v>
      </c>
      <c r="C3624" s="1">
        <v>2024</v>
      </c>
      <c r="D3624" s="4">
        <v>0.4</v>
      </c>
      <c r="E3624" s="8">
        <v>1</v>
      </c>
      <c r="F3624" s="8">
        <v>15</v>
      </c>
      <c r="G3624" s="8">
        <v>44040.57</v>
      </c>
    </row>
    <row r="3625" spans="1:7" ht="17.25" customHeight="1" outlineLevel="2" x14ac:dyDescent="0.3">
      <c r="A3625" s="2" t="s">
        <v>244</v>
      </c>
      <c r="B3625" s="141" t="s">
        <v>5849</v>
      </c>
      <c r="C3625" s="1">
        <v>2024</v>
      </c>
      <c r="D3625" s="4">
        <v>0.4</v>
      </c>
      <c r="E3625" s="8">
        <v>1</v>
      </c>
      <c r="F3625" s="8">
        <v>15</v>
      </c>
      <c r="G3625" s="8">
        <v>46168.47</v>
      </c>
    </row>
    <row r="3626" spans="1:7" ht="17.25" customHeight="1" outlineLevel="2" x14ac:dyDescent="0.3">
      <c r="A3626" s="2" t="s">
        <v>244</v>
      </c>
      <c r="B3626" s="141" t="s">
        <v>5850</v>
      </c>
      <c r="C3626" s="1">
        <v>2024</v>
      </c>
      <c r="D3626" s="4">
        <v>0.4</v>
      </c>
      <c r="E3626" s="8">
        <v>1</v>
      </c>
      <c r="F3626" s="8">
        <v>2</v>
      </c>
      <c r="G3626" s="8">
        <v>30332.34</v>
      </c>
    </row>
    <row r="3627" spans="1:7" ht="17.25" customHeight="1" outlineLevel="2" x14ac:dyDescent="0.3">
      <c r="A3627" s="2" t="s">
        <v>244</v>
      </c>
      <c r="B3627" s="141" t="s">
        <v>5851</v>
      </c>
      <c r="C3627" s="1">
        <v>2024</v>
      </c>
      <c r="D3627" s="4">
        <v>0.4</v>
      </c>
      <c r="E3627" s="8">
        <v>1</v>
      </c>
      <c r="F3627" s="8">
        <v>5</v>
      </c>
      <c r="G3627" s="8">
        <v>35881.72</v>
      </c>
    </row>
    <row r="3628" spans="1:7" ht="17.25" customHeight="1" outlineLevel="2" x14ac:dyDescent="0.3">
      <c r="A3628" s="2" t="s">
        <v>244</v>
      </c>
      <c r="B3628" s="141" t="s">
        <v>5852</v>
      </c>
      <c r="C3628" s="1">
        <v>2024</v>
      </c>
      <c r="D3628" s="4">
        <v>0.4</v>
      </c>
      <c r="E3628" s="8">
        <v>1</v>
      </c>
      <c r="F3628" s="8">
        <v>15</v>
      </c>
      <c r="G3628" s="8">
        <v>27195.82</v>
      </c>
    </row>
    <row r="3629" spans="1:7" ht="17.25" customHeight="1" outlineLevel="2" x14ac:dyDescent="0.3">
      <c r="A3629" s="2" t="s">
        <v>244</v>
      </c>
      <c r="B3629" s="141" t="s">
        <v>5853</v>
      </c>
      <c r="C3629" s="1">
        <v>2024</v>
      </c>
      <c r="D3629" s="4">
        <v>0.4</v>
      </c>
      <c r="E3629" s="8">
        <v>1</v>
      </c>
      <c r="F3629" s="8">
        <v>15</v>
      </c>
      <c r="G3629" s="8">
        <v>55189.5</v>
      </c>
    </row>
    <row r="3630" spans="1:7" ht="17.25" customHeight="1" outlineLevel="2" x14ac:dyDescent="0.3">
      <c r="A3630" s="2" t="s">
        <v>244</v>
      </c>
      <c r="B3630" s="141" t="s">
        <v>5854</v>
      </c>
      <c r="C3630" s="1">
        <v>2024</v>
      </c>
      <c r="D3630" s="4">
        <v>0.4</v>
      </c>
      <c r="E3630" s="8">
        <v>1</v>
      </c>
      <c r="F3630" s="8">
        <v>15</v>
      </c>
      <c r="G3630" s="8">
        <v>56374.22</v>
      </c>
    </row>
    <row r="3631" spans="1:7" ht="17.25" customHeight="1" outlineLevel="2" x14ac:dyDescent="0.3">
      <c r="A3631" s="2" t="s">
        <v>244</v>
      </c>
      <c r="B3631" s="141" t="s">
        <v>5855</v>
      </c>
      <c r="C3631" s="1">
        <v>2024</v>
      </c>
      <c r="D3631" s="4">
        <v>0.4</v>
      </c>
      <c r="E3631" s="8">
        <v>1</v>
      </c>
      <c r="F3631" s="8">
        <v>5</v>
      </c>
      <c r="G3631" s="8">
        <v>39533.94</v>
      </c>
    </row>
    <row r="3632" spans="1:7" ht="17.25" customHeight="1" outlineLevel="2" x14ac:dyDescent="0.3">
      <c r="A3632" s="2" t="s">
        <v>244</v>
      </c>
      <c r="B3632" s="141" t="s">
        <v>5856</v>
      </c>
      <c r="C3632" s="1">
        <v>2024</v>
      </c>
      <c r="D3632" s="4">
        <v>0.4</v>
      </c>
      <c r="E3632" s="8">
        <v>1</v>
      </c>
      <c r="F3632" s="8">
        <v>100</v>
      </c>
      <c r="G3632" s="8">
        <v>30871.25</v>
      </c>
    </row>
    <row r="3633" spans="1:7" ht="17.25" customHeight="1" outlineLevel="2" x14ac:dyDescent="0.3">
      <c r="A3633" s="2" t="s">
        <v>244</v>
      </c>
      <c r="B3633" s="141" t="s">
        <v>5857</v>
      </c>
      <c r="C3633" s="1">
        <v>2024</v>
      </c>
      <c r="D3633" s="4">
        <v>0.4</v>
      </c>
      <c r="E3633" s="8">
        <v>1</v>
      </c>
      <c r="F3633" s="8">
        <v>15</v>
      </c>
      <c r="G3633" s="8">
        <v>39061</v>
      </c>
    </row>
    <row r="3634" spans="1:7" ht="17.25" customHeight="1" outlineLevel="2" x14ac:dyDescent="0.3">
      <c r="A3634" s="2" t="s">
        <v>244</v>
      </c>
      <c r="B3634" s="141" t="s">
        <v>5858</v>
      </c>
      <c r="C3634" s="1">
        <v>2024</v>
      </c>
      <c r="D3634" s="4">
        <v>0.4</v>
      </c>
      <c r="E3634" s="8">
        <v>1</v>
      </c>
      <c r="F3634" s="8">
        <v>15</v>
      </c>
      <c r="G3634" s="8">
        <v>27967.200000000001</v>
      </c>
    </row>
    <row r="3635" spans="1:7" ht="17.25" customHeight="1" outlineLevel="2" x14ac:dyDescent="0.3">
      <c r="A3635" s="2" t="s">
        <v>244</v>
      </c>
      <c r="B3635" s="141" t="s">
        <v>5859</v>
      </c>
      <c r="C3635" s="1">
        <v>2024</v>
      </c>
      <c r="D3635" s="4">
        <v>0.4</v>
      </c>
      <c r="E3635" s="8">
        <v>1</v>
      </c>
      <c r="F3635" s="8">
        <v>15</v>
      </c>
      <c r="G3635" s="8">
        <v>27179.57</v>
      </c>
    </row>
    <row r="3636" spans="1:7" ht="17.25" customHeight="1" outlineLevel="2" x14ac:dyDescent="0.3">
      <c r="A3636" s="2" t="s">
        <v>244</v>
      </c>
      <c r="B3636" s="141" t="s">
        <v>5860</v>
      </c>
      <c r="C3636" s="1">
        <v>2024</v>
      </c>
      <c r="D3636" s="4">
        <v>0.4</v>
      </c>
      <c r="E3636" s="8">
        <v>1</v>
      </c>
      <c r="F3636" s="8">
        <v>15</v>
      </c>
      <c r="G3636" s="8">
        <v>26954.23</v>
      </c>
    </row>
    <row r="3637" spans="1:7" ht="17.25" customHeight="1" outlineLevel="2" x14ac:dyDescent="0.3">
      <c r="A3637" s="2" t="s">
        <v>244</v>
      </c>
      <c r="B3637" s="141" t="s">
        <v>5861</v>
      </c>
      <c r="C3637" s="1">
        <v>2024</v>
      </c>
      <c r="D3637" s="4">
        <v>0.4</v>
      </c>
      <c r="E3637" s="8">
        <v>1</v>
      </c>
      <c r="F3637" s="8">
        <v>15</v>
      </c>
      <c r="G3637" s="8">
        <v>35582.410000000003</v>
      </c>
    </row>
    <row r="3638" spans="1:7" ht="17.25" customHeight="1" outlineLevel="2" x14ac:dyDescent="0.3">
      <c r="A3638" s="2" t="s">
        <v>244</v>
      </c>
      <c r="B3638" s="141" t="s">
        <v>5862</v>
      </c>
      <c r="C3638" s="1">
        <v>2024</v>
      </c>
      <c r="D3638" s="4">
        <v>0.4</v>
      </c>
      <c r="E3638" s="8">
        <v>1</v>
      </c>
      <c r="F3638" s="8">
        <v>3</v>
      </c>
      <c r="G3638" s="8">
        <v>36751.53</v>
      </c>
    </row>
    <row r="3639" spans="1:7" ht="17.25" customHeight="1" outlineLevel="2" x14ac:dyDescent="0.3">
      <c r="A3639" s="2" t="s">
        <v>244</v>
      </c>
      <c r="B3639" s="141" t="s">
        <v>5863</v>
      </c>
      <c r="C3639" s="1">
        <v>2024</v>
      </c>
      <c r="D3639" s="4">
        <v>0.4</v>
      </c>
      <c r="E3639" s="8">
        <v>1</v>
      </c>
      <c r="F3639" s="8">
        <v>15</v>
      </c>
      <c r="G3639" s="8">
        <v>26598.62</v>
      </c>
    </row>
    <row r="3640" spans="1:7" ht="17.25" customHeight="1" outlineLevel="2" x14ac:dyDescent="0.3">
      <c r="A3640" s="2" t="s">
        <v>244</v>
      </c>
      <c r="B3640" s="141" t="s">
        <v>5864</v>
      </c>
      <c r="C3640" s="1">
        <v>2024</v>
      </c>
      <c r="D3640" s="4">
        <v>0.4</v>
      </c>
      <c r="E3640" s="8">
        <v>1</v>
      </c>
      <c r="F3640" s="8">
        <v>5</v>
      </c>
      <c r="G3640" s="8">
        <v>36312.550000000003</v>
      </c>
    </row>
    <row r="3641" spans="1:7" ht="17.25" customHeight="1" outlineLevel="2" x14ac:dyDescent="0.3">
      <c r="A3641" s="2" t="s">
        <v>244</v>
      </c>
      <c r="B3641" s="141" t="s">
        <v>5865</v>
      </c>
      <c r="C3641" s="1">
        <v>2024</v>
      </c>
      <c r="D3641" s="4">
        <v>0.4</v>
      </c>
      <c r="E3641" s="8">
        <v>1</v>
      </c>
      <c r="F3641" s="8">
        <v>15</v>
      </c>
      <c r="G3641" s="8">
        <v>55139.16</v>
      </c>
    </row>
    <row r="3642" spans="1:7" ht="17.25" customHeight="1" outlineLevel="2" x14ac:dyDescent="0.3">
      <c r="A3642" s="2" t="s">
        <v>244</v>
      </c>
      <c r="B3642" s="141" t="s">
        <v>5866</v>
      </c>
      <c r="C3642" s="1">
        <v>2024</v>
      </c>
      <c r="D3642" s="4">
        <v>0.4</v>
      </c>
      <c r="E3642" s="8">
        <v>1</v>
      </c>
      <c r="F3642" s="8">
        <v>5</v>
      </c>
      <c r="G3642" s="8">
        <v>24990.22</v>
      </c>
    </row>
    <row r="3643" spans="1:7" ht="17.25" customHeight="1" outlineLevel="2" x14ac:dyDescent="0.3">
      <c r="A3643" s="2" t="s">
        <v>244</v>
      </c>
      <c r="B3643" s="141" t="s">
        <v>5867</v>
      </c>
      <c r="C3643" s="1">
        <v>2024</v>
      </c>
      <c r="D3643" s="4">
        <v>0.4</v>
      </c>
      <c r="E3643" s="8">
        <v>1</v>
      </c>
      <c r="F3643" s="8">
        <v>15</v>
      </c>
      <c r="G3643" s="8">
        <v>25977.7</v>
      </c>
    </row>
    <row r="3644" spans="1:7" ht="17.25" customHeight="1" outlineLevel="2" x14ac:dyDescent="0.3">
      <c r="A3644" s="2" t="s">
        <v>244</v>
      </c>
      <c r="B3644" s="141" t="s">
        <v>5868</v>
      </c>
      <c r="C3644" s="1">
        <v>2024</v>
      </c>
      <c r="D3644" s="4">
        <v>0.4</v>
      </c>
      <c r="E3644" s="8">
        <v>1</v>
      </c>
      <c r="F3644" s="8">
        <v>15</v>
      </c>
      <c r="G3644" s="8">
        <v>27048.880000000001</v>
      </c>
    </row>
    <row r="3645" spans="1:7" ht="17.25" customHeight="1" outlineLevel="2" x14ac:dyDescent="0.3">
      <c r="A3645" s="2" t="s">
        <v>244</v>
      </c>
      <c r="B3645" s="141" t="s">
        <v>5869</v>
      </c>
      <c r="C3645" s="1">
        <v>2024</v>
      </c>
      <c r="D3645" s="4">
        <v>0.4</v>
      </c>
      <c r="E3645" s="8">
        <v>1</v>
      </c>
      <c r="F3645" s="8">
        <v>15</v>
      </c>
      <c r="G3645" s="8">
        <v>29643.91</v>
      </c>
    </row>
    <row r="3646" spans="1:7" ht="17.25" customHeight="1" outlineLevel="2" x14ac:dyDescent="0.3">
      <c r="A3646" s="2" t="s">
        <v>244</v>
      </c>
      <c r="B3646" s="141" t="s">
        <v>5870</v>
      </c>
      <c r="C3646" s="1">
        <v>2024</v>
      </c>
      <c r="D3646" s="4">
        <v>0.4</v>
      </c>
      <c r="E3646" s="8">
        <v>1</v>
      </c>
      <c r="F3646" s="8">
        <v>15</v>
      </c>
      <c r="G3646" s="8">
        <v>39467.07</v>
      </c>
    </row>
    <row r="3647" spans="1:7" ht="17.25" customHeight="1" outlineLevel="2" x14ac:dyDescent="0.3">
      <c r="A3647" s="2" t="s">
        <v>244</v>
      </c>
      <c r="B3647" s="141" t="s">
        <v>5871</v>
      </c>
      <c r="C3647" s="1">
        <v>2024</v>
      </c>
      <c r="D3647" s="4">
        <v>0.4</v>
      </c>
      <c r="E3647" s="8">
        <v>1</v>
      </c>
      <c r="F3647" s="8">
        <v>15</v>
      </c>
      <c r="G3647" s="8">
        <v>38304.019999999997</v>
      </c>
    </row>
    <row r="3648" spans="1:7" ht="17.25" customHeight="1" outlineLevel="2" x14ac:dyDescent="0.3">
      <c r="A3648" s="2" t="s">
        <v>244</v>
      </c>
      <c r="B3648" s="141" t="s">
        <v>5872</v>
      </c>
      <c r="C3648" s="1">
        <v>2024</v>
      </c>
      <c r="D3648" s="4">
        <v>0.4</v>
      </c>
      <c r="E3648" s="8">
        <v>1</v>
      </c>
      <c r="F3648" s="8">
        <v>15</v>
      </c>
      <c r="G3648" s="8">
        <v>37736.089999999997</v>
      </c>
    </row>
    <row r="3649" spans="1:7" ht="17.25" customHeight="1" outlineLevel="2" x14ac:dyDescent="0.3">
      <c r="A3649" s="2" t="s">
        <v>244</v>
      </c>
      <c r="B3649" s="141" t="s">
        <v>5780</v>
      </c>
      <c r="C3649" s="1">
        <v>2024</v>
      </c>
      <c r="D3649" s="4">
        <v>0.4</v>
      </c>
      <c r="E3649" s="8">
        <v>1</v>
      </c>
      <c r="F3649" s="8">
        <v>10</v>
      </c>
      <c r="G3649" s="8">
        <v>35607.56</v>
      </c>
    </row>
    <row r="3650" spans="1:7" ht="17.25" customHeight="1" outlineLevel="2" x14ac:dyDescent="0.3">
      <c r="A3650" s="2" t="s">
        <v>244</v>
      </c>
      <c r="B3650" s="141" t="s">
        <v>5780</v>
      </c>
      <c r="C3650" s="1">
        <v>2024</v>
      </c>
      <c r="D3650" s="4">
        <v>0.4</v>
      </c>
      <c r="E3650" s="8">
        <v>1</v>
      </c>
      <c r="F3650" s="8">
        <v>10</v>
      </c>
      <c r="G3650" s="8">
        <v>56615.78</v>
      </c>
    </row>
    <row r="3651" spans="1:7" ht="17.25" customHeight="1" outlineLevel="2" x14ac:dyDescent="0.3">
      <c r="A3651" s="2" t="s">
        <v>244</v>
      </c>
      <c r="B3651" s="141" t="s">
        <v>5873</v>
      </c>
      <c r="C3651" s="1">
        <v>2024</v>
      </c>
      <c r="D3651" s="4">
        <v>0.4</v>
      </c>
      <c r="E3651" s="8">
        <v>1</v>
      </c>
      <c r="F3651" s="8">
        <v>150</v>
      </c>
      <c r="G3651" s="8">
        <v>40963.65</v>
      </c>
    </row>
    <row r="3652" spans="1:7" ht="17.25" customHeight="1" outlineLevel="2" x14ac:dyDescent="0.3">
      <c r="A3652" s="2" t="s">
        <v>244</v>
      </c>
      <c r="B3652" s="141" t="s">
        <v>5873</v>
      </c>
      <c r="C3652" s="1">
        <v>2024</v>
      </c>
      <c r="D3652" s="4">
        <v>0.4</v>
      </c>
      <c r="E3652" s="8">
        <v>1</v>
      </c>
      <c r="F3652" s="8">
        <v>150</v>
      </c>
      <c r="G3652" s="8">
        <v>50922.12</v>
      </c>
    </row>
    <row r="3653" spans="1:7" ht="17.25" customHeight="1" outlineLevel="2" x14ac:dyDescent="0.3">
      <c r="A3653" s="2" t="s">
        <v>244</v>
      </c>
      <c r="B3653" s="141" t="s">
        <v>5874</v>
      </c>
      <c r="C3653" s="1">
        <v>2024</v>
      </c>
      <c r="D3653" s="4">
        <v>0.4</v>
      </c>
      <c r="E3653" s="8">
        <v>1</v>
      </c>
      <c r="F3653" s="8">
        <v>15</v>
      </c>
      <c r="G3653" s="8">
        <v>37725.300000000003</v>
      </c>
    </row>
    <row r="3654" spans="1:7" ht="17.25" customHeight="1" outlineLevel="2" x14ac:dyDescent="0.3">
      <c r="A3654" s="2" t="s">
        <v>244</v>
      </c>
      <c r="B3654" s="141" t="s">
        <v>5875</v>
      </c>
      <c r="C3654" s="1">
        <v>2024</v>
      </c>
      <c r="D3654" s="4">
        <v>0.4</v>
      </c>
      <c r="E3654" s="8">
        <v>1</v>
      </c>
      <c r="F3654" s="8">
        <v>3</v>
      </c>
      <c r="G3654" s="8">
        <v>38887.74</v>
      </c>
    </row>
    <row r="3655" spans="1:7" ht="17.25" customHeight="1" outlineLevel="2" x14ac:dyDescent="0.3">
      <c r="A3655" s="2" t="s">
        <v>244</v>
      </c>
      <c r="B3655" s="141" t="s">
        <v>5876</v>
      </c>
      <c r="C3655" s="1">
        <v>2024</v>
      </c>
      <c r="D3655" s="4">
        <v>0.4</v>
      </c>
      <c r="E3655" s="8">
        <v>1</v>
      </c>
      <c r="F3655" s="8">
        <v>15</v>
      </c>
      <c r="G3655" s="8">
        <v>27195.83</v>
      </c>
    </row>
    <row r="3656" spans="1:7" ht="17.25" customHeight="1" outlineLevel="2" x14ac:dyDescent="0.3">
      <c r="A3656" s="2" t="s">
        <v>244</v>
      </c>
      <c r="B3656" s="141" t="s">
        <v>5877</v>
      </c>
      <c r="C3656" s="1">
        <v>2024</v>
      </c>
      <c r="D3656" s="4">
        <v>0.4</v>
      </c>
      <c r="E3656" s="8">
        <v>1</v>
      </c>
      <c r="F3656" s="8">
        <v>15</v>
      </c>
      <c r="G3656" s="8">
        <v>38910.620000000003</v>
      </c>
    </row>
    <row r="3657" spans="1:7" ht="17.25" customHeight="1" outlineLevel="2" x14ac:dyDescent="0.3">
      <c r="A3657" s="2" t="s">
        <v>244</v>
      </c>
      <c r="B3657" s="141" t="s">
        <v>5878</v>
      </c>
      <c r="C3657" s="1">
        <v>2024</v>
      </c>
      <c r="D3657" s="4">
        <v>0.4</v>
      </c>
      <c r="E3657" s="8">
        <v>1</v>
      </c>
      <c r="F3657" s="8">
        <v>15</v>
      </c>
      <c r="G3657" s="8">
        <v>39467.07</v>
      </c>
    </row>
    <row r="3658" spans="1:7" ht="17.25" customHeight="1" outlineLevel="2" x14ac:dyDescent="0.3">
      <c r="A3658" s="2" t="s">
        <v>244</v>
      </c>
      <c r="B3658" s="141" t="s">
        <v>5879</v>
      </c>
      <c r="C3658" s="1">
        <v>2024</v>
      </c>
      <c r="D3658" s="4">
        <v>0.4</v>
      </c>
      <c r="E3658" s="8">
        <v>1</v>
      </c>
      <c r="F3658" s="8">
        <v>10</v>
      </c>
      <c r="G3658" s="8">
        <v>26464.85</v>
      </c>
    </row>
    <row r="3659" spans="1:7" ht="17.25" customHeight="1" outlineLevel="2" x14ac:dyDescent="0.3">
      <c r="A3659" s="2" t="s">
        <v>244</v>
      </c>
      <c r="B3659" s="141" t="s">
        <v>5880</v>
      </c>
      <c r="C3659" s="1">
        <v>2024</v>
      </c>
      <c r="D3659" s="4">
        <v>0.4</v>
      </c>
      <c r="E3659" s="8">
        <v>1</v>
      </c>
      <c r="F3659" s="8">
        <v>15</v>
      </c>
      <c r="G3659" s="8">
        <v>36257.61</v>
      </c>
    </row>
    <row r="3660" spans="1:7" ht="17.25" customHeight="1" outlineLevel="2" x14ac:dyDescent="0.3">
      <c r="A3660" s="2" t="s">
        <v>244</v>
      </c>
      <c r="B3660" s="141" t="s">
        <v>5881</v>
      </c>
      <c r="C3660" s="1">
        <v>2024</v>
      </c>
      <c r="D3660" s="4">
        <v>0.4</v>
      </c>
      <c r="E3660" s="8">
        <v>1</v>
      </c>
      <c r="F3660" s="8">
        <v>15</v>
      </c>
      <c r="G3660" s="8">
        <v>34221.910000000003</v>
      </c>
    </row>
    <row r="3661" spans="1:7" ht="17.25" customHeight="1" outlineLevel="2" x14ac:dyDescent="0.3">
      <c r="A3661" s="2" t="s">
        <v>244</v>
      </c>
      <c r="B3661" s="141" t="s">
        <v>5882</v>
      </c>
      <c r="C3661" s="1">
        <v>2024</v>
      </c>
      <c r="D3661" s="4">
        <v>0.4</v>
      </c>
      <c r="E3661" s="8">
        <v>1</v>
      </c>
      <c r="F3661" s="8">
        <v>15</v>
      </c>
      <c r="G3661" s="8">
        <v>42607.82</v>
      </c>
    </row>
    <row r="3662" spans="1:7" ht="17.25" customHeight="1" outlineLevel="2" x14ac:dyDescent="0.3">
      <c r="A3662" s="2" t="s">
        <v>244</v>
      </c>
      <c r="B3662" s="141" t="s">
        <v>5883</v>
      </c>
      <c r="C3662" s="1">
        <v>2024</v>
      </c>
      <c r="D3662" s="4">
        <v>0.4</v>
      </c>
      <c r="E3662" s="8">
        <v>1</v>
      </c>
      <c r="F3662" s="8">
        <v>10</v>
      </c>
      <c r="G3662" s="8">
        <v>39483.040000000001</v>
      </c>
    </row>
    <row r="3663" spans="1:7" ht="17.25" customHeight="1" outlineLevel="2" x14ac:dyDescent="0.3">
      <c r="A3663" s="2" t="s">
        <v>244</v>
      </c>
      <c r="B3663" s="141" t="s">
        <v>5884</v>
      </c>
      <c r="C3663" s="1">
        <v>2024</v>
      </c>
      <c r="D3663" s="4">
        <v>0.4</v>
      </c>
      <c r="E3663" s="8">
        <v>1</v>
      </c>
      <c r="F3663" s="8">
        <v>15</v>
      </c>
      <c r="G3663" s="8">
        <v>42053.94</v>
      </c>
    </row>
    <row r="3664" spans="1:7" ht="17.25" customHeight="1" outlineLevel="2" x14ac:dyDescent="0.3">
      <c r="A3664" s="2" t="s">
        <v>244</v>
      </c>
      <c r="B3664" s="141" t="s">
        <v>5885</v>
      </c>
      <c r="C3664" s="1">
        <v>2024</v>
      </c>
      <c r="D3664" s="4">
        <v>0.4</v>
      </c>
      <c r="E3664" s="8">
        <v>1</v>
      </c>
      <c r="F3664" s="8">
        <v>15</v>
      </c>
      <c r="G3664" s="8">
        <v>39138.730000000003</v>
      </c>
    </row>
    <row r="3665" spans="1:7" ht="17.25" customHeight="1" outlineLevel="2" x14ac:dyDescent="0.3">
      <c r="A3665" s="2" t="s">
        <v>244</v>
      </c>
      <c r="B3665" s="141" t="s">
        <v>5886</v>
      </c>
      <c r="C3665" s="1">
        <v>2024</v>
      </c>
      <c r="D3665" s="4">
        <v>0.4</v>
      </c>
      <c r="E3665" s="8">
        <v>1</v>
      </c>
      <c r="F3665" s="8">
        <v>15</v>
      </c>
      <c r="G3665" s="8">
        <v>30339.05</v>
      </c>
    </row>
    <row r="3666" spans="1:7" ht="17.25" customHeight="1" outlineLevel="2" x14ac:dyDescent="0.3">
      <c r="A3666" s="2" t="s">
        <v>244</v>
      </c>
      <c r="B3666" s="141" t="s">
        <v>5887</v>
      </c>
      <c r="C3666" s="1">
        <v>2024</v>
      </c>
      <c r="D3666" s="4">
        <v>0.4</v>
      </c>
      <c r="E3666" s="8">
        <v>1</v>
      </c>
      <c r="F3666" s="8">
        <v>15</v>
      </c>
      <c r="G3666" s="8">
        <v>24236.39</v>
      </c>
    </row>
    <row r="3667" spans="1:7" ht="17.25" customHeight="1" outlineLevel="2" x14ac:dyDescent="0.3">
      <c r="A3667" s="2" t="s">
        <v>244</v>
      </c>
      <c r="B3667" s="141" t="s">
        <v>5888</v>
      </c>
      <c r="C3667" s="1">
        <v>2024</v>
      </c>
      <c r="D3667" s="4">
        <v>0.4</v>
      </c>
      <c r="E3667" s="8">
        <v>1</v>
      </c>
      <c r="F3667" s="8">
        <v>15</v>
      </c>
      <c r="G3667" s="8">
        <v>39138.730000000003</v>
      </c>
    </row>
    <row r="3668" spans="1:7" ht="17.25" customHeight="1" outlineLevel="2" x14ac:dyDescent="0.3">
      <c r="A3668" s="2" t="s">
        <v>244</v>
      </c>
      <c r="B3668" s="141" t="s">
        <v>5889</v>
      </c>
      <c r="C3668" s="1">
        <v>2024</v>
      </c>
      <c r="D3668" s="4">
        <v>0.4</v>
      </c>
      <c r="E3668" s="8">
        <v>1</v>
      </c>
      <c r="F3668" s="8">
        <v>15</v>
      </c>
      <c r="G3668" s="8">
        <v>40514.76</v>
      </c>
    </row>
    <row r="3669" spans="1:7" ht="17.25" customHeight="1" outlineLevel="2" x14ac:dyDescent="0.3">
      <c r="A3669" s="2" t="s">
        <v>244</v>
      </c>
      <c r="B3669" s="141" t="s">
        <v>5890</v>
      </c>
      <c r="C3669" s="1">
        <v>2024</v>
      </c>
      <c r="D3669" s="4">
        <v>0.4</v>
      </c>
      <c r="E3669" s="8">
        <v>1</v>
      </c>
      <c r="F3669" s="8">
        <v>15</v>
      </c>
      <c r="G3669" s="8">
        <v>44040.38</v>
      </c>
    </row>
    <row r="3670" spans="1:7" ht="17.25" customHeight="1" outlineLevel="2" x14ac:dyDescent="0.3">
      <c r="A3670" s="2" t="s">
        <v>244</v>
      </c>
      <c r="B3670" s="141" t="s">
        <v>5891</v>
      </c>
      <c r="C3670" s="1">
        <v>2024</v>
      </c>
      <c r="D3670" s="4">
        <v>0.4</v>
      </c>
      <c r="E3670" s="8">
        <v>1</v>
      </c>
      <c r="F3670" s="8">
        <v>15</v>
      </c>
      <c r="G3670" s="8">
        <v>24939.43</v>
      </c>
    </row>
    <row r="3671" spans="1:7" ht="17.25" customHeight="1" outlineLevel="2" x14ac:dyDescent="0.3">
      <c r="A3671" s="2" t="s">
        <v>244</v>
      </c>
      <c r="B3671" s="141" t="s">
        <v>5892</v>
      </c>
      <c r="C3671" s="1">
        <v>2024</v>
      </c>
      <c r="D3671" s="4">
        <v>0.4</v>
      </c>
      <c r="E3671" s="8">
        <v>1</v>
      </c>
      <c r="F3671" s="8">
        <v>15</v>
      </c>
      <c r="G3671" s="8">
        <v>37264.49</v>
      </c>
    </row>
    <row r="3672" spans="1:7" ht="17.25" customHeight="1" outlineLevel="2" x14ac:dyDescent="0.3">
      <c r="A3672" s="2" t="s">
        <v>244</v>
      </c>
      <c r="B3672" s="141" t="s">
        <v>5893</v>
      </c>
      <c r="C3672" s="1">
        <v>2024</v>
      </c>
      <c r="D3672" s="4">
        <v>0.4</v>
      </c>
      <c r="E3672" s="8">
        <v>1</v>
      </c>
      <c r="F3672" s="8">
        <v>15</v>
      </c>
      <c r="G3672" s="8">
        <v>56141.1</v>
      </c>
    </row>
    <row r="3673" spans="1:7" ht="17.25" customHeight="1" outlineLevel="2" x14ac:dyDescent="0.3">
      <c r="A3673" s="2" t="s">
        <v>244</v>
      </c>
      <c r="B3673" s="141" t="s">
        <v>5894</v>
      </c>
      <c r="C3673" s="1">
        <v>2024</v>
      </c>
      <c r="D3673" s="4">
        <v>0.4</v>
      </c>
      <c r="E3673" s="8">
        <v>1</v>
      </c>
      <c r="F3673" s="8">
        <v>15</v>
      </c>
      <c r="G3673" s="8">
        <v>41409.19</v>
      </c>
    </row>
    <row r="3674" spans="1:7" ht="17.25" customHeight="1" outlineLevel="2" x14ac:dyDescent="0.3">
      <c r="A3674" s="2" t="s">
        <v>244</v>
      </c>
      <c r="B3674" s="141" t="s">
        <v>5895</v>
      </c>
      <c r="C3674" s="1">
        <v>2024</v>
      </c>
      <c r="D3674" s="4">
        <v>0.4</v>
      </c>
      <c r="E3674" s="8">
        <v>1</v>
      </c>
      <c r="F3674" s="8">
        <v>5</v>
      </c>
      <c r="G3674" s="8">
        <v>24939.43</v>
      </c>
    </row>
    <row r="3675" spans="1:7" ht="17.25" customHeight="1" outlineLevel="2" x14ac:dyDescent="0.3">
      <c r="A3675" s="2" t="s">
        <v>244</v>
      </c>
      <c r="B3675" s="141" t="s">
        <v>5896</v>
      </c>
      <c r="C3675" s="1">
        <v>2024</v>
      </c>
      <c r="D3675" s="4">
        <v>0.4</v>
      </c>
      <c r="E3675" s="8">
        <v>1</v>
      </c>
      <c r="F3675" s="8">
        <v>1</v>
      </c>
      <c r="G3675" s="8">
        <v>35085.589999999997</v>
      </c>
    </row>
    <row r="3676" spans="1:7" ht="17.25" customHeight="1" outlineLevel="2" x14ac:dyDescent="0.3">
      <c r="A3676" s="2" t="s">
        <v>244</v>
      </c>
      <c r="B3676" s="141" t="s">
        <v>5897</v>
      </c>
      <c r="C3676" s="1">
        <v>2024</v>
      </c>
      <c r="D3676" s="4">
        <v>0.4</v>
      </c>
      <c r="E3676" s="8">
        <v>1</v>
      </c>
      <c r="F3676" s="8">
        <v>15</v>
      </c>
      <c r="G3676" s="8">
        <v>31579.75</v>
      </c>
    </row>
    <row r="3677" spans="1:7" ht="17.25" customHeight="1" outlineLevel="2" x14ac:dyDescent="0.3">
      <c r="A3677" s="2" t="s">
        <v>244</v>
      </c>
      <c r="B3677" s="141" t="s">
        <v>5898</v>
      </c>
      <c r="C3677" s="1">
        <v>2024</v>
      </c>
      <c r="D3677" s="4">
        <v>0.4</v>
      </c>
      <c r="E3677" s="8">
        <v>1</v>
      </c>
      <c r="F3677" s="8">
        <v>15</v>
      </c>
      <c r="G3677" s="8">
        <v>31670.93</v>
      </c>
    </row>
    <row r="3678" spans="1:7" ht="17.25" customHeight="1" outlineLevel="2" x14ac:dyDescent="0.3">
      <c r="A3678" s="2" t="s">
        <v>244</v>
      </c>
      <c r="B3678" s="141" t="s">
        <v>5899</v>
      </c>
      <c r="C3678" s="1">
        <v>2024</v>
      </c>
      <c r="D3678" s="4">
        <v>0.4</v>
      </c>
      <c r="E3678" s="8">
        <v>1</v>
      </c>
      <c r="F3678" s="8">
        <v>15</v>
      </c>
      <c r="G3678" s="8">
        <v>59116.43</v>
      </c>
    </row>
    <row r="3679" spans="1:7" ht="17.25" customHeight="1" outlineLevel="2" x14ac:dyDescent="0.3">
      <c r="A3679" s="2" t="s">
        <v>244</v>
      </c>
      <c r="B3679" s="141" t="s">
        <v>5900</v>
      </c>
      <c r="C3679" s="1">
        <v>2024</v>
      </c>
      <c r="D3679" s="4">
        <v>0.4</v>
      </c>
      <c r="E3679" s="8">
        <v>1</v>
      </c>
      <c r="F3679" s="8">
        <v>15</v>
      </c>
      <c r="G3679" s="8">
        <v>44145.87</v>
      </c>
    </row>
    <row r="3680" spans="1:7" ht="17.25" customHeight="1" outlineLevel="2" x14ac:dyDescent="0.3">
      <c r="A3680" s="2" t="s">
        <v>244</v>
      </c>
      <c r="B3680" s="141" t="s">
        <v>5901</v>
      </c>
      <c r="C3680" s="1">
        <v>2024</v>
      </c>
      <c r="D3680" s="4">
        <v>0.4</v>
      </c>
      <c r="E3680" s="8">
        <v>1</v>
      </c>
      <c r="F3680" s="8">
        <v>15</v>
      </c>
      <c r="G3680" s="8">
        <v>39483.03</v>
      </c>
    </row>
    <row r="3681" spans="1:7" ht="17.25" customHeight="1" outlineLevel="2" x14ac:dyDescent="0.3">
      <c r="A3681" s="2" t="s">
        <v>244</v>
      </c>
      <c r="B3681" s="141" t="s">
        <v>5902</v>
      </c>
      <c r="C3681" s="1">
        <v>2024</v>
      </c>
      <c r="D3681" s="4">
        <v>0.4</v>
      </c>
      <c r="E3681" s="8">
        <v>1</v>
      </c>
      <c r="F3681" s="8">
        <v>15</v>
      </c>
      <c r="G3681" s="8">
        <v>39937.22</v>
      </c>
    </row>
    <row r="3682" spans="1:7" ht="17.25" customHeight="1" outlineLevel="2" x14ac:dyDescent="0.3">
      <c r="A3682" s="2" t="s">
        <v>244</v>
      </c>
      <c r="B3682" s="141" t="s">
        <v>5533</v>
      </c>
      <c r="C3682" s="1">
        <v>2024</v>
      </c>
      <c r="D3682" s="4">
        <v>0.4</v>
      </c>
      <c r="E3682" s="8">
        <v>1</v>
      </c>
      <c r="F3682" s="8">
        <v>60</v>
      </c>
      <c r="G3682" s="8">
        <v>30237.42</v>
      </c>
    </row>
    <row r="3683" spans="1:7" ht="17.25" customHeight="1" outlineLevel="2" x14ac:dyDescent="0.3">
      <c r="A3683" s="2" t="s">
        <v>244</v>
      </c>
      <c r="B3683" s="141" t="s">
        <v>5903</v>
      </c>
      <c r="C3683" s="1">
        <v>2024</v>
      </c>
      <c r="D3683" s="4">
        <v>0.4</v>
      </c>
      <c r="E3683" s="8">
        <v>1</v>
      </c>
      <c r="F3683" s="8">
        <v>10</v>
      </c>
      <c r="G3683" s="8">
        <v>56377.4</v>
      </c>
    </row>
    <row r="3684" spans="1:7" ht="17.25" customHeight="1" outlineLevel="2" x14ac:dyDescent="0.3">
      <c r="A3684" s="2" t="s">
        <v>244</v>
      </c>
      <c r="B3684" s="141" t="s">
        <v>5904</v>
      </c>
      <c r="C3684" s="1">
        <v>2024</v>
      </c>
      <c r="D3684" s="4">
        <v>0.4</v>
      </c>
      <c r="E3684" s="8">
        <v>1</v>
      </c>
      <c r="F3684" s="8">
        <v>15</v>
      </c>
      <c r="G3684" s="8">
        <v>24940.18</v>
      </c>
    </row>
    <row r="3685" spans="1:7" ht="17.25" customHeight="1" outlineLevel="2" x14ac:dyDescent="0.3">
      <c r="A3685" s="2" t="s">
        <v>244</v>
      </c>
      <c r="B3685" s="141" t="s">
        <v>5905</v>
      </c>
      <c r="C3685" s="1">
        <v>2024</v>
      </c>
      <c r="D3685" s="4">
        <v>0.4</v>
      </c>
      <c r="E3685" s="8">
        <v>1</v>
      </c>
      <c r="F3685" s="8">
        <v>9</v>
      </c>
      <c r="G3685" s="8">
        <v>32195.97</v>
      </c>
    </row>
    <row r="3686" spans="1:7" ht="17.25" customHeight="1" outlineLevel="2" x14ac:dyDescent="0.3">
      <c r="A3686" s="2" t="s">
        <v>244</v>
      </c>
      <c r="B3686" s="141" t="s">
        <v>5906</v>
      </c>
      <c r="C3686" s="1">
        <v>2024</v>
      </c>
      <c r="D3686" s="4">
        <v>0.4</v>
      </c>
      <c r="E3686" s="8">
        <v>1</v>
      </c>
      <c r="F3686" s="8">
        <v>5</v>
      </c>
      <c r="G3686" s="8">
        <v>26498.32</v>
      </c>
    </row>
    <row r="3687" spans="1:7" ht="17.25" customHeight="1" outlineLevel="2" x14ac:dyDescent="0.3">
      <c r="A3687" s="2" t="s">
        <v>244</v>
      </c>
      <c r="B3687" s="141" t="s">
        <v>5907</v>
      </c>
      <c r="C3687" s="1">
        <v>2024</v>
      </c>
      <c r="D3687" s="4">
        <v>0.4</v>
      </c>
      <c r="E3687" s="8">
        <v>1</v>
      </c>
      <c r="F3687" s="8">
        <v>5</v>
      </c>
      <c r="G3687" s="8">
        <v>32298.63</v>
      </c>
    </row>
    <row r="3688" spans="1:7" ht="17.25" customHeight="1" outlineLevel="2" x14ac:dyDescent="0.3">
      <c r="A3688" s="2" t="s">
        <v>244</v>
      </c>
      <c r="B3688" s="141" t="s">
        <v>5908</v>
      </c>
      <c r="C3688" s="1">
        <v>2024</v>
      </c>
      <c r="D3688" s="4">
        <v>0.4</v>
      </c>
      <c r="E3688" s="8">
        <v>1</v>
      </c>
      <c r="F3688" s="8">
        <v>5</v>
      </c>
      <c r="G3688" s="8">
        <v>32298.63</v>
      </c>
    </row>
    <row r="3689" spans="1:7" ht="17.25" customHeight="1" outlineLevel="2" x14ac:dyDescent="0.3">
      <c r="A3689" s="2" t="s">
        <v>244</v>
      </c>
      <c r="B3689" s="141" t="s">
        <v>5909</v>
      </c>
      <c r="C3689" s="1">
        <v>2024</v>
      </c>
      <c r="D3689" s="4">
        <v>0.4</v>
      </c>
      <c r="E3689" s="8">
        <v>1</v>
      </c>
      <c r="F3689" s="8">
        <v>15</v>
      </c>
      <c r="G3689" s="8">
        <v>32242.22</v>
      </c>
    </row>
    <row r="3690" spans="1:7" ht="17.25" customHeight="1" outlineLevel="2" x14ac:dyDescent="0.3">
      <c r="A3690" s="2" t="s">
        <v>244</v>
      </c>
      <c r="B3690" s="141" t="s">
        <v>5910</v>
      </c>
      <c r="C3690" s="1">
        <v>2024</v>
      </c>
      <c r="D3690" s="4">
        <v>0.4</v>
      </c>
      <c r="E3690" s="8">
        <v>1</v>
      </c>
      <c r="F3690" s="8">
        <v>15</v>
      </c>
      <c r="G3690" s="8">
        <v>32194.81</v>
      </c>
    </row>
    <row r="3691" spans="1:7" ht="17.25" customHeight="1" outlineLevel="2" x14ac:dyDescent="0.3">
      <c r="A3691" s="2" t="s">
        <v>244</v>
      </c>
      <c r="B3691" s="141" t="s">
        <v>5911</v>
      </c>
      <c r="C3691" s="1">
        <v>2024</v>
      </c>
      <c r="D3691" s="4">
        <v>0.4</v>
      </c>
      <c r="E3691" s="8">
        <v>1</v>
      </c>
      <c r="F3691" s="8">
        <v>15</v>
      </c>
      <c r="G3691" s="8">
        <v>32242.22</v>
      </c>
    </row>
    <row r="3692" spans="1:7" ht="17.25" customHeight="1" outlineLevel="2" x14ac:dyDescent="0.3">
      <c r="A3692" s="2" t="s">
        <v>244</v>
      </c>
      <c r="B3692" s="141" t="s">
        <v>5912</v>
      </c>
      <c r="C3692" s="1">
        <v>2024</v>
      </c>
      <c r="D3692" s="4">
        <v>0.4</v>
      </c>
      <c r="E3692" s="8">
        <v>1</v>
      </c>
      <c r="F3692" s="8">
        <v>15</v>
      </c>
      <c r="G3692" s="8">
        <v>32298.63</v>
      </c>
    </row>
    <row r="3693" spans="1:7" ht="17.25" customHeight="1" outlineLevel="2" x14ac:dyDescent="0.3">
      <c r="A3693" s="2" t="s">
        <v>244</v>
      </c>
      <c r="B3693" s="141" t="s">
        <v>5654</v>
      </c>
      <c r="C3693" s="1">
        <v>2024</v>
      </c>
      <c r="D3693" s="4">
        <v>0.4</v>
      </c>
      <c r="E3693" s="8">
        <v>1</v>
      </c>
      <c r="F3693" s="8">
        <v>12</v>
      </c>
      <c r="G3693" s="8">
        <v>26505.73</v>
      </c>
    </row>
    <row r="3694" spans="1:7" ht="17.25" customHeight="1" outlineLevel="2" x14ac:dyDescent="0.3">
      <c r="A3694" s="2" t="s">
        <v>244</v>
      </c>
      <c r="B3694" s="141" t="s">
        <v>5913</v>
      </c>
      <c r="C3694" s="1">
        <v>2024</v>
      </c>
      <c r="D3694" s="4">
        <v>0.4</v>
      </c>
      <c r="E3694" s="8">
        <v>1</v>
      </c>
      <c r="F3694" s="8">
        <v>130</v>
      </c>
      <c r="G3694" s="8">
        <v>42039.45</v>
      </c>
    </row>
    <row r="3695" spans="1:7" ht="17.25" customHeight="1" outlineLevel="2" x14ac:dyDescent="0.3">
      <c r="A3695" s="2" t="s">
        <v>244</v>
      </c>
      <c r="B3695" s="141" t="s">
        <v>5914</v>
      </c>
      <c r="C3695" s="1">
        <v>2024</v>
      </c>
      <c r="D3695" s="4">
        <v>0.4</v>
      </c>
      <c r="E3695" s="8">
        <v>1</v>
      </c>
      <c r="F3695" s="8">
        <v>5</v>
      </c>
      <c r="G3695" s="8">
        <v>42182.95</v>
      </c>
    </row>
    <row r="3696" spans="1:7" ht="17.25" customHeight="1" outlineLevel="2" x14ac:dyDescent="0.3">
      <c r="A3696" s="2" t="s">
        <v>244</v>
      </c>
      <c r="B3696" s="141" t="s">
        <v>5915</v>
      </c>
      <c r="C3696" s="1">
        <v>2024</v>
      </c>
      <c r="D3696" s="4">
        <v>0.4</v>
      </c>
      <c r="E3696" s="8">
        <v>1</v>
      </c>
      <c r="F3696" s="8">
        <v>15</v>
      </c>
      <c r="G3696" s="8">
        <v>72450.73</v>
      </c>
    </row>
    <row r="3697" spans="1:7" ht="17.25" customHeight="1" outlineLevel="2" x14ac:dyDescent="0.3">
      <c r="A3697" s="2" t="s">
        <v>244</v>
      </c>
      <c r="B3697" s="141" t="s">
        <v>5916</v>
      </c>
      <c r="C3697" s="1">
        <v>2024</v>
      </c>
      <c r="D3697" s="4">
        <v>0.4</v>
      </c>
      <c r="E3697" s="8">
        <v>1</v>
      </c>
      <c r="F3697" s="8">
        <v>5.6</v>
      </c>
      <c r="G3697" s="8">
        <v>48542.6</v>
      </c>
    </row>
    <row r="3698" spans="1:7" ht="17.25" customHeight="1" outlineLevel="2" x14ac:dyDescent="0.3">
      <c r="A3698" s="2" t="s">
        <v>244</v>
      </c>
      <c r="B3698" s="141" t="s">
        <v>5917</v>
      </c>
      <c r="C3698" s="1">
        <v>2024</v>
      </c>
      <c r="D3698" s="4">
        <v>0.4</v>
      </c>
      <c r="E3698" s="8">
        <v>1</v>
      </c>
      <c r="F3698" s="8">
        <v>15</v>
      </c>
      <c r="G3698" s="8">
        <v>44171.4</v>
      </c>
    </row>
    <row r="3699" spans="1:7" ht="17.25" customHeight="1" outlineLevel="2" x14ac:dyDescent="0.3">
      <c r="A3699" s="2" t="s">
        <v>244</v>
      </c>
      <c r="B3699" s="141" t="s">
        <v>5918</v>
      </c>
      <c r="C3699" s="1">
        <v>2024</v>
      </c>
      <c r="D3699" s="4">
        <v>0.4</v>
      </c>
      <c r="E3699" s="8">
        <v>1</v>
      </c>
      <c r="F3699" s="8">
        <v>5</v>
      </c>
      <c r="G3699" s="8">
        <v>31457.87</v>
      </c>
    </row>
    <row r="3700" spans="1:7" ht="17.25" customHeight="1" outlineLevel="2" x14ac:dyDescent="0.3">
      <c r="A3700" s="2" t="s">
        <v>244</v>
      </c>
      <c r="B3700" s="141" t="s">
        <v>5919</v>
      </c>
      <c r="C3700" s="1">
        <v>2024</v>
      </c>
      <c r="D3700" s="4">
        <v>0.4</v>
      </c>
      <c r="E3700" s="8">
        <v>1</v>
      </c>
      <c r="F3700" s="8">
        <v>15</v>
      </c>
      <c r="G3700" s="8">
        <v>33169.4</v>
      </c>
    </row>
    <row r="3701" spans="1:7" ht="17.25" customHeight="1" outlineLevel="2" x14ac:dyDescent="0.3">
      <c r="A3701" s="2" t="s">
        <v>244</v>
      </c>
      <c r="B3701" s="141" t="s">
        <v>5920</v>
      </c>
      <c r="C3701" s="1">
        <v>2024</v>
      </c>
      <c r="D3701" s="4">
        <v>0.4</v>
      </c>
      <c r="E3701" s="8">
        <v>1</v>
      </c>
      <c r="F3701" s="8">
        <v>7</v>
      </c>
      <c r="G3701" s="8">
        <v>30981.82</v>
      </c>
    </row>
    <row r="3702" spans="1:7" ht="17.25" customHeight="1" outlineLevel="2" x14ac:dyDescent="0.3">
      <c r="A3702" s="2" t="s">
        <v>244</v>
      </c>
      <c r="B3702" s="141" t="s">
        <v>5921</v>
      </c>
      <c r="C3702" s="1">
        <v>2024</v>
      </c>
      <c r="D3702" s="4">
        <v>0.4</v>
      </c>
      <c r="E3702" s="8">
        <v>1</v>
      </c>
      <c r="F3702" s="8">
        <v>7</v>
      </c>
      <c r="G3702" s="8">
        <v>30981.23</v>
      </c>
    </row>
    <row r="3703" spans="1:7" ht="17.25" customHeight="1" outlineLevel="2" x14ac:dyDescent="0.3">
      <c r="A3703" s="2" t="s">
        <v>244</v>
      </c>
      <c r="B3703" s="141" t="s">
        <v>5922</v>
      </c>
      <c r="C3703" s="1">
        <v>2024</v>
      </c>
      <c r="D3703" s="4">
        <v>0.4</v>
      </c>
      <c r="E3703" s="8">
        <v>1</v>
      </c>
      <c r="F3703" s="8">
        <v>10</v>
      </c>
      <c r="G3703" s="8">
        <v>32243.13</v>
      </c>
    </row>
    <row r="3704" spans="1:7" ht="17.25" customHeight="1" outlineLevel="2" x14ac:dyDescent="0.3">
      <c r="A3704" s="2" t="s">
        <v>244</v>
      </c>
      <c r="B3704" s="141" t="s">
        <v>5923</v>
      </c>
      <c r="C3704" s="1">
        <v>2024</v>
      </c>
      <c r="D3704" s="4">
        <v>0.4</v>
      </c>
      <c r="E3704" s="8">
        <v>1</v>
      </c>
      <c r="F3704" s="8">
        <v>15</v>
      </c>
      <c r="G3704" s="8">
        <v>59349.03</v>
      </c>
    </row>
    <row r="3705" spans="1:7" ht="17.25" customHeight="1" outlineLevel="2" x14ac:dyDescent="0.3">
      <c r="A3705" s="2" t="s">
        <v>244</v>
      </c>
      <c r="B3705" s="141" t="s">
        <v>5924</v>
      </c>
      <c r="C3705" s="1">
        <v>2024</v>
      </c>
      <c r="D3705" s="4">
        <v>0.4</v>
      </c>
      <c r="E3705" s="8">
        <v>1</v>
      </c>
      <c r="F3705" s="8">
        <v>50</v>
      </c>
      <c r="G3705" s="8">
        <v>41619.300000000003</v>
      </c>
    </row>
    <row r="3706" spans="1:7" ht="17.25" customHeight="1" outlineLevel="2" x14ac:dyDescent="0.3">
      <c r="A3706" s="2" t="s">
        <v>244</v>
      </c>
      <c r="B3706" s="141" t="s">
        <v>5925</v>
      </c>
      <c r="C3706" s="1">
        <v>2024</v>
      </c>
      <c r="D3706" s="4">
        <v>0.4</v>
      </c>
      <c r="E3706" s="8">
        <v>1</v>
      </c>
      <c r="F3706" s="8">
        <v>15</v>
      </c>
      <c r="G3706" s="8">
        <v>49879.53</v>
      </c>
    </row>
    <row r="3707" spans="1:7" ht="17.25" customHeight="1" outlineLevel="2" x14ac:dyDescent="0.3">
      <c r="A3707" s="2" t="s">
        <v>244</v>
      </c>
      <c r="B3707" s="141" t="s">
        <v>5926</v>
      </c>
      <c r="C3707" s="1">
        <v>2024</v>
      </c>
      <c r="D3707" s="4">
        <v>0.4</v>
      </c>
      <c r="E3707" s="8">
        <v>1</v>
      </c>
      <c r="F3707" s="8">
        <v>40</v>
      </c>
      <c r="G3707" s="8">
        <v>48722.55</v>
      </c>
    </row>
    <row r="3708" spans="1:7" ht="17.25" customHeight="1" outlineLevel="2" x14ac:dyDescent="0.3">
      <c r="A3708" s="2" t="s">
        <v>244</v>
      </c>
      <c r="B3708" s="141" t="s">
        <v>5927</v>
      </c>
      <c r="C3708" s="1">
        <v>2024</v>
      </c>
      <c r="D3708" s="4">
        <v>0.4</v>
      </c>
      <c r="E3708" s="8">
        <v>1</v>
      </c>
      <c r="F3708" s="8">
        <v>15</v>
      </c>
      <c r="G3708" s="8">
        <v>38459.1</v>
      </c>
    </row>
    <row r="3709" spans="1:7" ht="17.25" customHeight="1" outlineLevel="2" x14ac:dyDescent="0.3">
      <c r="A3709" s="2" t="s">
        <v>244</v>
      </c>
      <c r="B3709" s="141" t="s">
        <v>5928</v>
      </c>
      <c r="C3709" s="1">
        <v>2024</v>
      </c>
      <c r="D3709" s="4">
        <v>0.4</v>
      </c>
      <c r="E3709" s="8">
        <v>1</v>
      </c>
      <c r="F3709" s="8">
        <v>75</v>
      </c>
      <c r="G3709" s="8">
        <v>27191.96</v>
      </c>
    </row>
    <row r="3710" spans="1:7" ht="17.25" customHeight="1" outlineLevel="2" x14ac:dyDescent="0.3">
      <c r="A3710" s="2" t="s">
        <v>244</v>
      </c>
      <c r="B3710" s="141" t="s">
        <v>5929</v>
      </c>
      <c r="C3710" s="1">
        <v>2024</v>
      </c>
      <c r="D3710" s="4">
        <v>0.4</v>
      </c>
      <c r="E3710" s="8">
        <v>1</v>
      </c>
      <c r="F3710" s="8">
        <v>15</v>
      </c>
      <c r="G3710" s="8">
        <v>30215.46</v>
      </c>
    </row>
    <row r="3711" spans="1:7" ht="17.25" customHeight="1" outlineLevel="2" x14ac:dyDescent="0.3">
      <c r="A3711" s="2" t="s">
        <v>244</v>
      </c>
      <c r="B3711" s="141" t="s">
        <v>5699</v>
      </c>
      <c r="C3711" s="1">
        <v>2024</v>
      </c>
      <c r="D3711" s="4">
        <v>0.4</v>
      </c>
      <c r="E3711" s="8">
        <v>1</v>
      </c>
      <c r="F3711" s="8">
        <v>15</v>
      </c>
      <c r="G3711" s="8">
        <v>49877.31</v>
      </c>
    </row>
    <row r="3712" spans="1:7" ht="17.25" customHeight="1" outlineLevel="2" x14ac:dyDescent="0.3">
      <c r="A3712" s="2" t="s">
        <v>244</v>
      </c>
      <c r="B3712" s="141" t="s">
        <v>5930</v>
      </c>
      <c r="C3712" s="1">
        <v>2024</v>
      </c>
      <c r="D3712" s="4">
        <v>0.4</v>
      </c>
      <c r="E3712" s="8">
        <v>1</v>
      </c>
      <c r="F3712" s="8">
        <v>15</v>
      </c>
      <c r="G3712" s="8">
        <v>42494.17</v>
      </c>
    </row>
    <row r="3713" spans="1:7" ht="17.25" customHeight="1" outlineLevel="2" x14ac:dyDescent="0.3">
      <c r="A3713" s="2" t="s">
        <v>244</v>
      </c>
      <c r="B3713" s="141" t="s">
        <v>5931</v>
      </c>
      <c r="C3713" s="1">
        <v>2024</v>
      </c>
      <c r="D3713" s="4">
        <v>0.4</v>
      </c>
      <c r="E3713" s="8">
        <v>1</v>
      </c>
      <c r="F3713" s="8">
        <v>5</v>
      </c>
      <c r="G3713" s="8">
        <v>24940.18</v>
      </c>
    </row>
    <row r="3714" spans="1:7" ht="17.25" customHeight="1" outlineLevel="2" x14ac:dyDescent="0.3">
      <c r="A3714" s="2" t="s">
        <v>244</v>
      </c>
      <c r="B3714" s="141" t="s">
        <v>5932</v>
      </c>
      <c r="C3714" s="1">
        <v>2024</v>
      </c>
      <c r="D3714" s="4">
        <v>0.4</v>
      </c>
      <c r="E3714" s="8">
        <v>1</v>
      </c>
      <c r="F3714" s="8">
        <v>10.6</v>
      </c>
      <c r="G3714" s="8">
        <v>36374.15</v>
      </c>
    </row>
    <row r="3715" spans="1:7" ht="17.25" customHeight="1" outlineLevel="2" x14ac:dyDescent="0.3">
      <c r="A3715" s="2" t="s">
        <v>244</v>
      </c>
      <c r="B3715" s="141" t="s">
        <v>5933</v>
      </c>
      <c r="C3715" s="1">
        <v>2024</v>
      </c>
      <c r="D3715" s="4">
        <v>0.4</v>
      </c>
      <c r="E3715" s="8">
        <v>1</v>
      </c>
      <c r="F3715" s="8">
        <v>150</v>
      </c>
      <c r="G3715" s="8">
        <v>27296.52</v>
      </c>
    </row>
    <row r="3716" spans="1:7" ht="17.25" customHeight="1" outlineLevel="2" x14ac:dyDescent="0.3">
      <c r="A3716" s="2" t="s">
        <v>244</v>
      </c>
      <c r="B3716" s="141" t="s">
        <v>5934</v>
      </c>
      <c r="C3716" s="1">
        <v>2024</v>
      </c>
      <c r="D3716" s="4">
        <v>0.4</v>
      </c>
      <c r="E3716" s="8">
        <v>1</v>
      </c>
      <c r="F3716" s="8">
        <v>15</v>
      </c>
      <c r="G3716" s="8">
        <v>44386.82</v>
      </c>
    </row>
    <row r="3717" spans="1:7" ht="17.25" customHeight="1" outlineLevel="2" x14ac:dyDescent="0.3">
      <c r="A3717" s="2" t="s">
        <v>244</v>
      </c>
      <c r="B3717" s="141" t="s">
        <v>5935</v>
      </c>
      <c r="C3717" s="1">
        <v>2024</v>
      </c>
      <c r="D3717" s="4">
        <v>0.4</v>
      </c>
      <c r="E3717" s="8">
        <v>1</v>
      </c>
      <c r="F3717" s="8">
        <v>15</v>
      </c>
      <c r="G3717" s="8">
        <v>44348.75</v>
      </c>
    </row>
    <row r="3718" spans="1:7" ht="17.25" customHeight="1" outlineLevel="2" x14ac:dyDescent="0.3">
      <c r="A3718" s="2" t="s">
        <v>244</v>
      </c>
      <c r="B3718" s="141" t="s">
        <v>5936</v>
      </c>
      <c r="C3718" s="1">
        <v>2024</v>
      </c>
      <c r="D3718" s="4">
        <v>0.4</v>
      </c>
      <c r="E3718" s="8">
        <v>1</v>
      </c>
      <c r="F3718" s="8">
        <v>15</v>
      </c>
      <c r="G3718" s="8">
        <v>24149.37</v>
      </c>
    </row>
    <row r="3719" spans="1:7" ht="17.25" customHeight="1" outlineLevel="2" x14ac:dyDescent="0.3">
      <c r="A3719" s="2" t="s">
        <v>244</v>
      </c>
      <c r="B3719" s="141" t="s">
        <v>5937</v>
      </c>
      <c r="C3719" s="1">
        <v>2024</v>
      </c>
      <c r="D3719" s="4">
        <v>0.4</v>
      </c>
      <c r="E3719" s="8">
        <v>1</v>
      </c>
      <c r="F3719" s="8">
        <v>5</v>
      </c>
      <c r="G3719" s="8">
        <v>37516.019999999997</v>
      </c>
    </row>
    <row r="3720" spans="1:7" ht="17.25" customHeight="1" outlineLevel="2" x14ac:dyDescent="0.3">
      <c r="A3720" s="2" t="s">
        <v>244</v>
      </c>
      <c r="B3720" s="141" t="s">
        <v>5938</v>
      </c>
      <c r="C3720" s="1">
        <v>2024</v>
      </c>
      <c r="D3720" s="4">
        <v>0.4</v>
      </c>
      <c r="E3720" s="8">
        <v>1</v>
      </c>
      <c r="F3720" s="8">
        <v>15</v>
      </c>
      <c r="G3720" s="8">
        <v>38472</v>
      </c>
    </row>
    <row r="3721" spans="1:7" ht="17.25" customHeight="1" outlineLevel="2" x14ac:dyDescent="0.3">
      <c r="A3721" s="2" t="s">
        <v>244</v>
      </c>
      <c r="B3721" s="141" t="s">
        <v>5939</v>
      </c>
      <c r="C3721" s="1">
        <v>2024</v>
      </c>
      <c r="D3721" s="4">
        <v>0.4</v>
      </c>
      <c r="E3721" s="8">
        <v>1</v>
      </c>
      <c r="F3721" s="8">
        <v>15</v>
      </c>
      <c r="G3721" s="8">
        <v>25158.13</v>
      </c>
    </row>
    <row r="3722" spans="1:7" ht="17.25" customHeight="1" outlineLevel="2" x14ac:dyDescent="0.3">
      <c r="A3722" s="2" t="s">
        <v>244</v>
      </c>
      <c r="B3722" s="141" t="s">
        <v>5940</v>
      </c>
      <c r="C3722" s="1">
        <v>2024</v>
      </c>
      <c r="D3722" s="4">
        <v>0.4</v>
      </c>
      <c r="E3722" s="8">
        <v>1</v>
      </c>
      <c r="F3722" s="8">
        <v>5</v>
      </c>
      <c r="G3722" s="8">
        <v>41640.04</v>
      </c>
    </row>
    <row r="3723" spans="1:7" ht="17.25" customHeight="1" outlineLevel="2" x14ac:dyDescent="0.3">
      <c r="A3723" s="2" t="s">
        <v>244</v>
      </c>
      <c r="B3723" s="141" t="s">
        <v>5941</v>
      </c>
      <c r="C3723" s="1">
        <v>2024</v>
      </c>
      <c r="D3723" s="4">
        <v>0.4</v>
      </c>
      <c r="E3723" s="8">
        <v>1</v>
      </c>
      <c r="F3723" s="8">
        <v>15</v>
      </c>
      <c r="G3723" s="8">
        <v>27394.55</v>
      </c>
    </row>
    <row r="3724" spans="1:7" ht="17.25" customHeight="1" outlineLevel="2" x14ac:dyDescent="0.3">
      <c r="A3724" s="2" t="s">
        <v>244</v>
      </c>
      <c r="B3724" s="141" t="s">
        <v>5942</v>
      </c>
      <c r="C3724" s="1">
        <v>2024</v>
      </c>
      <c r="D3724" s="4">
        <v>0.4</v>
      </c>
      <c r="E3724" s="8">
        <v>1</v>
      </c>
      <c r="F3724" s="8">
        <v>0.04</v>
      </c>
      <c r="G3724" s="8">
        <v>33089.32</v>
      </c>
    </row>
    <row r="3725" spans="1:7" ht="17.25" customHeight="1" outlineLevel="2" x14ac:dyDescent="0.3">
      <c r="A3725" s="2" t="s">
        <v>244</v>
      </c>
      <c r="B3725" s="141" t="s">
        <v>5942</v>
      </c>
      <c r="C3725" s="1">
        <v>2024</v>
      </c>
      <c r="D3725" s="4">
        <v>0.4</v>
      </c>
      <c r="E3725" s="8">
        <v>1</v>
      </c>
      <c r="F3725" s="8">
        <v>0.04</v>
      </c>
      <c r="G3725" s="8">
        <v>33089.32</v>
      </c>
    </row>
    <row r="3726" spans="1:7" ht="17.25" customHeight="1" outlineLevel="2" x14ac:dyDescent="0.3">
      <c r="A3726" s="2" t="s">
        <v>244</v>
      </c>
      <c r="B3726" s="141" t="s">
        <v>5943</v>
      </c>
      <c r="C3726" s="1">
        <v>2024</v>
      </c>
      <c r="D3726" s="4">
        <v>0.4</v>
      </c>
      <c r="E3726" s="8">
        <v>1</v>
      </c>
      <c r="F3726" s="8">
        <v>10</v>
      </c>
      <c r="G3726" s="8">
        <v>26152.26</v>
      </c>
    </row>
    <row r="3727" spans="1:7" ht="17.25" customHeight="1" outlineLevel="2" x14ac:dyDescent="0.3">
      <c r="A3727" s="2" t="s">
        <v>244</v>
      </c>
      <c r="B3727" s="141" t="s">
        <v>5944</v>
      </c>
      <c r="C3727" s="1">
        <v>2024</v>
      </c>
      <c r="D3727" s="4">
        <v>0.4</v>
      </c>
      <c r="E3727" s="8">
        <v>1</v>
      </c>
      <c r="F3727" s="8">
        <v>10</v>
      </c>
      <c r="G3727" s="8">
        <v>26757.27</v>
      </c>
    </row>
    <row r="3728" spans="1:7" ht="17.25" customHeight="1" outlineLevel="2" x14ac:dyDescent="0.3">
      <c r="A3728" s="2" t="s">
        <v>244</v>
      </c>
      <c r="B3728" s="141" t="s">
        <v>5945</v>
      </c>
      <c r="C3728" s="1">
        <v>2024</v>
      </c>
      <c r="D3728" s="4">
        <v>0.4</v>
      </c>
      <c r="E3728" s="8">
        <v>1</v>
      </c>
      <c r="F3728" s="8">
        <v>15</v>
      </c>
      <c r="G3728" s="8">
        <v>26954.23</v>
      </c>
    </row>
    <row r="3729" spans="1:7" ht="17.25" customHeight="1" outlineLevel="2" x14ac:dyDescent="0.3">
      <c r="A3729" s="2" t="s">
        <v>244</v>
      </c>
      <c r="B3729" s="141" t="s">
        <v>5942</v>
      </c>
      <c r="C3729" s="1">
        <v>2024</v>
      </c>
      <c r="D3729" s="4">
        <v>0.4</v>
      </c>
      <c r="E3729" s="8">
        <v>1</v>
      </c>
      <c r="F3729" s="8">
        <v>0.04</v>
      </c>
      <c r="G3729" s="8">
        <v>33069.839999999997</v>
      </c>
    </row>
    <row r="3730" spans="1:7" ht="17.25" customHeight="1" outlineLevel="2" x14ac:dyDescent="0.3">
      <c r="A3730" s="2" t="s">
        <v>244</v>
      </c>
      <c r="B3730" s="141" t="s">
        <v>5946</v>
      </c>
      <c r="C3730" s="1">
        <v>2024</v>
      </c>
      <c r="D3730" s="4">
        <v>0.4</v>
      </c>
      <c r="E3730" s="8">
        <v>1</v>
      </c>
      <c r="F3730" s="8">
        <v>40</v>
      </c>
      <c r="G3730" s="8">
        <v>27274.31</v>
      </c>
    </row>
    <row r="3731" spans="1:7" ht="17.25" customHeight="1" outlineLevel="2" x14ac:dyDescent="0.3">
      <c r="A3731" s="2" t="s">
        <v>244</v>
      </c>
      <c r="B3731" s="141" t="s">
        <v>5947</v>
      </c>
      <c r="C3731" s="1">
        <v>2024</v>
      </c>
      <c r="D3731" s="4">
        <v>0.23</v>
      </c>
      <c r="E3731" s="8">
        <v>1</v>
      </c>
      <c r="F3731" s="8">
        <v>5</v>
      </c>
      <c r="G3731" s="8">
        <v>26913.01</v>
      </c>
    </row>
    <row r="3732" spans="1:7" ht="17.25" customHeight="1" outlineLevel="2" x14ac:dyDescent="0.3">
      <c r="A3732" s="2" t="s">
        <v>244</v>
      </c>
      <c r="B3732" s="141" t="s">
        <v>5948</v>
      </c>
      <c r="C3732" s="1">
        <v>2024</v>
      </c>
      <c r="D3732" s="4">
        <v>0.4</v>
      </c>
      <c r="E3732" s="8">
        <v>1</v>
      </c>
      <c r="F3732" s="8">
        <v>3</v>
      </c>
      <c r="G3732" s="8">
        <v>38335.01</v>
      </c>
    </row>
    <row r="3733" spans="1:7" ht="17.25" customHeight="1" outlineLevel="2" x14ac:dyDescent="0.3">
      <c r="A3733" s="2" t="s">
        <v>244</v>
      </c>
      <c r="B3733" s="141" t="s">
        <v>5949</v>
      </c>
      <c r="C3733" s="1">
        <v>2024</v>
      </c>
      <c r="D3733" s="4">
        <v>0.4</v>
      </c>
      <c r="E3733" s="8">
        <v>1</v>
      </c>
      <c r="F3733" s="8">
        <v>5</v>
      </c>
      <c r="G3733" s="8">
        <v>35797.43</v>
      </c>
    </row>
    <row r="3734" spans="1:7" ht="17.25" customHeight="1" outlineLevel="2" x14ac:dyDescent="0.3">
      <c r="A3734" s="2" t="s">
        <v>244</v>
      </c>
      <c r="B3734" s="141" t="s">
        <v>5950</v>
      </c>
      <c r="C3734" s="1">
        <v>2024</v>
      </c>
      <c r="D3734" s="4">
        <v>0.4</v>
      </c>
      <c r="E3734" s="8">
        <v>1</v>
      </c>
      <c r="F3734" s="8">
        <v>7.5</v>
      </c>
      <c r="G3734" s="8">
        <v>26756.76</v>
      </c>
    </row>
    <row r="3735" spans="1:7" ht="17.25" customHeight="1" outlineLevel="2" x14ac:dyDescent="0.3">
      <c r="A3735" s="2" t="s">
        <v>244</v>
      </c>
      <c r="B3735" s="141" t="s">
        <v>5951</v>
      </c>
      <c r="C3735" s="1">
        <v>2024</v>
      </c>
      <c r="D3735" s="4">
        <v>0.4</v>
      </c>
      <c r="E3735" s="8">
        <v>1</v>
      </c>
      <c r="F3735" s="8">
        <v>5</v>
      </c>
      <c r="G3735" s="8">
        <v>36398.07</v>
      </c>
    </row>
    <row r="3736" spans="1:7" ht="17.25" customHeight="1" outlineLevel="2" x14ac:dyDescent="0.3">
      <c r="A3736" s="2" t="s">
        <v>244</v>
      </c>
      <c r="B3736" s="141" t="s">
        <v>5952</v>
      </c>
      <c r="C3736" s="1">
        <v>2024</v>
      </c>
      <c r="D3736" s="4">
        <v>0.4</v>
      </c>
      <c r="E3736" s="8">
        <v>1</v>
      </c>
      <c r="F3736" s="8">
        <v>9</v>
      </c>
      <c r="G3736" s="8">
        <v>35845.17</v>
      </c>
    </row>
    <row r="3737" spans="1:7" ht="17.25" customHeight="1" outlineLevel="2" x14ac:dyDescent="0.3">
      <c r="A3737" s="2" t="s">
        <v>244</v>
      </c>
      <c r="B3737" s="141" t="s">
        <v>5953</v>
      </c>
      <c r="C3737" s="1">
        <v>2024</v>
      </c>
      <c r="D3737" s="4">
        <v>0.4</v>
      </c>
      <c r="E3737" s="8">
        <v>1</v>
      </c>
      <c r="F3737" s="8">
        <v>15</v>
      </c>
      <c r="G3737" s="8">
        <v>26128.65</v>
      </c>
    </row>
    <row r="3738" spans="1:7" ht="17.25" customHeight="1" outlineLevel="2" x14ac:dyDescent="0.3">
      <c r="A3738" s="2" t="s">
        <v>244</v>
      </c>
      <c r="B3738" s="141" t="s">
        <v>5954</v>
      </c>
      <c r="C3738" s="1">
        <v>2024</v>
      </c>
      <c r="D3738" s="4">
        <v>0.4</v>
      </c>
      <c r="E3738" s="8">
        <v>1</v>
      </c>
      <c r="F3738" s="8">
        <v>15</v>
      </c>
      <c r="G3738" s="8">
        <v>39154.300000000003</v>
      </c>
    </row>
    <row r="3739" spans="1:7" ht="17.25" customHeight="1" outlineLevel="2" x14ac:dyDescent="0.3">
      <c r="A3739" s="2" t="s">
        <v>244</v>
      </c>
      <c r="B3739" s="141" t="s">
        <v>5955</v>
      </c>
      <c r="C3739" s="1">
        <v>2024</v>
      </c>
      <c r="D3739" s="4">
        <v>0.4</v>
      </c>
      <c r="E3739" s="8">
        <v>1</v>
      </c>
      <c r="F3739" s="8">
        <v>10</v>
      </c>
      <c r="G3739" s="8">
        <v>36291.97</v>
      </c>
    </row>
    <row r="3740" spans="1:7" ht="17.25" customHeight="1" outlineLevel="2" x14ac:dyDescent="0.3">
      <c r="A3740" s="2" t="s">
        <v>244</v>
      </c>
      <c r="B3740" s="141" t="s">
        <v>5956</v>
      </c>
      <c r="C3740" s="1">
        <v>2024</v>
      </c>
      <c r="D3740" s="4">
        <v>0.4</v>
      </c>
      <c r="E3740" s="8">
        <v>1</v>
      </c>
      <c r="F3740" s="8">
        <v>15</v>
      </c>
      <c r="G3740" s="8">
        <v>37878.29</v>
      </c>
    </row>
    <row r="3741" spans="1:7" ht="17.25" customHeight="1" outlineLevel="2" x14ac:dyDescent="0.3">
      <c r="A3741" s="2" t="s">
        <v>244</v>
      </c>
      <c r="B3741" s="141" t="s">
        <v>5957</v>
      </c>
      <c r="C3741" s="1">
        <v>2024</v>
      </c>
      <c r="D3741" s="4">
        <v>0.4</v>
      </c>
      <c r="E3741" s="8">
        <v>1</v>
      </c>
      <c r="F3741" s="8">
        <v>7</v>
      </c>
      <c r="G3741" s="8">
        <v>59057.41</v>
      </c>
    </row>
    <row r="3742" spans="1:7" ht="17.25" customHeight="1" outlineLevel="2" x14ac:dyDescent="0.3">
      <c r="A3742" s="2" t="s">
        <v>244</v>
      </c>
      <c r="B3742" s="141" t="s">
        <v>5958</v>
      </c>
      <c r="C3742" s="1">
        <v>2024</v>
      </c>
      <c r="D3742" s="4">
        <v>0.4</v>
      </c>
      <c r="E3742" s="8">
        <v>1</v>
      </c>
      <c r="F3742" s="8">
        <v>15</v>
      </c>
      <c r="G3742" s="8">
        <v>32487.02</v>
      </c>
    </row>
    <row r="3743" spans="1:7" ht="17.25" customHeight="1" outlineLevel="2" x14ac:dyDescent="0.3">
      <c r="A3743" s="2" t="s">
        <v>244</v>
      </c>
      <c r="B3743" s="141" t="s">
        <v>5959</v>
      </c>
      <c r="C3743" s="1">
        <v>2024</v>
      </c>
      <c r="D3743" s="4">
        <v>0.4</v>
      </c>
      <c r="E3743" s="8">
        <v>1</v>
      </c>
      <c r="F3743" s="8">
        <v>7</v>
      </c>
      <c r="G3743" s="8">
        <v>30213.94</v>
      </c>
    </row>
    <row r="3744" spans="1:7" ht="17.25" customHeight="1" outlineLevel="2" x14ac:dyDescent="0.3">
      <c r="A3744" s="2" t="s">
        <v>244</v>
      </c>
      <c r="B3744" s="141" t="s">
        <v>5960</v>
      </c>
      <c r="C3744" s="1">
        <v>2024</v>
      </c>
      <c r="D3744" s="4">
        <v>0.4</v>
      </c>
      <c r="E3744" s="8">
        <v>1</v>
      </c>
      <c r="F3744" s="8">
        <v>10</v>
      </c>
      <c r="G3744" s="8">
        <v>38276.870000000003</v>
      </c>
    </row>
    <row r="3745" spans="1:7" ht="17.25" customHeight="1" outlineLevel="2" x14ac:dyDescent="0.3">
      <c r="A3745" s="2" t="s">
        <v>244</v>
      </c>
      <c r="B3745" s="141" t="s">
        <v>5961</v>
      </c>
      <c r="C3745" s="1">
        <v>2024</v>
      </c>
      <c r="D3745" s="4">
        <v>0.4</v>
      </c>
      <c r="E3745" s="8">
        <v>1</v>
      </c>
      <c r="F3745" s="8">
        <v>50</v>
      </c>
      <c r="G3745" s="8">
        <v>26158.17</v>
      </c>
    </row>
    <row r="3746" spans="1:7" ht="17.25" customHeight="1" outlineLevel="2" x14ac:dyDescent="0.3">
      <c r="A3746" s="2" t="s">
        <v>244</v>
      </c>
      <c r="B3746" s="141" t="s">
        <v>5962</v>
      </c>
      <c r="C3746" s="1">
        <v>2024</v>
      </c>
      <c r="D3746" s="4">
        <v>0.4</v>
      </c>
      <c r="E3746" s="8">
        <v>1</v>
      </c>
      <c r="F3746" s="8">
        <v>15</v>
      </c>
      <c r="G3746" s="8">
        <v>26734.86</v>
      </c>
    </row>
    <row r="3747" spans="1:7" ht="17.25" customHeight="1" outlineLevel="2" x14ac:dyDescent="0.3">
      <c r="A3747" s="2" t="s">
        <v>244</v>
      </c>
      <c r="B3747" s="141" t="s">
        <v>5942</v>
      </c>
      <c r="C3747" s="1">
        <v>2024</v>
      </c>
      <c r="D3747" s="4">
        <v>0.4</v>
      </c>
      <c r="E3747" s="8">
        <v>1</v>
      </c>
      <c r="F3747" s="8">
        <v>0.04</v>
      </c>
      <c r="G3747" s="8">
        <v>32631.14</v>
      </c>
    </row>
    <row r="3748" spans="1:7" ht="17.25" customHeight="1" outlineLevel="2" x14ac:dyDescent="0.3">
      <c r="A3748" s="2" t="s">
        <v>244</v>
      </c>
      <c r="B3748" s="141" t="s">
        <v>5942</v>
      </c>
      <c r="C3748" s="1">
        <v>2024</v>
      </c>
      <c r="D3748" s="4">
        <v>0.4</v>
      </c>
      <c r="E3748" s="8">
        <v>1</v>
      </c>
      <c r="F3748" s="8">
        <v>0.04</v>
      </c>
      <c r="G3748" s="8">
        <v>32631.14</v>
      </c>
    </row>
    <row r="3749" spans="1:7" ht="17.25" customHeight="1" outlineLevel="2" x14ac:dyDescent="0.3">
      <c r="A3749" s="2" t="s">
        <v>244</v>
      </c>
      <c r="B3749" s="141" t="s">
        <v>5942</v>
      </c>
      <c r="C3749" s="1">
        <v>2024</v>
      </c>
      <c r="D3749" s="4">
        <v>0.4</v>
      </c>
      <c r="E3749" s="8">
        <v>1</v>
      </c>
      <c r="F3749" s="8">
        <v>0.04</v>
      </c>
      <c r="G3749" s="8">
        <v>32631.14</v>
      </c>
    </row>
    <row r="3750" spans="1:7" ht="17.25" customHeight="1" outlineLevel="2" x14ac:dyDescent="0.3">
      <c r="A3750" s="2" t="s">
        <v>244</v>
      </c>
      <c r="B3750" s="141" t="s">
        <v>5963</v>
      </c>
      <c r="C3750" s="1">
        <v>2024</v>
      </c>
      <c r="D3750" s="4">
        <v>0.23</v>
      </c>
      <c r="E3750" s="8">
        <v>1</v>
      </c>
      <c r="F3750" s="8">
        <v>5</v>
      </c>
      <c r="G3750" s="8">
        <v>26734.85</v>
      </c>
    </row>
    <row r="3751" spans="1:7" ht="17.25" customHeight="1" outlineLevel="2" x14ac:dyDescent="0.3">
      <c r="A3751" s="2" t="s">
        <v>244</v>
      </c>
      <c r="B3751" s="141" t="s">
        <v>5964</v>
      </c>
      <c r="C3751" s="1">
        <v>2024</v>
      </c>
      <c r="D3751" s="4">
        <v>0.4</v>
      </c>
      <c r="E3751" s="8">
        <v>1</v>
      </c>
      <c r="F3751" s="8">
        <v>15</v>
      </c>
      <c r="G3751" s="8">
        <v>38283.660000000003</v>
      </c>
    </row>
    <row r="3752" spans="1:7" ht="17.25" customHeight="1" outlineLevel="2" x14ac:dyDescent="0.3">
      <c r="A3752" s="2" t="s">
        <v>244</v>
      </c>
      <c r="B3752" s="141" t="s">
        <v>5965</v>
      </c>
      <c r="C3752" s="1">
        <v>2024</v>
      </c>
      <c r="D3752" s="4">
        <v>0.4</v>
      </c>
      <c r="E3752" s="8">
        <v>1</v>
      </c>
      <c r="F3752" s="8">
        <v>10</v>
      </c>
      <c r="G3752" s="8">
        <v>34412.129999999997</v>
      </c>
    </row>
    <row r="3753" spans="1:7" ht="17.25" customHeight="1" outlineLevel="2" x14ac:dyDescent="0.3">
      <c r="A3753" s="2" t="s">
        <v>244</v>
      </c>
      <c r="B3753" s="141" t="s">
        <v>5966</v>
      </c>
      <c r="C3753" s="1">
        <v>2024</v>
      </c>
      <c r="D3753" s="4">
        <v>0.4</v>
      </c>
      <c r="E3753" s="8">
        <v>1</v>
      </c>
      <c r="F3753" s="8">
        <v>4</v>
      </c>
      <c r="G3753" s="8">
        <v>26734.880000000001</v>
      </c>
    </row>
    <row r="3754" spans="1:7" ht="17.25" customHeight="1" outlineLevel="2" x14ac:dyDescent="0.3">
      <c r="A3754" s="2" t="s">
        <v>244</v>
      </c>
      <c r="B3754" s="141" t="s">
        <v>5967</v>
      </c>
      <c r="C3754" s="1">
        <v>2024</v>
      </c>
      <c r="D3754" s="4">
        <v>0.4</v>
      </c>
      <c r="E3754" s="8">
        <v>1</v>
      </c>
      <c r="F3754" s="8">
        <v>5</v>
      </c>
      <c r="G3754" s="8">
        <v>26152.26</v>
      </c>
    </row>
    <row r="3755" spans="1:7" ht="17.25" customHeight="1" outlineLevel="2" x14ac:dyDescent="0.3">
      <c r="A3755" s="2" t="s">
        <v>244</v>
      </c>
      <c r="B3755" s="141" t="s">
        <v>5942</v>
      </c>
      <c r="C3755" s="1">
        <v>2024</v>
      </c>
      <c r="D3755" s="4">
        <v>0.4</v>
      </c>
      <c r="E3755" s="8">
        <v>1</v>
      </c>
      <c r="F3755" s="8">
        <v>0.04</v>
      </c>
      <c r="G3755" s="8">
        <v>33069.839999999997</v>
      </c>
    </row>
    <row r="3756" spans="1:7" ht="17.25" customHeight="1" outlineLevel="2" x14ac:dyDescent="0.3">
      <c r="A3756" s="2" t="s">
        <v>244</v>
      </c>
      <c r="B3756" s="141" t="s">
        <v>5968</v>
      </c>
      <c r="C3756" s="1">
        <v>2024</v>
      </c>
      <c r="D3756" s="4">
        <v>0.4</v>
      </c>
      <c r="E3756" s="8">
        <v>1</v>
      </c>
      <c r="F3756" s="8">
        <v>6</v>
      </c>
      <c r="G3756" s="8">
        <v>46196.24</v>
      </c>
    </row>
    <row r="3757" spans="1:7" ht="17.25" customHeight="1" outlineLevel="2" x14ac:dyDescent="0.3">
      <c r="A3757" s="2" t="s">
        <v>244</v>
      </c>
      <c r="B3757" s="141" t="s">
        <v>5969</v>
      </c>
      <c r="C3757" s="1">
        <v>2024</v>
      </c>
      <c r="D3757" s="4">
        <v>0.4</v>
      </c>
      <c r="E3757" s="8">
        <v>1</v>
      </c>
      <c r="F3757" s="8">
        <v>15</v>
      </c>
      <c r="G3757" s="8">
        <v>43372.73</v>
      </c>
    </row>
    <row r="3758" spans="1:7" ht="17.25" customHeight="1" outlineLevel="2" x14ac:dyDescent="0.3">
      <c r="A3758" s="2" t="s">
        <v>244</v>
      </c>
      <c r="B3758" s="141" t="s">
        <v>5519</v>
      </c>
      <c r="C3758" s="1">
        <v>2024</v>
      </c>
      <c r="D3758" s="4">
        <v>0.4</v>
      </c>
      <c r="E3758" s="8">
        <v>1</v>
      </c>
      <c r="F3758" s="8">
        <v>15</v>
      </c>
      <c r="G3758" s="8">
        <v>39915.14</v>
      </c>
    </row>
    <row r="3759" spans="1:7" ht="17.25" customHeight="1" outlineLevel="2" x14ac:dyDescent="0.3">
      <c r="A3759" s="2" t="s">
        <v>244</v>
      </c>
      <c r="B3759" s="141" t="s">
        <v>5970</v>
      </c>
      <c r="C3759" s="1">
        <v>2024</v>
      </c>
      <c r="D3759" s="4">
        <v>0.4</v>
      </c>
      <c r="E3759" s="8">
        <v>1</v>
      </c>
      <c r="F3759" s="8">
        <v>5</v>
      </c>
      <c r="G3759" s="8">
        <v>36945.449999999997</v>
      </c>
    </row>
    <row r="3760" spans="1:7" ht="17.25" customHeight="1" outlineLevel="2" x14ac:dyDescent="0.3">
      <c r="A3760" s="2" t="s">
        <v>244</v>
      </c>
      <c r="B3760" s="141" t="s">
        <v>5971</v>
      </c>
      <c r="C3760" s="1">
        <v>2024</v>
      </c>
      <c r="D3760" s="4">
        <v>0.4</v>
      </c>
      <c r="E3760" s="8">
        <v>1</v>
      </c>
      <c r="F3760" s="8">
        <v>15</v>
      </c>
      <c r="G3760" s="8">
        <v>35797.39</v>
      </c>
    </row>
    <row r="3761" spans="1:7" ht="17.25" customHeight="1" outlineLevel="2" x14ac:dyDescent="0.3">
      <c r="A3761" s="2" t="s">
        <v>244</v>
      </c>
      <c r="B3761" s="141" t="s">
        <v>5972</v>
      </c>
      <c r="C3761" s="1">
        <v>2024</v>
      </c>
      <c r="D3761" s="4">
        <v>0.4</v>
      </c>
      <c r="E3761" s="8">
        <v>1</v>
      </c>
      <c r="F3761" s="8">
        <v>5</v>
      </c>
      <c r="G3761" s="8">
        <v>26769.37</v>
      </c>
    </row>
    <row r="3762" spans="1:7" ht="17.25" customHeight="1" outlineLevel="2" x14ac:dyDescent="0.3">
      <c r="A3762" s="2" t="s">
        <v>244</v>
      </c>
      <c r="B3762" s="141" t="s">
        <v>5973</v>
      </c>
      <c r="C3762" s="1">
        <v>2024</v>
      </c>
      <c r="D3762" s="4">
        <v>0.4</v>
      </c>
      <c r="E3762" s="8">
        <v>1</v>
      </c>
      <c r="F3762" s="8">
        <v>5</v>
      </c>
      <c r="G3762" s="8">
        <v>33147.89</v>
      </c>
    </row>
    <row r="3763" spans="1:7" ht="17.25" customHeight="1" outlineLevel="2" x14ac:dyDescent="0.3">
      <c r="A3763" s="2" t="s">
        <v>244</v>
      </c>
      <c r="B3763" s="141" t="s">
        <v>5974</v>
      </c>
      <c r="C3763" s="1">
        <v>2024</v>
      </c>
      <c r="D3763" s="4">
        <v>0.4</v>
      </c>
      <c r="E3763" s="8">
        <v>1</v>
      </c>
      <c r="F3763" s="8">
        <v>15</v>
      </c>
      <c r="G3763" s="8">
        <v>35385.4</v>
      </c>
    </row>
    <row r="3764" spans="1:7" ht="17.25" customHeight="1" outlineLevel="2" x14ac:dyDescent="0.3">
      <c r="A3764" s="2" t="s">
        <v>244</v>
      </c>
      <c r="B3764" s="141" t="s">
        <v>5975</v>
      </c>
      <c r="C3764" s="1">
        <v>2024</v>
      </c>
      <c r="D3764" s="4">
        <v>0.4</v>
      </c>
      <c r="E3764" s="8">
        <v>1</v>
      </c>
      <c r="F3764" s="8">
        <v>95</v>
      </c>
      <c r="G3764" s="8">
        <v>30865.41</v>
      </c>
    </row>
    <row r="3765" spans="1:7" ht="17.25" customHeight="1" outlineLevel="2" x14ac:dyDescent="0.3">
      <c r="A3765" s="2" t="s">
        <v>244</v>
      </c>
      <c r="B3765" s="141" t="s">
        <v>5976</v>
      </c>
      <c r="C3765" s="1">
        <v>2024</v>
      </c>
      <c r="D3765" s="4">
        <v>0.4</v>
      </c>
      <c r="E3765" s="8">
        <v>1</v>
      </c>
      <c r="F3765" s="8">
        <v>5</v>
      </c>
      <c r="G3765" s="8">
        <v>66226.59</v>
      </c>
    </row>
    <row r="3766" spans="1:7" ht="17.25" customHeight="1" outlineLevel="2" x14ac:dyDescent="0.3">
      <c r="A3766" s="2" t="s">
        <v>244</v>
      </c>
      <c r="B3766" s="141" t="s">
        <v>5977</v>
      </c>
      <c r="C3766" s="1">
        <v>2024</v>
      </c>
      <c r="D3766" s="4">
        <v>0.4</v>
      </c>
      <c r="E3766" s="8">
        <v>1</v>
      </c>
      <c r="F3766" s="8">
        <v>5</v>
      </c>
      <c r="G3766" s="8">
        <v>35797.43</v>
      </c>
    </row>
    <row r="3767" spans="1:7" ht="17.25" customHeight="1" outlineLevel="2" x14ac:dyDescent="0.3">
      <c r="A3767" s="2" t="s">
        <v>244</v>
      </c>
      <c r="B3767" s="141" t="s">
        <v>5978</v>
      </c>
      <c r="C3767" s="1">
        <v>2024</v>
      </c>
      <c r="D3767" s="4">
        <v>0.4</v>
      </c>
      <c r="E3767" s="8">
        <v>1</v>
      </c>
      <c r="F3767" s="8">
        <v>5</v>
      </c>
      <c r="G3767" s="8">
        <v>35797.43</v>
      </c>
    </row>
    <row r="3768" spans="1:7" ht="17.25" customHeight="1" outlineLevel="2" x14ac:dyDescent="0.3">
      <c r="A3768" s="2" t="s">
        <v>244</v>
      </c>
      <c r="B3768" s="141" t="s">
        <v>5979</v>
      </c>
      <c r="C3768" s="1">
        <v>2024</v>
      </c>
      <c r="D3768" s="4">
        <v>0.4</v>
      </c>
      <c r="E3768" s="8">
        <v>1</v>
      </c>
      <c r="F3768" s="8">
        <v>15</v>
      </c>
      <c r="G3768" s="8">
        <v>46842.21</v>
      </c>
    </row>
    <row r="3769" spans="1:7" ht="17.25" customHeight="1" outlineLevel="2" x14ac:dyDescent="0.3">
      <c r="A3769" s="2" t="s">
        <v>244</v>
      </c>
      <c r="B3769" s="141" t="s">
        <v>5980</v>
      </c>
      <c r="C3769" s="1">
        <v>2024</v>
      </c>
      <c r="D3769" s="4">
        <v>0.4</v>
      </c>
      <c r="E3769" s="8">
        <v>1</v>
      </c>
      <c r="F3769" s="8">
        <v>15</v>
      </c>
      <c r="G3769" s="8">
        <v>47191.45</v>
      </c>
    </row>
    <row r="3770" spans="1:7" ht="17.25" customHeight="1" outlineLevel="2" x14ac:dyDescent="0.3">
      <c r="A3770" s="2" t="s">
        <v>244</v>
      </c>
      <c r="B3770" s="141" t="s">
        <v>5981</v>
      </c>
      <c r="C3770" s="1">
        <v>2024</v>
      </c>
      <c r="D3770" s="4">
        <v>0.4</v>
      </c>
      <c r="E3770" s="8">
        <v>1</v>
      </c>
      <c r="F3770" s="8">
        <v>6</v>
      </c>
      <c r="G3770" s="8">
        <v>45793.49</v>
      </c>
    </row>
    <row r="3771" spans="1:7" ht="17.25" customHeight="1" outlineLevel="2" x14ac:dyDescent="0.3">
      <c r="A3771" s="2" t="s">
        <v>244</v>
      </c>
      <c r="B3771" s="141" t="s">
        <v>5982</v>
      </c>
      <c r="C3771" s="1">
        <v>2024</v>
      </c>
      <c r="D3771" s="4">
        <v>0.4</v>
      </c>
      <c r="E3771" s="8">
        <v>1</v>
      </c>
      <c r="F3771" s="8">
        <v>10</v>
      </c>
      <c r="G3771" s="8">
        <v>46308.66</v>
      </c>
    </row>
    <row r="3772" spans="1:7" ht="17.25" customHeight="1" outlineLevel="2" x14ac:dyDescent="0.3">
      <c r="A3772" s="2" t="s">
        <v>244</v>
      </c>
      <c r="B3772" s="141" t="s">
        <v>5983</v>
      </c>
      <c r="C3772" s="1">
        <v>2024</v>
      </c>
      <c r="D3772" s="4">
        <v>0.4</v>
      </c>
      <c r="E3772" s="8">
        <v>1</v>
      </c>
      <c r="F3772" s="8">
        <v>15</v>
      </c>
      <c r="G3772" s="8">
        <v>45390.8</v>
      </c>
    </row>
    <row r="3773" spans="1:7" ht="17.25" customHeight="1" outlineLevel="2" x14ac:dyDescent="0.3">
      <c r="A3773" s="2" t="s">
        <v>244</v>
      </c>
      <c r="B3773" s="141" t="s">
        <v>5984</v>
      </c>
      <c r="C3773" s="1">
        <v>2024</v>
      </c>
      <c r="D3773" s="4">
        <v>0.4</v>
      </c>
      <c r="E3773" s="8">
        <v>1</v>
      </c>
      <c r="F3773" s="8">
        <v>15</v>
      </c>
      <c r="G3773" s="8">
        <v>26158.17</v>
      </c>
    </row>
    <row r="3774" spans="1:7" ht="17.25" customHeight="1" outlineLevel="2" x14ac:dyDescent="0.3">
      <c r="A3774" s="2" t="s">
        <v>244</v>
      </c>
      <c r="B3774" s="141" t="s">
        <v>5985</v>
      </c>
      <c r="C3774" s="1">
        <v>2024</v>
      </c>
      <c r="D3774" s="4">
        <v>0.4</v>
      </c>
      <c r="E3774" s="8">
        <v>1</v>
      </c>
      <c r="F3774" s="8">
        <v>10.16</v>
      </c>
      <c r="G3774" s="8">
        <v>39915.14</v>
      </c>
    </row>
    <row r="3775" spans="1:7" ht="17.25" customHeight="1" outlineLevel="2" x14ac:dyDescent="0.3">
      <c r="A3775" s="2" t="s">
        <v>244</v>
      </c>
      <c r="B3775" s="141" t="s">
        <v>5986</v>
      </c>
      <c r="C3775" s="1">
        <v>2024</v>
      </c>
      <c r="D3775" s="4">
        <v>0.4</v>
      </c>
      <c r="E3775" s="8">
        <v>1</v>
      </c>
      <c r="F3775" s="8">
        <v>15</v>
      </c>
      <c r="G3775" s="8">
        <v>55986.9</v>
      </c>
    </row>
    <row r="3776" spans="1:7" ht="17.25" customHeight="1" outlineLevel="2" x14ac:dyDescent="0.3">
      <c r="A3776" s="2" t="s">
        <v>244</v>
      </c>
      <c r="B3776" s="141" t="s">
        <v>5987</v>
      </c>
      <c r="C3776" s="1">
        <v>2024</v>
      </c>
      <c r="D3776" s="4">
        <v>0.4</v>
      </c>
      <c r="E3776" s="8">
        <v>1</v>
      </c>
      <c r="F3776" s="8">
        <v>15</v>
      </c>
      <c r="G3776" s="8">
        <v>34295.910000000003</v>
      </c>
    </row>
    <row r="3777" spans="1:7" ht="17.25" customHeight="1" outlineLevel="2" x14ac:dyDescent="0.3">
      <c r="A3777" s="2" t="s">
        <v>244</v>
      </c>
      <c r="B3777" s="141" t="s">
        <v>5988</v>
      </c>
      <c r="C3777" s="1">
        <v>2024</v>
      </c>
      <c r="D3777" s="4">
        <v>0.4</v>
      </c>
      <c r="E3777" s="8">
        <v>1</v>
      </c>
      <c r="F3777" s="8">
        <v>15</v>
      </c>
      <c r="G3777" s="8">
        <v>42053.96</v>
      </c>
    </row>
    <row r="3778" spans="1:7" ht="17.25" customHeight="1" outlineLevel="2" x14ac:dyDescent="0.3">
      <c r="A3778" s="2" t="s">
        <v>244</v>
      </c>
      <c r="B3778" s="141" t="s">
        <v>5989</v>
      </c>
      <c r="C3778" s="1">
        <v>2024</v>
      </c>
      <c r="D3778" s="4">
        <v>0.4</v>
      </c>
      <c r="E3778" s="8">
        <v>1</v>
      </c>
      <c r="F3778" s="8">
        <v>5</v>
      </c>
      <c r="G3778" s="8">
        <v>26769.37</v>
      </c>
    </row>
    <row r="3779" spans="1:7" ht="17.25" customHeight="1" outlineLevel="2" x14ac:dyDescent="0.3">
      <c r="A3779" s="2" t="s">
        <v>244</v>
      </c>
      <c r="B3779" s="141" t="s">
        <v>5990</v>
      </c>
      <c r="C3779" s="1">
        <v>2024</v>
      </c>
      <c r="D3779" s="4">
        <v>0.4</v>
      </c>
      <c r="E3779" s="8">
        <v>1</v>
      </c>
      <c r="F3779" s="8">
        <v>30</v>
      </c>
      <c r="G3779" s="8">
        <v>26536.15</v>
      </c>
    </row>
    <row r="3780" spans="1:7" ht="17.25" customHeight="1" outlineLevel="2" x14ac:dyDescent="0.3">
      <c r="A3780" s="2" t="s">
        <v>244</v>
      </c>
      <c r="B3780" s="141" t="s">
        <v>5991</v>
      </c>
      <c r="C3780" s="1">
        <v>2024</v>
      </c>
      <c r="D3780" s="4">
        <v>0.4</v>
      </c>
      <c r="E3780" s="8">
        <v>1</v>
      </c>
      <c r="F3780" s="8">
        <v>10</v>
      </c>
      <c r="G3780" s="8">
        <v>54755.05</v>
      </c>
    </row>
    <row r="3781" spans="1:7" ht="17.25" customHeight="1" outlineLevel="2" x14ac:dyDescent="0.3">
      <c r="A3781" s="2" t="s">
        <v>244</v>
      </c>
      <c r="B3781" s="141" t="s">
        <v>5992</v>
      </c>
      <c r="C3781" s="1">
        <v>2024</v>
      </c>
      <c r="D3781" s="4">
        <v>0.4</v>
      </c>
      <c r="E3781" s="8">
        <v>1</v>
      </c>
      <c r="F3781" s="8">
        <v>5</v>
      </c>
      <c r="G3781" s="8">
        <v>34295.910000000003</v>
      </c>
    </row>
    <row r="3782" spans="1:7" ht="17.25" customHeight="1" outlineLevel="2" x14ac:dyDescent="0.3">
      <c r="A3782" s="2" t="s">
        <v>244</v>
      </c>
      <c r="B3782" s="141" t="s">
        <v>5993</v>
      </c>
      <c r="C3782" s="1">
        <v>2024</v>
      </c>
      <c r="D3782" s="4">
        <v>0.4</v>
      </c>
      <c r="E3782" s="8">
        <v>1</v>
      </c>
      <c r="F3782" s="8">
        <v>15</v>
      </c>
      <c r="G3782" s="8">
        <v>26554.880000000001</v>
      </c>
    </row>
    <row r="3783" spans="1:7" ht="17.25" customHeight="1" outlineLevel="2" x14ac:dyDescent="0.3">
      <c r="A3783" s="2" t="s">
        <v>244</v>
      </c>
      <c r="B3783" s="141" t="s">
        <v>5994</v>
      </c>
      <c r="C3783" s="1">
        <v>2024</v>
      </c>
      <c r="D3783" s="4">
        <v>0.23</v>
      </c>
      <c r="E3783" s="8">
        <v>1</v>
      </c>
      <c r="F3783" s="8">
        <v>15</v>
      </c>
      <c r="G3783" s="8">
        <v>34295.910000000003</v>
      </c>
    </row>
    <row r="3784" spans="1:7" ht="17.25" customHeight="1" outlineLevel="2" x14ac:dyDescent="0.3">
      <c r="A3784" s="2" t="s">
        <v>244</v>
      </c>
      <c r="B3784" s="141" t="s">
        <v>5995</v>
      </c>
      <c r="C3784" s="1">
        <v>2024</v>
      </c>
      <c r="D3784" s="4">
        <v>0.4</v>
      </c>
      <c r="E3784" s="8">
        <v>1</v>
      </c>
      <c r="F3784" s="8">
        <v>6.84</v>
      </c>
      <c r="G3784" s="8">
        <v>35797.43</v>
      </c>
    </row>
    <row r="3785" spans="1:7" ht="17.25" customHeight="1" outlineLevel="2" x14ac:dyDescent="0.3">
      <c r="A3785" s="2" t="s">
        <v>244</v>
      </c>
      <c r="B3785" s="141" t="s">
        <v>5996</v>
      </c>
      <c r="C3785" s="1">
        <v>2024</v>
      </c>
      <c r="D3785" s="4">
        <v>0.4</v>
      </c>
      <c r="E3785" s="8">
        <v>1</v>
      </c>
      <c r="F3785" s="8">
        <v>15</v>
      </c>
      <c r="G3785" s="8">
        <v>48640.88</v>
      </c>
    </row>
    <row r="3786" spans="1:7" ht="17.25" customHeight="1" outlineLevel="2" x14ac:dyDescent="0.3">
      <c r="A3786" s="2" t="s">
        <v>244</v>
      </c>
      <c r="B3786" s="141" t="s">
        <v>5997</v>
      </c>
      <c r="C3786" s="1">
        <v>2024</v>
      </c>
      <c r="D3786" s="4">
        <v>0.4</v>
      </c>
      <c r="E3786" s="8">
        <v>1</v>
      </c>
      <c r="F3786" s="8">
        <v>15</v>
      </c>
      <c r="G3786" s="8">
        <v>34295.910000000003</v>
      </c>
    </row>
    <row r="3787" spans="1:7" ht="17.25" customHeight="1" outlineLevel="2" x14ac:dyDescent="0.3">
      <c r="A3787" s="2" t="s">
        <v>244</v>
      </c>
      <c r="B3787" s="141" t="s">
        <v>5998</v>
      </c>
      <c r="C3787" s="1">
        <v>2024</v>
      </c>
      <c r="D3787" s="4">
        <v>0.4</v>
      </c>
      <c r="E3787" s="8">
        <v>1</v>
      </c>
      <c r="F3787" s="8">
        <v>8</v>
      </c>
      <c r="G3787" s="8">
        <v>46572.01</v>
      </c>
    </row>
    <row r="3788" spans="1:7" ht="17.25" customHeight="1" outlineLevel="2" x14ac:dyDescent="0.3">
      <c r="A3788" s="2" t="s">
        <v>244</v>
      </c>
      <c r="B3788" s="141" t="s">
        <v>5999</v>
      </c>
      <c r="C3788" s="1">
        <v>2024</v>
      </c>
      <c r="D3788" s="4">
        <v>0.4</v>
      </c>
      <c r="E3788" s="8">
        <v>1</v>
      </c>
      <c r="F3788" s="8">
        <v>15</v>
      </c>
      <c r="G3788" s="8">
        <v>56006.41</v>
      </c>
    </row>
    <row r="3789" spans="1:7" ht="17.25" customHeight="1" outlineLevel="2" x14ac:dyDescent="0.3">
      <c r="A3789" s="2" t="s">
        <v>244</v>
      </c>
      <c r="B3789" s="141" t="s">
        <v>6000</v>
      </c>
      <c r="C3789" s="1">
        <v>2024</v>
      </c>
      <c r="D3789" s="4">
        <v>0.4</v>
      </c>
      <c r="E3789" s="8">
        <v>1</v>
      </c>
      <c r="F3789" s="8">
        <v>15</v>
      </c>
      <c r="G3789" s="8">
        <v>26543.57</v>
      </c>
    </row>
    <row r="3790" spans="1:7" ht="17.25" customHeight="1" outlineLevel="2" x14ac:dyDescent="0.3">
      <c r="A3790" s="2" t="s">
        <v>244</v>
      </c>
      <c r="B3790" s="141" t="s">
        <v>6001</v>
      </c>
      <c r="C3790" s="1">
        <v>2024</v>
      </c>
      <c r="D3790" s="4">
        <v>0.4</v>
      </c>
      <c r="E3790" s="8">
        <v>1</v>
      </c>
      <c r="F3790" s="8">
        <v>15</v>
      </c>
      <c r="G3790" s="8">
        <v>29509.06</v>
      </c>
    </row>
    <row r="3791" spans="1:7" ht="17.25" customHeight="1" outlineLevel="2" x14ac:dyDescent="0.3">
      <c r="A3791" s="2" t="s">
        <v>244</v>
      </c>
      <c r="B3791" s="141" t="s">
        <v>6002</v>
      </c>
      <c r="C3791" s="1">
        <v>2024</v>
      </c>
      <c r="D3791" s="4">
        <v>0.4</v>
      </c>
      <c r="E3791" s="8">
        <v>1</v>
      </c>
      <c r="F3791" s="8">
        <v>15</v>
      </c>
      <c r="G3791" s="8">
        <v>26324.68</v>
      </c>
    </row>
    <row r="3792" spans="1:7" ht="17.25" customHeight="1" outlineLevel="2" x14ac:dyDescent="0.3">
      <c r="A3792" s="2" t="s">
        <v>244</v>
      </c>
      <c r="B3792" s="141" t="s">
        <v>6003</v>
      </c>
      <c r="C3792" s="1">
        <v>2024</v>
      </c>
      <c r="D3792" s="4">
        <v>0.4</v>
      </c>
      <c r="E3792" s="8">
        <v>1</v>
      </c>
      <c r="F3792" s="8">
        <v>15</v>
      </c>
      <c r="G3792" s="8">
        <v>26952.880000000001</v>
      </c>
    </row>
    <row r="3793" spans="1:7" ht="17.25" customHeight="1" outlineLevel="2" x14ac:dyDescent="0.3">
      <c r="A3793" s="2" t="s">
        <v>244</v>
      </c>
      <c r="B3793" s="141" t="s">
        <v>6004</v>
      </c>
      <c r="C3793" s="1">
        <v>2024</v>
      </c>
      <c r="D3793" s="4">
        <v>0.4</v>
      </c>
      <c r="E3793" s="8">
        <v>1</v>
      </c>
      <c r="F3793" s="8">
        <v>3</v>
      </c>
      <c r="G3793" s="8">
        <v>33147.89</v>
      </c>
    </row>
    <row r="3794" spans="1:7" ht="17.25" customHeight="1" outlineLevel="2" x14ac:dyDescent="0.3">
      <c r="A3794" s="2" t="s">
        <v>244</v>
      </c>
      <c r="B3794" s="141" t="s">
        <v>6005</v>
      </c>
      <c r="C3794" s="1">
        <v>2024</v>
      </c>
      <c r="D3794" s="4">
        <v>0.4</v>
      </c>
      <c r="E3794" s="8">
        <v>1</v>
      </c>
      <c r="F3794" s="8">
        <v>10</v>
      </c>
      <c r="G3794" s="8">
        <v>27387.599999999999</v>
      </c>
    </row>
    <row r="3795" spans="1:7" ht="17.25" customHeight="1" outlineLevel="2" x14ac:dyDescent="0.3">
      <c r="A3795" s="2" t="s">
        <v>244</v>
      </c>
      <c r="B3795" s="141" t="s">
        <v>6006</v>
      </c>
      <c r="C3795" s="1">
        <v>2024</v>
      </c>
      <c r="D3795" s="4">
        <v>0.4</v>
      </c>
      <c r="E3795" s="8">
        <v>1</v>
      </c>
      <c r="F3795" s="8">
        <v>15</v>
      </c>
      <c r="G3795" s="8">
        <v>27289.91</v>
      </c>
    </row>
    <row r="3796" spans="1:7" ht="17.25" customHeight="1" outlineLevel="2" x14ac:dyDescent="0.3">
      <c r="A3796" s="2" t="s">
        <v>244</v>
      </c>
      <c r="B3796" s="141" t="s">
        <v>6007</v>
      </c>
      <c r="C3796" s="1">
        <v>2024</v>
      </c>
      <c r="D3796" s="4">
        <v>0.4</v>
      </c>
      <c r="E3796" s="8">
        <v>1</v>
      </c>
      <c r="F3796" s="8">
        <v>15</v>
      </c>
      <c r="G3796" s="8">
        <v>34295.910000000003</v>
      </c>
    </row>
    <row r="3797" spans="1:7" ht="17.25" customHeight="1" outlineLevel="2" x14ac:dyDescent="0.3">
      <c r="A3797" s="2" t="s">
        <v>244</v>
      </c>
      <c r="B3797" s="141" t="s">
        <v>6008</v>
      </c>
      <c r="C3797" s="1">
        <v>2024</v>
      </c>
      <c r="D3797" s="4">
        <v>0.4</v>
      </c>
      <c r="E3797" s="8">
        <v>1</v>
      </c>
      <c r="F3797" s="8">
        <v>15</v>
      </c>
      <c r="G3797" s="8">
        <v>27456.28</v>
      </c>
    </row>
    <row r="3798" spans="1:7" ht="17.25" customHeight="1" outlineLevel="2" x14ac:dyDescent="0.3">
      <c r="A3798" s="2" t="s">
        <v>244</v>
      </c>
      <c r="B3798" s="141" t="s">
        <v>6009</v>
      </c>
      <c r="C3798" s="1">
        <v>2024</v>
      </c>
      <c r="D3798" s="4">
        <v>0.4</v>
      </c>
      <c r="E3798" s="8">
        <v>1</v>
      </c>
      <c r="F3798" s="8">
        <v>15</v>
      </c>
      <c r="G3798" s="8">
        <v>26484.78</v>
      </c>
    </row>
    <row r="3799" spans="1:7" ht="17.25" customHeight="1" outlineLevel="2" x14ac:dyDescent="0.3">
      <c r="A3799" s="2" t="s">
        <v>244</v>
      </c>
      <c r="B3799" s="141" t="s">
        <v>6010</v>
      </c>
      <c r="C3799" s="1">
        <v>2024</v>
      </c>
      <c r="D3799" s="4">
        <v>0.4</v>
      </c>
      <c r="E3799" s="8">
        <v>1</v>
      </c>
      <c r="F3799" s="8">
        <v>15</v>
      </c>
      <c r="G3799" s="8">
        <v>39438.9</v>
      </c>
    </row>
    <row r="3800" spans="1:7" ht="17.25" customHeight="1" outlineLevel="2" x14ac:dyDescent="0.3">
      <c r="A3800" s="2" t="s">
        <v>244</v>
      </c>
      <c r="B3800" s="141" t="s">
        <v>6011</v>
      </c>
      <c r="C3800" s="1">
        <v>2024</v>
      </c>
      <c r="D3800" s="4">
        <v>0.4</v>
      </c>
      <c r="E3800" s="8">
        <v>1</v>
      </c>
      <c r="F3800" s="8">
        <v>6</v>
      </c>
      <c r="G3800" s="8">
        <v>26128.65</v>
      </c>
    </row>
    <row r="3801" spans="1:7" ht="17.25" customHeight="1" outlineLevel="2" x14ac:dyDescent="0.3">
      <c r="A3801" s="2" t="s">
        <v>244</v>
      </c>
      <c r="B3801" s="141" t="s">
        <v>6012</v>
      </c>
      <c r="C3801" s="1">
        <v>2024</v>
      </c>
      <c r="D3801" s="4">
        <v>0.4</v>
      </c>
      <c r="E3801" s="8">
        <v>1</v>
      </c>
      <c r="F3801" s="8">
        <v>15</v>
      </c>
      <c r="G3801" s="8">
        <v>55350.39</v>
      </c>
    </row>
    <row r="3802" spans="1:7" ht="17.25" customHeight="1" outlineLevel="2" x14ac:dyDescent="0.3">
      <c r="A3802" s="2" t="s">
        <v>244</v>
      </c>
      <c r="B3802" s="141" t="s">
        <v>6013</v>
      </c>
      <c r="C3802" s="1">
        <v>2024</v>
      </c>
      <c r="D3802" s="4">
        <v>0.4</v>
      </c>
      <c r="E3802" s="8">
        <v>1</v>
      </c>
      <c r="F3802" s="8">
        <v>15</v>
      </c>
      <c r="G3802" s="8">
        <v>26484.78</v>
      </c>
    </row>
    <row r="3803" spans="1:7" ht="17.25" customHeight="1" outlineLevel="2" x14ac:dyDescent="0.3">
      <c r="A3803" s="2" t="s">
        <v>244</v>
      </c>
      <c r="B3803" s="141" t="s">
        <v>6014</v>
      </c>
      <c r="C3803" s="1">
        <v>2024</v>
      </c>
      <c r="D3803" s="4">
        <v>0.4</v>
      </c>
      <c r="E3803" s="8">
        <v>1</v>
      </c>
      <c r="F3803" s="8">
        <v>15</v>
      </c>
      <c r="G3803" s="8">
        <v>26135.81</v>
      </c>
    </row>
    <row r="3804" spans="1:7" ht="17.25" customHeight="1" outlineLevel="2" x14ac:dyDescent="0.3">
      <c r="A3804" s="2" t="s">
        <v>244</v>
      </c>
      <c r="B3804" s="141" t="s">
        <v>6015</v>
      </c>
      <c r="C3804" s="1">
        <v>2024</v>
      </c>
      <c r="D3804" s="4">
        <v>0.4</v>
      </c>
      <c r="E3804" s="8">
        <v>1</v>
      </c>
      <c r="F3804" s="8">
        <v>15</v>
      </c>
      <c r="G3804" s="8">
        <v>33148.480000000003</v>
      </c>
    </row>
    <row r="3805" spans="1:7" ht="17.25" customHeight="1" outlineLevel="2" x14ac:dyDescent="0.3">
      <c r="A3805" s="2" t="s">
        <v>244</v>
      </c>
      <c r="B3805" s="141" t="s">
        <v>6016</v>
      </c>
      <c r="C3805" s="1">
        <v>2024</v>
      </c>
      <c r="D3805" s="4">
        <v>0.4</v>
      </c>
      <c r="E3805" s="8">
        <v>1</v>
      </c>
      <c r="F3805" s="8">
        <v>10</v>
      </c>
      <c r="G3805" s="8">
        <v>35086.75</v>
      </c>
    </row>
    <row r="3806" spans="1:7" ht="17.25" customHeight="1" outlineLevel="2" x14ac:dyDescent="0.3">
      <c r="A3806" s="2" t="s">
        <v>244</v>
      </c>
      <c r="B3806" s="141" t="s">
        <v>6017</v>
      </c>
      <c r="C3806" s="1">
        <v>2024</v>
      </c>
      <c r="D3806" s="4">
        <v>0.4</v>
      </c>
      <c r="E3806" s="8">
        <v>1</v>
      </c>
      <c r="F3806" s="8">
        <v>5</v>
      </c>
      <c r="G3806" s="8">
        <v>33147.89</v>
      </c>
    </row>
    <row r="3807" spans="1:7" ht="17.25" customHeight="1" outlineLevel="2" x14ac:dyDescent="0.3">
      <c r="A3807" s="2" t="s">
        <v>244</v>
      </c>
      <c r="B3807" s="141" t="s">
        <v>6018</v>
      </c>
      <c r="C3807" s="1">
        <v>2024</v>
      </c>
      <c r="D3807" s="4">
        <v>0.4</v>
      </c>
      <c r="E3807" s="8">
        <v>1</v>
      </c>
      <c r="F3807" s="8">
        <v>15</v>
      </c>
      <c r="G3807" s="8">
        <v>27604.5</v>
      </c>
    </row>
    <row r="3808" spans="1:7" ht="17.25" customHeight="1" outlineLevel="2" x14ac:dyDescent="0.3">
      <c r="A3808" s="2" t="s">
        <v>244</v>
      </c>
      <c r="B3808" s="141" t="s">
        <v>6019</v>
      </c>
      <c r="C3808" s="1">
        <v>2024</v>
      </c>
      <c r="D3808" s="4">
        <v>0.23</v>
      </c>
      <c r="E3808" s="8">
        <v>1</v>
      </c>
      <c r="F3808" s="8">
        <v>3</v>
      </c>
      <c r="G3808" s="8">
        <v>34492.660000000003</v>
      </c>
    </row>
    <row r="3809" spans="1:7" ht="17.25" customHeight="1" outlineLevel="2" x14ac:dyDescent="0.3">
      <c r="A3809" s="2" t="s">
        <v>244</v>
      </c>
      <c r="B3809" s="141" t="s">
        <v>5533</v>
      </c>
      <c r="C3809" s="1">
        <v>2024</v>
      </c>
      <c r="D3809" s="4">
        <v>0.4</v>
      </c>
      <c r="E3809" s="8">
        <v>1</v>
      </c>
      <c r="F3809" s="8">
        <v>30</v>
      </c>
      <c r="G3809" s="8">
        <v>33148.480000000003</v>
      </c>
    </row>
    <row r="3810" spans="1:7" ht="17.25" customHeight="1" outlineLevel="2" x14ac:dyDescent="0.3">
      <c r="A3810" s="2" t="s">
        <v>244</v>
      </c>
      <c r="B3810" s="141" t="s">
        <v>6020</v>
      </c>
      <c r="C3810" s="1">
        <v>2024</v>
      </c>
      <c r="D3810" s="4">
        <v>0.4</v>
      </c>
      <c r="E3810" s="8">
        <v>1</v>
      </c>
      <c r="F3810" s="8">
        <v>15</v>
      </c>
      <c r="G3810" s="8">
        <v>31942.31</v>
      </c>
    </row>
    <row r="3811" spans="1:7" ht="17.25" customHeight="1" outlineLevel="2" x14ac:dyDescent="0.3">
      <c r="A3811" s="2" t="s">
        <v>244</v>
      </c>
      <c r="B3811" s="141" t="s">
        <v>6021</v>
      </c>
      <c r="C3811" s="1">
        <v>2024</v>
      </c>
      <c r="D3811" s="4">
        <v>0.4</v>
      </c>
      <c r="E3811" s="8">
        <v>1</v>
      </c>
      <c r="F3811" s="8">
        <v>7.5</v>
      </c>
      <c r="G3811" s="8">
        <v>30757.9</v>
      </c>
    </row>
    <row r="3812" spans="1:7" ht="17.25" customHeight="1" outlineLevel="2" x14ac:dyDescent="0.3">
      <c r="A3812" s="2" t="s">
        <v>244</v>
      </c>
      <c r="B3812" s="141" t="s">
        <v>6022</v>
      </c>
      <c r="C3812" s="1">
        <v>2024</v>
      </c>
      <c r="D3812" s="4">
        <v>0.4</v>
      </c>
      <c r="E3812" s="8">
        <v>1</v>
      </c>
      <c r="F3812" s="8">
        <v>15</v>
      </c>
      <c r="G3812" s="8">
        <v>42358.48</v>
      </c>
    </row>
    <row r="3813" spans="1:7" ht="17.25" customHeight="1" outlineLevel="2" x14ac:dyDescent="0.3">
      <c r="A3813" s="2" t="s">
        <v>244</v>
      </c>
      <c r="B3813" s="141" t="s">
        <v>6023</v>
      </c>
      <c r="C3813" s="1">
        <v>2024</v>
      </c>
      <c r="D3813" s="4">
        <v>0.4</v>
      </c>
      <c r="E3813" s="8">
        <v>1</v>
      </c>
      <c r="F3813" s="8">
        <v>15</v>
      </c>
      <c r="G3813" s="8">
        <v>48084.72</v>
      </c>
    </row>
    <row r="3814" spans="1:7" ht="17.25" customHeight="1" outlineLevel="2" x14ac:dyDescent="0.3">
      <c r="A3814" s="2" t="s">
        <v>244</v>
      </c>
      <c r="B3814" s="141" t="s">
        <v>6024</v>
      </c>
      <c r="C3814" s="1">
        <v>2024</v>
      </c>
      <c r="D3814" s="4">
        <v>0.4</v>
      </c>
      <c r="E3814" s="8">
        <v>1</v>
      </c>
      <c r="F3814" s="8">
        <v>15</v>
      </c>
      <c r="G3814" s="8">
        <v>30025.46</v>
      </c>
    </row>
    <row r="3815" spans="1:7" ht="17.25" customHeight="1" outlineLevel="2" x14ac:dyDescent="0.3">
      <c r="A3815" s="2" t="s">
        <v>244</v>
      </c>
      <c r="B3815" s="141" t="s">
        <v>6025</v>
      </c>
      <c r="C3815" s="1">
        <v>2024</v>
      </c>
      <c r="D3815" s="4">
        <v>0.4</v>
      </c>
      <c r="E3815" s="8">
        <v>1</v>
      </c>
      <c r="F3815" s="8">
        <v>7</v>
      </c>
      <c r="G3815" s="8">
        <v>31736.6</v>
      </c>
    </row>
    <row r="3816" spans="1:7" ht="17.25" customHeight="1" outlineLevel="2" x14ac:dyDescent="0.3">
      <c r="A3816" s="2" t="s">
        <v>244</v>
      </c>
      <c r="B3816" s="141" t="s">
        <v>6026</v>
      </c>
      <c r="C3816" s="1">
        <v>2024</v>
      </c>
      <c r="D3816" s="4">
        <v>0.4</v>
      </c>
      <c r="E3816" s="8">
        <v>1</v>
      </c>
      <c r="F3816" s="8">
        <v>15</v>
      </c>
      <c r="G3816" s="8">
        <v>39657.39</v>
      </c>
    </row>
    <row r="3817" spans="1:7" ht="17.25" customHeight="1" outlineLevel="2" x14ac:dyDescent="0.3">
      <c r="A3817" s="2" t="s">
        <v>244</v>
      </c>
      <c r="B3817" s="141" t="s">
        <v>6027</v>
      </c>
      <c r="C3817" s="1">
        <v>2024</v>
      </c>
      <c r="D3817" s="4">
        <v>0.4</v>
      </c>
      <c r="E3817" s="8">
        <v>1</v>
      </c>
      <c r="F3817" s="8">
        <v>11</v>
      </c>
      <c r="G3817" s="8">
        <v>40568.65</v>
      </c>
    </row>
    <row r="3818" spans="1:7" ht="17.25" customHeight="1" outlineLevel="2" x14ac:dyDescent="0.3">
      <c r="A3818" s="2" t="s">
        <v>244</v>
      </c>
      <c r="B3818" s="141" t="s">
        <v>6028</v>
      </c>
      <c r="C3818" s="1">
        <v>2024</v>
      </c>
      <c r="D3818" s="4">
        <v>0.4</v>
      </c>
      <c r="E3818" s="8">
        <v>1</v>
      </c>
      <c r="F3818" s="8">
        <v>5</v>
      </c>
      <c r="G3818" s="8">
        <v>33926.58</v>
      </c>
    </row>
    <row r="3819" spans="1:7" ht="17.25" customHeight="1" outlineLevel="2" x14ac:dyDescent="0.3">
      <c r="A3819" s="2" t="s">
        <v>244</v>
      </c>
      <c r="B3819" s="141" t="s">
        <v>6029</v>
      </c>
      <c r="C3819" s="1">
        <v>2024</v>
      </c>
      <c r="D3819" s="4">
        <v>0.4</v>
      </c>
      <c r="E3819" s="8">
        <v>1</v>
      </c>
      <c r="F3819" s="8">
        <v>5</v>
      </c>
      <c r="G3819" s="8">
        <v>33148.480000000003</v>
      </c>
    </row>
    <row r="3820" spans="1:7" ht="17.25" customHeight="1" outlineLevel="2" x14ac:dyDescent="0.3">
      <c r="A3820" s="2" t="s">
        <v>244</v>
      </c>
      <c r="B3820" s="141" t="s">
        <v>6030</v>
      </c>
      <c r="C3820" s="1">
        <v>2024</v>
      </c>
      <c r="D3820" s="4">
        <v>0.4</v>
      </c>
      <c r="E3820" s="8">
        <v>1</v>
      </c>
      <c r="F3820" s="8">
        <v>15</v>
      </c>
      <c r="G3820" s="8">
        <v>27289.91</v>
      </c>
    </row>
    <row r="3821" spans="1:7" ht="17.25" customHeight="1" outlineLevel="2" x14ac:dyDescent="0.3">
      <c r="A3821" s="2" t="s">
        <v>244</v>
      </c>
      <c r="B3821" s="141" t="s">
        <v>6031</v>
      </c>
      <c r="C3821" s="1">
        <v>2024</v>
      </c>
      <c r="D3821" s="4">
        <v>0.4</v>
      </c>
      <c r="E3821" s="8">
        <v>1</v>
      </c>
      <c r="F3821" s="8">
        <v>5</v>
      </c>
      <c r="G3821" s="8">
        <v>32134.6</v>
      </c>
    </row>
    <row r="3822" spans="1:7" ht="17.25" customHeight="1" outlineLevel="2" x14ac:dyDescent="0.3">
      <c r="A3822" s="2" t="s">
        <v>244</v>
      </c>
      <c r="B3822" s="141" t="s">
        <v>6032</v>
      </c>
      <c r="C3822" s="1">
        <v>2024</v>
      </c>
      <c r="D3822" s="4">
        <v>0.4</v>
      </c>
      <c r="E3822" s="8">
        <v>1</v>
      </c>
      <c r="F3822" s="8">
        <v>12</v>
      </c>
      <c r="G3822" s="8">
        <v>32656.89</v>
      </c>
    </row>
    <row r="3823" spans="1:7" ht="17.25" customHeight="1" outlineLevel="2" x14ac:dyDescent="0.3">
      <c r="A3823" s="2" t="s">
        <v>244</v>
      </c>
      <c r="B3823" s="141" t="s">
        <v>6033</v>
      </c>
      <c r="C3823" s="1">
        <v>2024</v>
      </c>
      <c r="D3823" s="4">
        <v>0.4</v>
      </c>
      <c r="E3823" s="8">
        <v>1</v>
      </c>
      <c r="F3823" s="8">
        <v>15</v>
      </c>
      <c r="G3823" s="8">
        <v>26757.27</v>
      </c>
    </row>
    <row r="3824" spans="1:7" ht="17.25" customHeight="1" outlineLevel="2" x14ac:dyDescent="0.3">
      <c r="A3824" s="2" t="s">
        <v>244</v>
      </c>
      <c r="B3824" s="141" t="s">
        <v>6034</v>
      </c>
      <c r="C3824" s="1">
        <v>2024</v>
      </c>
      <c r="D3824" s="4">
        <v>0.4</v>
      </c>
      <c r="E3824" s="8">
        <v>1</v>
      </c>
      <c r="F3824" s="8">
        <v>15</v>
      </c>
      <c r="G3824" s="8">
        <v>31428.49</v>
      </c>
    </row>
    <row r="3825" spans="1:7" ht="17.25" customHeight="1" outlineLevel="2" x14ac:dyDescent="0.3">
      <c r="A3825" s="2" t="s">
        <v>244</v>
      </c>
      <c r="B3825" s="141" t="s">
        <v>6035</v>
      </c>
      <c r="C3825" s="1">
        <v>2024</v>
      </c>
      <c r="D3825" s="4">
        <v>0.23</v>
      </c>
      <c r="E3825" s="8">
        <v>1</v>
      </c>
      <c r="F3825" s="8">
        <v>15</v>
      </c>
      <c r="G3825" s="8">
        <v>28146.19</v>
      </c>
    </row>
    <row r="3826" spans="1:7" ht="17.25" customHeight="1" outlineLevel="2" x14ac:dyDescent="0.3">
      <c r="A3826" s="2" t="s">
        <v>244</v>
      </c>
      <c r="B3826" s="141" t="s">
        <v>6036</v>
      </c>
      <c r="C3826" s="1">
        <v>2024</v>
      </c>
      <c r="D3826" s="4">
        <v>0.4</v>
      </c>
      <c r="E3826" s="8">
        <v>1</v>
      </c>
      <c r="F3826" s="8">
        <v>5</v>
      </c>
      <c r="G3826" s="8">
        <v>32576.51</v>
      </c>
    </row>
    <row r="3827" spans="1:7" ht="17.25" customHeight="1" outlineLevel="2" x14ac:dyDescent="0.3">
      <c r="A3827" s="2" t="s">
        <v>244</v>
      </c>
      <c r="B3827" s="141" t="s">
        <v>6037</v>
      </c>
      <c r="C3827" s="1">
        <v>2024</v>
      </c>
      <c r="D3827" s="4">
        <v>0.4</v>
      </c>
      <c r="E3827" s="8">
        <v>1</v>
      </c>
      <c r="F3827" s="8">
        <v>15</v>
      </c>
      <c r="G3827" s="8">
        <v>29346.94</v>
      </c>
    </row>
    <row r="3828" spans="1:7" ht="17.25" customHeight="1" outlineLevel="2" x14ac:dyDescent="0.3">
      <c r="A3828" s="2" t="s">
        <v>244</v>
      </c>
      <c r="B3828" s="141" t="s">
        <v>6038</v>
      </c>
      <c r="C3828" s="1">
        <v>2024</v>
      </c>
      <c r="D3828" s="4">
        <v>0.4</v>
      </c>
      <c r="E3828" s="8">
        <v>1</v>
      </c>
      <c r="F3828" s="8">
        <v>5</v>
      </c>
      <c r="G3828" s="8">
        <v>31428.49</v>
      </c>
    </row>
    <row r="3829" spans="1:7" ht="17.25" customHeight="1" outlineLevel="2" x14ac:dyDescent="0.3">
      <c r="A3829" s="2" t="s">
        <v>244</v>
      </c>
      <c r="B3829" s="141" t="s">
        <v>6039</v>
      </c>
      <c r="C3829" s="1">
        <v>2024</v>
      </c>
      <c r="D3829" s="4">
        <v>0.4</v>
      </c>
      <c r="E3829" s="8">
        <v>1</v>
      </c>
      <c r="F3829" s="8">
        <v>10</v>
      </c>
      <c r="G3829" s="8">
        <v>26554.880000000001</v>
      </c>
    </row>
    <row r="3830" spans="1:7" ht="17.25" customHeight="1" outlineLevel="2" x14ac:dyDescent="0.3">
      <c r="A3830" s="2" t="s">
        <v>244</v>
      </c>
      <c r="B3830" s="141" t="s">
        <v>6040</v>
      </c>
      <c r="C3830" s="1">
        <v>2024</v>
      </c>
      <c r="D3830" s="4">
        <v>0.4</v>
      </c>
      <c r="E3830" s="8">
        <v>1</v>
      </c>
      <c r="F3830" s="8">
        <v>4</v>
      </c>
      <c r="G3830" s="8">
        <v>31428.49</v>
      </c>
    </row>
    <row r="3831" spans="1:7" ht="17.25" customHeight="1" outlineLevel="2" x14ac:dyDescent="0.3">
      <c r="A3831" s="2" t="s">
        <v>244</v>
      </c>
      <c r="B3831" s="141" t="s">
        <v>5669</v>
      </c>
      <c r="C3831" s="1">
        <v>2024</v>
      </c>
      <c r="D3831" s="4">
        <v>0.4</v>
      </c>
      <c r="E3831" s="8">
        <v>1</v>
      </c>
      <c r="F3831" s="8">
        <v>8</v>
      </c>
      <c r="G3831" s="8">
        <v>48975.6</v>
      </c>
    </row>
    <row r="3832" spans="1:7" ht="17.25" customHeight="1" outlineLevel="2" x14ac:dyDescent="0.3">
      <c r="A3832" s="2" t="s">
        <v>244</v>
      </c>
      <c r="B3832" s="141" t="s">
        <v>6041</v>
      </c>
      <c r="C3832" s="1">
        <v>2024</v>
      </c>
      <c r="D3832" s="4">
        <v>0.4</v>
      </c>
      <c r="E3832" s="8">
        <v>1</v>
      </c>
      <c r="F3832" s="8">
        <v>15</v>
      </c>
      <c r="G3832" s="8">
        <v>33800.32</v>
      </c>
    </row>
    <row r="3833" spans="1:7" ht="17.25" customHeight="1" outlineLevel="2" x14ac:dyDescent="0.3">
      <c r="A3833" s="2" t="s">
        <v>244</v>
      </c>
      <c r="B3833" s="141" t="s">
        <v>6042</v>
      </c>
      <c r="C3833" s="1">
        <v>2024</v>
      </c>
      <c r="D3833" s="4">
        <v>0.4</v>
      </c>
      <c r="E3833" s="8">
        <v>1</v>
      </c>
      <c r="F3833" s="8">
        <v>15</v>
      </c>
      <c r="G3833" s="8">
        <v>40875.99</v>
      </c>
    </row>
    <row r="3834" spans="1:7" ht="17.25" customHeight="1" outlineLevel="2" x14ac:dyDescent="0.3">
      <c r="A3834" s="2" t="s">
        <v>244</v>
      </c>
      <c r="B3834" s="141" t="s">
        <v>5654</v>
      </c>
      <c r="C3834" s="1">
        <v>2024</v>
      </c>
      <c r="D3834" s="4">
        <v>0.4</v>
      </c>
      <c r="E3834" s="8">
        <v>1</v>
      </c>
      <c r="F3834" s="8">
        <v>10</v>
      </c>
      <c r="G3834" s="8">
        <v>27296.52</v>
      </c>
    </row>
    <row r="3835" spans="1:7" ht="17.25" customHeight="1" outlineLevel="2" x14ac:dyDescent="0.3">
      <c r="A3835" s="2" t="s">
        <v>244</v>
      </c>
      <c r="B3835" s="141" t="s">
        <v>6043</v>
      </c>
      <c r="C3835" s="1">
        <v>2024</v>
      </c>
      <c r="D3835" s="4">
        <v>0.4</v>
      </c>
      <c r="E3835" s="8">
        <v>1</v>
      </c>
      <c r="F3835" s="8">
        <v>3</v>
      </c>
      <c r="G3835" s="8">
        <v>31428.49</v>
      </c>
    </row>
    <row r="3836" spans="1:7" ht="17.25" customHeight="1" outlineLevel="2" x14ac:dyDescent="0.3">
      <c r="A3836" s="2" t="s">
        <v>244</v>
      </c>
      <c r="B3836" s="141" t="s">
        <v>6044</v>
      </c>
      <c r="C3836" s="1">
        <v>2024</v>
      </c>
      <c r="D3836" s="4">
        <v>0.4</v>
      </c>
      <c r="E3836" s="8">
        <v>1</v>
      </c>
      <c r="F3836" s="8">
        <v>15</v>
      </c>
      <c r="G3836" s="8">
        <v>25313.93</v>
      </c>
    </row>
    <row r="3837" spans="1:7" ht="17.25" customHeight="1" outlineLevel="2" x14ac:dyDescent="0.3">
      <c r="A3837" s="2" t="s">
        <v>244</v>
      </c>
      <c r="B3837" s="141" t="s">
        <v>6045</v>
      </c>
      <c r="C3837" s="1">
        <v>2024</v>
      </c>
      <c r="D3837" s="4">
        <v>0.4</v>
      </c>
      <c r="E3837" s="8">
        <v>1</v>
      </c>
      <c r="F3837" s="8">
        <v>7</v>
      </c>
      <c r="G3837" s="8">
        <v>26734.85</v>
      </c>
    </row>
    <row r="3838" spans="1:7" ht="17.25" customHeight="1" outlineLevel="2" x14ac:dyDescent="0.3">
      <c r="A3838" s="2" t="s">
        <v>244</v>
      </c>
      <c r="B3838" s="141" t="s">
        <v>6046</v>
      </c>
      <c r="C3838" s="1">
        <v>2024</v>
      </c>
      <c r="D3838" s="4">
        <v>0.4</v>
      </c>
      <c r="E3838" s="8">
        <v>1</v>
      </c>
      <c r="F3838" s="8">
        <v>15</v>
      </c>
      <c r="G3838" s="8">
        <v>29644.46</v>
      </c>
    </row>
    <row r="3839" spans="1:7" ht="17.25" customHeight="1" outlineLevel="2" x14ac:dyDescent="0.3">
      <c r="A3839" s="2" t="s">
        <v>244</v>
      </c>
      <c r="B3839" s="141" t="s">
        <v>6047</v>
      </c>
      <c r="C3839" s="1">
        <v>2024</v>
      </c>
      <c r="D3839" s="4">
        <v>0.4</v>
      </c>
      <c r="E3839" s="8">
        <v>1</v>
      </c>
      <c r="F3839" s="8">
        <v>5</v>
      </c>
      <c r="G3839" s="8">
        <v>31337.46</v>
      </c>
    </row>
    <row r="3840" spans="1:7" ht="17.25" customHeight="1" outlineLevel="2" x14ac:dyDescent="0.3">
      <c r="A3840" s="2" t="s">
        <v>244</v>
      </c>
      <c r="B3840" s="141" t="s">
        <v>6048</v>
      </c>
      <c r="C3840" s="1">
        <v>2024</v>
      </c>
      <c r="D3840" s="4">
        <v>0.4</v>
      </c>
      <c r="E3840" s="8">
        <v>1</v>
      </c>
      <c r="F3840" s="8">
        <v>15</v>
      </c>
      <c r="G3840" s="8">
        <v>27584.880000000001</v>
      </c>
    </row>
    <row r="3841" spans="1:7" ht="17.25" customHeight="1" outlineLevel="2" x14ac:dyDescent="0.3">
      <c r="A3841" s="2" t="s">
        <v>244</v>
      </c>
      <c r="B3841" s="141" t="s">
        <v>6049</v>
      </c>
      <c r="C3841" s="1">
        <v>2024</v>
      </c>
      <c r="D3841" s="4">
        <v>0.4</v>
      </c>
      <c r="E3841" s="8">
        <v>1</v>
      </c>
      <c r="F3841" s="8">
        <v>15</v>
      </c>
      <c r="G3841" s="8">
        <v>37561.81</v>
      </c>
    </row>
    <row r="3842" spans="1:7" ht="17.25" customHeight="1" outlineLevel="2" x14ac:dyDescent="0.3">
      <c r="A3842" s="2" t="s">
        <v>244</v>
      </c>
      <c r="B3842" s="141" t="s">
        <v>6050</v>
      </c>
      <c r="C3842" s="1">
        <v>2024</v>
      </c>
      <c r="D3842" s="4">
        <v>0.4</v>
      </c>
      <c r="E3842" s="8">
        <v>1</v>
      </c>
      <c r="F3842" s="8">
        <v>15</v>
      </c>
      <c r="G3842" s="8">
        <v>30911.119999999999</v>
      </c>
    </row>
    <row r="3843" spans="1:7" ht="17.25" customHeight="1" outlineLevel="2" x14ac:dyDescent="0.3">
      <c r="A3843" s="2" t="s">
        <v>244</v>
      </c>
      <c r="B3843" s="141" t="s">
        <v>6051</v>
      </c>
      <c r="C3843" s="1">
        <v>2024</v>
      </c>
      <c r="D3843" s="4">
        <v>0.4</v>
      </c>
      <c r="E3843" s="8">
        <v>1</v>
      </c>
      <c r="F3843" s="8">
        <v>15</v>
      </c>
      <c r="G3843" s="8">
        <v>40502.18</v>
      </c>
    </row>
    <row r="3844" spans="1:7" ht="17.25" customHeight="1" outlineLevel="2" x14ac:dyDescent="0.3">
      <c r="A3844" s="2" t="s">
        <v>244</v>
      </c>
      <c r="B3844" s="141" t="s">
        <v>6052</v>
      </c>
      <c r="C3844" s="1">
        <v>2024</v>
      </c>
      <c r="D3844" s="4">
        <v>0.4</v>
      </c>
      <c r="E3844" s="8">
        <v>1</v>
      </c>
      <c r="F3844" s="8">
        <v>15</v>
      </c>
      <c r="G3844" s="8">
        <v>48120.66</v>
      </c>
    </row>
    <row r="3845" spans="1:7" ht="17.25" customHeight="1" outlineLevel="2" x14ac:dyDescent="0.3">
      <c r="A3845" s="2" t="s">
        <v>244</v>
      </c>
      <c r="B3845" s="141" t="s">
        <v>6053</v>
      </c>
      <c r="C3845" s="1">
        <v>2024</v>
      </c>
      <c r="D3845" s="4">
        <v>0.4</v>
      </c>
      <c r="E3845" s="8">
        <v>1</v>
      </c>
      <c r="F3845" s="8">
        <v>15</v>
      </c>
      <c r="G3845" s="8">
        <v>37675.54</v>
      </c>
    </row>
    <row r="3846" spans="1:7" ht="17.25" customHeight="1" outlineLevel="2" x14ac:dyDescent="0.3">
      <c r="A3846" s="2" t="s">
        <v>244</v>
      </c>
      <c r="B3846" s="141" t="s">
        <v>6054</v>
      </c>
      <c r="C3846" s="1">
        <v>2024</v>
      </c>
      <c r="D3846" s="4">
        <v>0.4</v>
      </c>
      <c r="E3846" s="8">
        <v>1</v>
      </c>
      <c r="F3846" s="8">
        <v>8</v>
      </c>
      <c r="G3846" s="8">
        <v>42808.65</v>
      </c>
    </row>
    <row r="3847" spans="1:7" ht="17.25" customHeight="1" outlineLevel="2" x14ac:dyDescent="0.3">
      <c r="A3847" s="2" t="s">
        <v>244</v>
      </c>
      <c r="B3847" s="141" t="s">
        <v>5533</v>
      </c>
      <c r="C3847" s="1">
        <v>2024</v>
      </c>
      <c r="D3847" s="4">
        <v>0.4</v>
      </c>
      <c r="E3847" s="8">
        <v>1</v>
      </c>
      <c r="F3847" s="8">
        <v>60</v>
      </c>
      <c r="G3847" s="8">
        <v>380527.14</v>
      </c>
    </row>
    <row r="3848" spans="1:7" ht="17.25" customHeight="1" outlineLevel="2" x14ac:dyDescent="0.3">
      <c r="A3848" s="2" t="s">
        <v>244</v>
      </c>
      <c r="B3848" s="141" t="s">
        <v>6055</v>
      </c>
      <c r="C3848" s="1">
        <v>2024</v>
      </c>
      <c r="D3848" s="4">
        <v>0.4</v>
      </c>
      <c r="E3848" s="8">
        <v>1</v>
      </c>
      <c r="F3848" s="8">
        <v>15</v>
      </c>
      <c r="G3848" s="8">
        <v>37848.120000000003</v>
      </c>
    </row>
    <row r="3849" spans="1:7" ht="17.25" customHeight="1" outlineLevel="2" x14ac:dyDescent="0.3">
      <c r="A3849" s="2" t="s">
        <v>244</v>
      </c>
      <c r="B3849" s="141" t="s">
        <v>6056</v>
      </c>
      <c r="C3849" s="1">
        <v>2024</v>
      </c>
      <c r="D3849" s="4">
        <v>0.4</v>
      </c>
      <c r="E3849" s="8">
        <v>1</v>
      </c>
      <c r="F3849" s="8">
        <v>15</v>
      </c>
      <c r="G3849" s="8">
        <v>35054.01</v>
      </c>
    </row>
    <row r="3850" spans="1:7" ht="17.25" customHeight="1" outlineLevel="2" x14ac:dyDescent="0.3">
      <c r="A3850" s="2" t="s">
        <v>244</v>
      </c>
      <c r="B3850" s="141" t="s">
        <v>6057</v>
      </c>
      <c r="C3850" s="1">
        <v>2024</v>
      </c>
      <c r="D3850" s="4">
        <v>0.4</v>
      </c>
      <c r="E3850" s="8">
        <v>1</v>
      </c>
      <c r="F3850" s="8">
        <v>15</v>
      </c>
      <c r="G3850" s="8">
        <v>40795.65</v>
      </c>
    </row>
    <row r="3851" spans="1:7" ht="17.25" customHeight="1" outlineLevel="2" x14ac:dyDescent="0.3">
      <c r="A3851" s="2" t="s">
        <v>244</v>
      </c>
      <c r="B3851" s="141" t="s">
        <v>6058</v>
      </c>
      <c r="C3851" s="1">
        <v>2024</v>
      </c>
      <c r="D3851" s="4">
        <v>0.4</v>
      </c>
      <c r="E3851" s="8">
        <v>1</v>
      </c>
      <c r="F3851" s="8">
        <v>15</v>
      </c>
      <c r="G3851" s="8">
        <v>27594.7</v>
      </c>
    </row>
    <row r="3852" spans="1:7" ht="17.25" customHeight="1" outlineLevel="2" x14ac:dyDescent="0.3">
      <c r="A3852" s="2" t="s">
        <v>244</v>
      </c>
      <c r="B3852" s="141" t="s">
        <v>6059</v>
      </c>
      <c r="C3852" s="1">
        <v>2024</v>
      </c>
      <c r="D3852" s="4">
        <v>0.4</v>
      </c>
      <c r="E3852" s="8">
        <v>1</v>
      </c>
      <c r="F3852" s="8">
        <v>15</v>
      </c>
      <c r="G3852" s="8">
        <v>37562.94</v>
      </c>
    </row>
    <row r="3853" spans="1:7" ht="17.25" customHeight="1" outlineLevel="2" x14ac:dyDescent="0.3">
      <c r="A3853" s="2" t="s">
        <v>244</v>
      </c>
      <c r="B3853" s="141" t="s">
        <v>6060</v>
      </c>
      <c r="C3853" s="1">
        <v>2024</v>
      </c>
      <c r="D3853" s="4">
        <v>0.4</v>
      </c>
      <c r="E3853" s="8">
        <v>1</v>
      </c>
      <c r="F3853" s="8">
        <v>15</v>
      </c>
      <c r="G3853" s="8">
        <v>31963</v>
      </c>
    </row>
    <row r="3854" spans="1:7" ht="17.25" customHeight="1" outlineLevel="2" x14ac:dyDescent="0.3">
      <c r="A3854" s="2" t="s">
        <v>244</v>
      </c>
      <c r="B3854" s="141" t="s">
        <v>6061</v>
      </c>
      <c r="C3854" s="1">
        <v>2024</v>
      </c>
      <c r="D3854" s="4">
        <v>0.23</v>
      </c>
      <c r="E3854" s="8">
        <v>1</v>
      </c>
      <c r="F3854" s="8">
        <v>15</v>
      </c>
      <c r="G3854" s="8">
        <v>17397.849999999999</v>
      </c>
    </row>
    <row r="3855" spans="1:7" ht="17.25" customHeight="1" outlineLevel="2" x14ac:dyDescent="0.3">
      <c r="A3855" s="2" t="s">
        <v>244</v>
      </c>
      <c r="B3855" s="141" t="s">
        <v>6062</v>
      </c>
      <c r="C3855" s="1">
        <v>2024</v>
      </c>
      <c r="D3855" s="4">
        <v>0.4</v>
      </c>
      <c r="E3855" s="8">
        <v>1</v>
      </c>
      <c r="F3855" s="8">
        <v>15</v>
      </c>
      <c r="G3855" s="8">
        <v>41341.81</v>
      </c>
    </row>
    <row r="3856" spans="1:7" ht="17.25" customHeight="1" outlineLevel="2" x14ac:dyDescent="0.3">
      <c r="A3856" s="2" t="s">
        <v>244</v>
      </c>
      <c r="B3856" s="141" t="s">
        <v>6063</v>
      </c>
      <c r="C3856" s="1">
        <v>2024</v>
      </c>
      <c r="D3856" s="4">
        <v>0.4</v>
      </c>
      <c r="E3856" s="8">
        <v>1</v>
      </c>
      <c r="F3856" s="8">
        <v>15</v>
      </c>
      <c r="G3856" s="8">
        <v>36343.58</v>
      </c>
    </row>
    <row r="3857" spans="1:7" ht="17.25" customHeight="1" outlineLevel="2" x14ac:dyDescent="0.3">
      <c r="A3857" s="2" t="s">
        <v>244</v>
      </c>
      <c r="B3857" s="141" t="s">
        <v>6064</v>
      </c>
      <c r="C3857" s="1">
        <v>2024</v>
      </c>
      <c r="D3857" s="4">
        <v>0.4</v>
      </c>
      <c r="E3857" s="8">
        <v>1</v>
      </c>
      <c r="F3857" s="8">
        <v>5</v>
      </c>
      <c r="G3857" s="8">
        <v>35872.730000000003</v>
      </c>
    </row>
    <row r="3858" spans="1:7" ht="17.25" customHeight="1" outlineLevel="2" x14ac:dyDescent="0.3">
      <c r="A3858" s="2" t="s">
        <v>244</v>
      </c>
      <c r="B3858" s="141" t="s">
        <v>6065</v>
      </c>
      <c r="C3858" s="1">
        <v>2024</v>
      </c>
      <c r="D3858" s="4">
        <v>0.4</v>
      </c>
      <c r="E3858" s="8">
        <v>1</v>
      </c>
      <c r="F3858" s="8">
        <v>15</v>
      </c>
      <c r="G3858" s="8">
        <v>37704.870000000003</v>
      </c>
    </row>
    <row r="3859" spans="1:7" ht="17.25" customHeight="1" outlineLevel="2" x14ac:dyDescent="0.3">
      <c r="A3859" s="2" t="s">
        <v>244</v>
      </c>
      <c r="B3859" s="141" t="s">
        <v>6066</v>
      </c>
      <c r="C3859" s="1">
        <v>2024</v>
      </c>
      <c r="D3859" s="4">
        <v>0.4</v>
      </c>
      <c r="E3859" s="8">
        <v>1</v>
      </c>
      <c r="F3859" s="8">
        <v>15</v>
      </c>
      <c r="G3859" s="8">
        <v>40502.18</v>
      </c>
    </row>
    <row r="3860" spans="1:7" ht="17.25" customHeight="1" outlineLevel="2" x14ac:dyDescent="0.3">
      <c r="A3860" s="2" t="s">
        <v>244</v>
      </c>
      <c r="B3860" s="141" t="s">
        <v>6067</v>
      </c>
      <c r="C3860" s="1">
        <v>2024</v>
      </c>
      <c r="D3860" s="4">
        <v>0.4</v>
      </c>
      <c r="E3860" s="8">
        <v>1</v>
      </c>
      <c r="F3860" s="8">
        <v>5</v>
      </c>
      <c r="G3860" s="8">
        <v>27606.12</v>
      </c>
    </row>
    <row r="3861" spans="1:7" ht="17.25" customHeight="1" outlineLevel="2" x14ac:dyDescent="0.3">
      <c r="A3861" s="2" t="s">
        <v>244</v>
      </c>
      <c r="B3861" s="141" t="s">
        <v>6068</v>
      </c>
      <c r="C3861" s="1">
        <v>2024</v>
      </c>
      <c r="D3861" s="4">
        <v>0.4</v>
      </c>
      <c r="E3861" s="8">
        <v>1</v>
      </c>
      <c r="F3861" s="8">
        <v>10</v>
      </c>
      <c r="G3861" s="8">
        <v>26135.81</v>
      </c>
    </row>
    <row r="3862" spans="1:7" ht="17.25" customHeight="1" outlineLevel="2" x14ac:dyDescent="0.3">
      <c r="A3862" s="2" t="s">
        <v>244</v>
      </c>
      <c r="B3862" s="141" t="s">
        <v>6069</v>
      </c>
      <c r="C3862" s="1">
        <v>2024</v>
      </c>
      <c r="D3862" s="4">
        <v>0.4</v>
      </c>
      <c r="E3862" s="8">
        <v>1</v>
      </c>
      <c r="F3862" s="8">
        <v>16</v>
      </c>
      <c r="G3862" s="8">
        <v>30918.97</v>
      </c>
    </row>
    <row r="3863" spans="1:7" ht="17.25" customHeight="1" outlineLevel="2" x14ac:dyDescent="0.3">
      <c r="A3863" s="2" t="s">
        <v>244</v>
      </c>
      <c r="B3863" s="141" t="s">
        <v>6070</v>
      </c>
      <c r="C3863" s="1">
        <v>2024</v>
      </c>
      <c r="D3863" s="4">
        <v>0.23</v>
      </c>
      <c r="E3863" s="8">
        <v>1</v>
      </c>
      <c r="F3863" s="8">
        <v>15</v>
      </c>
      <c r="G3863" s="8">
        <v>48960.82</v>
      </c>
    </row>
    <row r="3864" spans="1:7" ht="17.25" customHeight="1" outlineLevel="2" x14ac:dyDescent="0.3">
      <c r="A3864" s="2" t="s">
        <v>244</v>
      </c>
      <c r="B3864" s="141" t="s">
        <v>5639</v>
      </c>
      <c r="C3864" s="1">
        <v>2024</v>
      </c>
      <c r="D3864" s="4">
        <v>0.4</v>
      </c>
      <c r="E3864" s="8">
        <v>1</v>
      </c>
      <c r="F3864" s="8">
        <v>15</v>
      </c>
      <c r="G3864" s="8">
        <v>25158.12</v>
      </c>
    </row>
    <row r="3865" spans="1:7" ht="17.25" customHeight="1" outlineLevel="2" x14ac:dyDescent="0.3">
      <c r="A3865" s="2" t="s">
        <v>244</v>
      </c>
      <c r="B3865" s="141" t="s">
        <v>5639</v>
      </c>
      <c r="C3865" s="1">
        <v>2024</v>
      </c>
      <c r="D3865" s="4">
        <v>0.4</v>
      </c>
      <c r="E3865" s="8">
        <v>1</v>
      </c>
      <c r="F3865" s="8">
        <v>15</v>
      </c>
      <c r="G3865" s="8">
        <v>25158.13</v>
      </c>
    </row>
    <row r="3866" spans="1:7" ht="17.25" customHeight="1" outlineLevel="2" x14ac:dyDescent="0.3">
      <c r="A3866" s="2" t="s">
        <v>244</v>
      </c>
      <c r="B3866" s="141" t="s">
        <v>6071</v>
      </c>
      <c r="C3866" s="1">
        <v>2024</v>
      </c>
      <c r="D3866" s="4">
        <v>0.4</v>
      </c>
      <c r="E3866" s="8">
        <v>1</v>
      </c>
      <c r="F3866" s="8">
        <v>15</v>
      </c>
      <c r="G3866" s="8">
        <v>35719.21</v>
      </c>
    </row>
    <row r="3867" spans="1:7" ht="17.25" customHeight="1" outlineLevel="2" x14ac:dyDescent="0.3">
      <c r="A3867" s="2" t="s">
        <v>244</v>
      </c>
      <c r="B3867" s="141" t="s">
        <v>6072</v>
      </c>
      <c r="C3867" s="1">
        <v>2024</v>
      </c>
      <c r="D3867" s="4">
        <v>0.4</v>
      </c>
      <c r="E3867" s="8">
        <v>1</v>
      </c>
      <c r="F3867" s="8">
        <v>150</v>
      </c>
      <c r="G3867" s="8">
        <v>49404.39</v>
      </c>
    </row>
    <row r="3868" spans="1:7" ht="17.25" customHeight="1" outlineLevel="2" x14ac:dyDescent="0.3">
      <c r="A3868" s="2" t="s">
        <v>244</v>
      </c>
      <c r="B3868" s="141" t="s">
        <v>6073</v>
      </c>
      <c r="C3868" s="1">
        <v>2024</v>
      </c>
      <c r="D3868" s="4">
        <v>0.4</v>
      </c>
      <c r="E3868" s="8">
        <v>1</v>
      </c>
      <c r="F3868" s="8">
        <v>15</v>
      </c>
      <c r="G3868" s="8">
        <v>25158.78</v>
      </c>
    </row>
    <row r="3869" spans="1:7" ht="17.25" customHeight="1" outlineLevel="2" x14ac:dyDescent="0.3">
      <c r="A3869" s="2" t="s">
        <v>244</v>
      </c>
      <c r="B3869" s="141" t="s">
        <v>6074</v>
      </c>
      <c r="C3869" s="1">
        <v>2024</v>
      </c>
      <c r="D3869" s="4">
        <v>0.4</v>
      </c>
      <c r="E3869" s="8">
        <v>1</v>
      </c>
      <c r="F3869" s="8">
        <v>15</v>
      </c>
      <c r="G3869" s="8">
        <v>46206.52</v>
      </c>
    </row>
    <row r="3870" spans="1:7" ht="17.25" customHeight="1" outlineLevel="2" x14ac:dyDescent="0.3">
      <c r="A3870" s="2" t="s">
        <v>244</v>
      </c>
      <c r="B3870" s="141" t="s">
        <v>6075</v>
      </c>
      <c r="C3870" s="1">
        <v>2024</v>
      </c>
      <c r="D3870" s="4">
        <v>0.4</v>
      </c>
      <c r="E3870" s="8">
        <v>1</v>
      </c>
      <c r="F3870" s="8">
        <v>5</v>
      </c>
      <c r="G3870" s="8">
        <v>27274.31</v>
      </c>
    </row>
    <row r="3871" spans="1:7" ht="17.25" customHeight="1" outlineLevel="2" x14ac:dyDescent="0.3">
      <c r="A3871" s="2" t="s">
        <v>244</v>
      </c>
      <c r="B3871" s="141" t="s">
        <v>6076</v>
      </c>
      <c r="C3871" s="1">
        <v>2024</v>
      </c>
      <c r="D3871" s="4">
        <v>0.4</v>
      </c>
      <c r="E3871" s="8">
        <v>1</v>
      </c>
      <c r="F3871" s="8">
        <v>15</v>
      </c>
      <c r="G3871" s="8">
        <v>46410.71</v>
      </c>
    </row>
    <row r="3872" spans="1:7" ht="17.25" customHeight="1" outlineLevel="2" x14ac:dyDescent="0.3">
      <c r="A3872" s="2" t="s">
        <v>244</v>
      </c>
      <c r="B3872" s="141" t="s">
        <v>6077</v>
      </c>
      <c r="C3872" s="1">
        <v>2024</v>
      </c>
      <c r="D3872" s="4">
        <v>0.4</v>
      </c>
      <c r="E3872" s="8">
        <v>1</v>
      </c>
      <c r="F3872" s="8">
        <v>15</v>
      </c>
      <c r="G3872" s="8">
        <v>29444.02</v>
      </c>
    </row>
    <row r="3873" spans="1:7" ht="17.25" customHeight="1" outlineLevel="2" x14ac:dyDescent="0.3">
      <c r="A3873" s="2" t="s">
        <v>244</v>
      </c>
      <c r="B3873" s="141" t="s">
        <v>6078</v>
      </c>
      <c r="C3873" s="1">
        <v>2024</v>
      </c>
      <c r="D3873" s="4">
        <v>0.4</v>
      </c>
      <c r="E3873" s="8">
        <v>1</v>
      </c>
      <c r="F3873" s="8">
        <v>15</v>
      </c>
      <c r="G3873" s="8">
        <v>46410.71</v>
      </c>
    </row>
    <row r="3874" spans="1:7" ht="17.25" customHeight="1" outlineLevel="2" x14ac:dyDescent="0.3">
      <c r="A3874" s="2" t="s">
        <v>244</v>
      </c>
      <c r="B3874" s="141" t="s">
        <v>6079</v>
      </c>
      <c r="C3874" s="1">
        <v>2024</v>
      </c>
      <c r="D3874" s="4">
        <v>0.4</v>
      </c>
      <c r="E3874" s="8">
        <v>1</v>
      </c>
      <c r="F3874" s="8">
        <v>15</v>
      </c>
      <c r="G3874" s="8">
        <v>37663.43</v>
      </c>
    </row>
    <row r="3875" spans="1:7" ht="17.25" customHeight="1" outlineLevel="2" x14ac:dyDescent="0.3">
      <c r="A3875" s="2" t="s">
        <v>244</v>
      </c>
      <c r="B3875" s="141" t="s">
        <v>6080</v>
      </c>
      <c r="C3875" s="1">
        <v>2024</v>
      </c>
      <c r="D3875" s="4">
        <v>0.4</v>
      </c>
      <c r="E3875" s="8">
        <v>1</v>
      </c>
      <c r="F3875" s="8">
        <v>10</v>
      </c>
      <c r="G3875" s="8">
        <v>37863.279999999999</v>
      </c>
    </row>
    <row r="3876" spans="1:7" ht="17.25" customHeight="1" outlineLevel="2" x14ac:dyDescent="0.3">
      <c r="A3876" s="2" t="s">
        <v>244</v>
      </c>
      <c r="B3876" s="141" t="s">
        <v>6081</v>
      </c>
      <c r="C3876" s="1">
        <v>2024</v>
      </c>
      <c r="D3876" s="4">
        <v>0.4</v>
      </c>
      <c r="E3876" s="8">
        <v>1</v>
      </c>
      <c r="F3876" s="8">
        <v>10</v>
      </c>
      <c r="G3876" s="8">
        <v>37747.480000000003</v>
      </c>
    </row>
    <row r="3877" spans="1:7" ht="17.25" customHeight="1" outlineLevel="2" x14ac:dyDescent="0.3">
      <c r="A3877" s="2" t="s">
        <v>244</v>
      </c>
      <c r="B3877" s="141" t="s">
        <v>6082</v>
      </c>
      <c r="C3877" s="1">
        <v>2024</v>
      </c>
      <c r="D3877" s="4">
        <v>0.4</v>
      </c>
      <c r="E3877" s="8">
        <v>1</v>
      </c>
      <c r="F3877" s="8">
        <v>7</v>
      </c>
      <c r="G3877" s="8">
        <v>41093.54</v>
      </c>
    </row>
    <row r="3878" spans="1:7" ht="17.25" customHeight="1" outlineLevel="2" x14ac:dyDescent="0.3">
      <c r="A3878" s="2" t="s">
        <v>244</v>
      </c>
      <c r="B3878" s="141" t="s">
        <v>6083</v>
      </c>
      <c r="C3878" s="1">
        <v>2024</v>
      </c>
      <c r="D3878" s="4">
        <v>0.4</v>
      </c>
      <c r="E3878" s="8">
        <v>1</v>
      </c>
      <c r="F3878" s="8">
        <v>9</v>
      </c>
      <c r="G3878" s="8">
        <v>25158.13</v>
      </c>
    </row>
    <row r="3879" spans="1:7" ht="17.25" customHeight="1" outlineLevel="2" x14ac:dyDescent="0.3">
      <c r="A3879" s="2" t="s">
        <v>244</v>
      </c>
      <c r="B3879" s="141" t="s">
        <v>6084</v>
      </c>
      <c r="C3879" s="1">
        <v>2024</v>
      </c>
      <c r="D3879" s="4">
        <v>0.4</v>
      </c>
      <c r="E3879" s="8">
        <v>1</v>
      </c>
      <c r="F3879" s="8">
        <v>15</v>
      </c>
      <c r="G3879" s="8">
        <v>48266.09</v>
      </c>
    </row>
    <row r="3880" spans="1:7" ht="17.25" customHeight="1" outlineLevel="2" x14ac:dyDescent="0.3">
      <c r="A3880" s="2" t="s">
        <v>244</v>
      </c>
      <c r="B3880" s="141" t="s">
        <v>6085</v>
      </c>
      <c r="C3880" s="1">
        <v>2024</v>
      </c>
      <c r="D3880" s="4">
        <v>0.4</v>
      </c>
      <c r="E3880" s="8">
        <v>1</v>
      </c>
      <c r="F3880" s="8">
        <v>15</v>
      </c>
      <c r="G3880" s="8">
        <v>43162.5</v>
      </c>
    </row>
    <row r="3881" spans="1:7" ht="17.25" customHeight="1" outlineLevel="2" x14ac:dyDescent="0.3">
      <c r="A3881" s="2" t="s">
        <v>244</v>
      </c>
      <c r="B3881" s="141" t="s">
        <v>6086</v>
      </c>
      <c r="C3881" s="1">
        <v>2024</v>
      </c>
      <c r="D3881" s="4">
        <v>0.4</v>
      </c>
      <c r="E3881" s="8">
        <v>1</v>
      </c>
      <c r="F3881" s="8">
        <v>5</v>
      </c>
      <c r="G3881" s="8">
        <v>36257.61</v>
      </c>
    </row>
    <row r="3882" spans="1:7" ht="17.25" customHeight="1" outlineLevel="2" x14ac:dyDescent="0.3">
      <c r="A3882" s="2" t="s">
        <v>244</v>
      </c>
      <c r="B3882" s="141" t="s">
        <v>6087</v>
      </c>
      <c r="C3882" s="1">
        <v>2024</v>
      </c>
      <c r="D3882" s="4">
        <v>0.4</v>
      </c>
      <c r="E3882" s="8">
        <v>1</v>
      </c>
      <c r="F3882" s="8">
        <v>12</v>
      </c>
      <c r="G3882" s="8">
        <v>42278.02</v>
      </c>
    </row>
    <row r="3883" spans="1:7" ht="17.25" customHeight="1" outlineLevel="2" x14ac:dyDescent="0.3">
      <c r="A3883" s="2" t="s">
        <v>244</v>
      </c>
      <c r="B3883" s="141" t="s">
        <v>6088</v>
      </c>
      <c r="C3883" s="1">
        <v>2024</v>
      </c>
      <c r="D3883" s="4">
        <v>0.4</v>
      </c>
      <c r="E3883" s="8">
        <v>1</v>
      </c>
      <c r="F3883" s="8">
        <v>15</v>
      </c>
      <c r="G3883" s="8">
        <v>35076.9</v>
      </c>
    </row>
    <row r="3884" spans="1:7" ht="17.25" customHeight="1" outlineLevel="2" x14ac:dyDescent="0.3">
      <c r="A3884" s="2" t="s">
        <v>244</v>
      </c>
      <c r="B3884" s="141" t="s">
        <v>6089</v>
      </c>
      <c r="C3884" s="1">
        <v>2024</v>
      </c>
      <c r="D3884" s="4">
        <v>0.4</v>
      </c>
      <c r="E3884" s="8">
        <v>1</v>
      </c>
      <c r="F3884" s="8">
        <v>15</v>
      </c>
      <c r="G3884" s="8">
        <v>46144.81</v>
      </c>
    </row>
    <row r="3885" spans="1:7" ht="17.25" customHeight="1" outlineLevel="2" x14ac:dyDescent="0.3">
      <c r="A3885" s="2" t="s">
        <v>244</v>
      </c>
      <c r="B3885" s="141" t="s">
        <v>6090</v>
      </c>
      <c r="C3885" s="1">
        <v>2024</v>
      </c>
      <c r="D3885" s="4">
        <v>0.4</v>
      </c>
      <c r="E3885" s="8">
        <v>1</v>
      </c>
      <c r="F3885" s="8">
        <v>12</v>
      </c>
      <c r="G3885" s="8">
        <v>31680.48</v>
      </c>
    </row>
    <row r="3886" spans="1:7" ht="17.25" customHeight="1" outlineLevel="2" x14ac:dyDescent="0.3">
      <c r="A3886" s="2" t="s">
        <v>244</v>
      </c>
      <c r="B3886" s="141" t="s">
        <v>6091</v>
      </c>
      <c r="C3886" s="1">
        <v>2024</v>
      </c>
      <c r="D3886" s="4">
        <v>0.4</v>
      </c>
      <c r="E3886" s="8">
        <v>1</v>
      </c>
      <c r="F3886" s="8">
        <v>15</v>
      </c>
      <c r="G3886" s="8">
        <v>31696.15</v>
      </c>
    </row>
    <row r="3887" spans="1:7" ht="17.25" customHeight="1" outlineLevel="2" x14ac:dyDescent="0.3">
      <c r="A3887" s="2" t="s">
        <v>244</v>
      </c>
      <c r="B3887" s="141" t="s">
        <v>6063</v>
      </c>
      <c r="C3887" s="1">
        <v>2024</v>
      </c>
      <c r="D3887" s="4">
        <v>0.4</v>
      </c>
      <c r="E3887" s="8">
        <v>1</v>
      </c>
      <c r="F3887" s="8">
        <v>30</v>
      </c>
      <c r="G3887" s="8">
        <v>27095.21</v>
      </c>
    </row>
    <row r="3888" spans="1:7" ht="17.25" customHeight="1" outlineLevel="2" x14ac:dyDescent="0.3">
      <c r="A3888" s="2" t="s">
        <v>244</v>
      </c>
      <c r="B3888" s="141" t="s">
        <v>6092</v>
      </c>
      <c r="C3888" s="1">
        <v>2024</v>
      </c>
      <c r="D3888" s="4">
        <v>0.4</v>
      </c>
      <c r="E3888" s="8">
        <v>1</v>
      </c>
      <c r="F3888" s="8">
        <v>15</v>
      </c>
      <c r="G3888" s="8">
        <v>37784.01</v>
      </c>
    </row>
    <row r="3889" spans="1:7" ht="17.25" customHeight="1" outlineLevel="2" x14ac:dyDescent="0.3">
      <c r="A3889" s="2" t="s">
        <v>244</v>
      </c>
      <c r="B3889" s="141" t="s">
        <v>6093</v>
      </c>
      <c r="C3889" s="1">
        <v>2024</v>
      </c>
      <c r="D3889" s="4">
        <v>0.4</v>
      </c>
      <c r="E3889" s="8">
        <v>1</v>
      </c>
      <c r="F3889" s="8">
        <v>15</v>
      </c>
      <c r="G3889" s="8">
        <v>56886.2</v>
      </c>
    </row>
    <row r="3890" spans="1:7" ht="17.25" customHeight="1" outlineLevel="2" x14ac:dyDescent="0.3">
      <c r="A3890" s="2" t="s">
        <v>244</v>
      </c>
      <c r="B3890" s="141" t="s">
        <v>5873</v>
      </c>
      <c r="C3890" s="1">
        <v>2024</v>
      </c>
      <c r="D3890" s="4">
        <v>0.4</v>
      </c>
      <c r="E3890" s="8">
        <v>1</v>
      </c>
      <c r="F3890" s="8">
        <v>100</v>
      </c>
      <c r="G3890" s="8">
        <v>33592.54</v>
      </c>
    </row>
    <row r="3891" spans="1:7" ht="17.25" customHeight="1" outlineLevel="2" x14ac:dyDescent="0.3">
      <c r="A3891" s="2" t="s">
        <v>244</v>
      </c>
      <c r="B3891" s="141" t="s">
        <v>6094</v>
      </c>
      <c r="C3891" s="1">
        <v>2024</v>
      </c>
      <c r="D3891" s="4">
        <v>0.4</v>
      </c>
      <c r="E3891" s="8">
        <v>1</v>
      </c>
      <c r="F3891" s="8">
        <v>15</v>
      </c>
      <c r="G3891" s="8">
        <v>37637.9</v>
      </c>
    </row>
    <row r="3892" spans="1:7" ht="17.25" customHeight="1" outlineLevel="2" x14ac:dyDescent="0.3">
      <c r="A3892" s="2" t="s">
        <v>244</v>
      </c>
      <c r="B3892" s="141" t="s">
        <v>6095</v>
      </c>
      <c r="C3892" s="1">
        <v>2024</v>
      </c>
      <c r="D3892" s="4">
        <v>0.4</v>
      </c>
      <c r="E3892" s="8">
        <v>1</v>
      </c>
      <c r="F3892" s="8">
        <v>15</v>
      </c>
      <c r="G3892" s="8">
        <v>31518.2</v>
      </c>
    </row>
    <row r="3893" spans="1:7" ht="17.25" customHeight="1" outlineLevel="2" x14ac:dyDescent="0.3">
      <c r="A3893" s="2" t="s">
        <v>244</v>
      </c>
      <c r="B3893" s="141" t="s">
        <v>6096</v>
      </c>
      <c r="C3893" s="1">
        <v>2024</v>
      </c>
      <c r="D3893" s="4">
        <v>0.4</v>
      </c>
      <c r="E3893" s="8">
        <v>1</v>
      </c>
      <c r="F3893" s="8">
        <v>15</v>
      </c>
      <c r="G3893" s="8">
        <v>27021.39</v>
      </c>
    </row>
    <row r="3894" spans="1:7" ht="17.25" customHeight="1" outlineLevel="2" x14ac:dyDescent="0.3">
      <c r="A3894" s="2" t="s">
        <v>244</v>
      </c>
      <c r="B3894" s="141" t="s">
        <v>6097</v>
      </c>
      <c r="C3894" s="1">
        <v>2024</v>
      </c>
      <c r="D3894" s="4">
        <v>0.4</v>
      </c>
      <c r="E3894" s="8">
        <v>1</v>
      </c>
      <c r="F3894" s="8">
        <v>40</v>
      </c>
      <c r="G3894" s="8">
        <v>32218.98</v>
      </c>
    </row>
    <row r="3895" spans="1:7" ht="17.25" customHeight="1" outlineLevel="2" x14ac:dyDescent="0.3">
      <c r="A3895" s="2" t="s">
        <v>244</v>
      </c>
      <c r="B3895" s="141" t="s">
        <v>6098</v>
      </c>
      <c r="C3895" s="1">
        <v>2024</v>
      </c>
      <c r="D3895" s="4">
        <v>0.4</v>
      </c>
      <c r="E3895" s="8">
        <v>1</v>
      </c>
      <c r="F3895" s="8">
        <v>25</v>
      </c>
      <c r="G3895" s="8">
        <v>32219.599999999999</v>
      </c>
    </row>
    <row r="3896" spans="1:7" ht="17.25" customHeight="1" outlineLevel="2" x14ac:dyDescent="0.3">
      <c r="A3896" s="2" t="s">
        <v>244</v>
      </c>
      <c r="B3896" s="141" t="s">
        <v>6099</v>
      </c>
      <c r="C3896" s="1">
        <v>2024</v>
      </c>
      <c r="D3896" s="4">
        <v>0.4</v>
      </c>
      <c r="E3896" s="8">
        <v>1</v>
      </c>
      <c r="F3896" s="8">
        <v>15</v>
      </c>
      <c r="G3896" s="8">
        <v>26952.880000000001</v>
      </c>
    </row>
    <row r="3897" spans="1:7" ht="17.25" customHeight="1" outlineLevel="2" x14ac:dyDescent="0.3">
      <c r="A3897" s="2" t="s">
        <v>244</v>
      </c>
      <c r="B3897" s="141" t="s">
        <v>6100</v>
      </c>
      <c r="C3897" s="1">
        <v>2024</v>
      </c>
      <c r="D3897" s="4">
        <v>0.4</v>
      </c>
      <c r="E3897" s="8">
        <v>1</v>
      </c>
      <c r="F3897" s="8">
        <v>15</v>
      </c>
      <c r="G3897" s="8">
        <v>44086.87</v>
      </c>
    </row>
    <row r="3898" spans="1:7" ht="17.25" customHeight="1" outlineLevel="2" x14ac:dyDescent="0.3">
      <c r="A3898" s="2" t="s">
        <v>244</v>
      </c>
      <c r="B3898" s="141" t="s">
        <v>6101</v>
      </c>
      <c r="C3898" s="1">
        <v>2024</v>
      </c>
      <c r="D3898" s="4">
        <v>0.4</v>
      </c>
      <c r="E3898" s="8">
        <v>1</v>
      </c>
      <c r="F3898" s="8">
        <v>15</v>
      </c>
      <c r="G3898" s="8">
        <v>47878.41</v>
      </c>
    </row>
    <row r="3899" spans="1:7" ht="17.25" customHeight="1" outlineLevel="2" x14ac:dyDescent="0.3">
      <c r="A3899" s="2" t="s">
        <v>244</v>
      </c>
      <c r="B3899" s="141" t="s">
        <v>6102</v>
      </c>
      <c r="C3899" s="1">
        <v>2024</v>
      </c>
      <c r="D3899" s="4">
        <v>0.4</v>
      </c>
      <c r="E3899" s="8">
        <v>1</v>
      </c>
      <c r="F3899" s="8">
        <v>15</v>
      </c>
      <c r="G3899" s="8">
        <v>31971.91</v>
      </c>
    </row>
    <row r="3900" spans="1:7" ht="17.25" customHeight="1" outlineLevel="2" x14ac:dyDescent="0.3">
      <c r="A3900" s="2" t="s">
        <v>244</v>
      </c>
      <c r="B3900" s="141" t="s">
        <v>6103</v>
      </c>
      <c r="C3900" s="1">
        <v>2024</v>
      </c>
      <c r="D3900" s="4">
        <v>0.4</v>
      </c>
      <c r="E3900" s="8">
        <v>1</v>
      </c>
      <c r="F3900" s="8">
        <v>50</v>
      </c>
      <c r="G3900" s="8">
        <v>27289.91</v>
      </c>
    </row>
    <row r="3901" spans="1:7" ht="17.25" customHeight="1" outlineLevel="2" x14ac:dyDescent="0.3">
      <c r="A3901" s="2" t="s">
        <v>244</v>
      </c>
      <c r="B3901" s="141" t="s">
        <v>6104</v>
      </c>
      <c r="C3901" s="1">
        <v>2024</v>
      </c>
      <c r="D3901" s="4">
        <v>0.4</v>
      </c>
      <c r="E3901" s="8">
        <v>1</v>
      </c>
      <c r="F3901" s="8">
        <v>10</v>
      </c>
      <c r="G3901" s="8">
        <v>49194.21</v>
      </c>
    </row>
    <row r="3902" spans="1:7" ht="17.25" customHeight="1" outlineLevel="2" x14ac:dyDescent="0.3">
      <c r="A3902" s="2" t="s">
        <v>244</v>
      </c>
      <c r="B3902" s="141" t="s">
        <v>6105</v>
      </c>
      <c r="C3902" s="1">
        <v>2024</v>
      </c>
      <c r="D3902" s="4">
        <v>0.23</v>
      </c>
      <c r="E3902" s="8">
        <v>1</v>
      </c>
      <c r="F3902" s="8">
        <v>15</v>
      </c>
      <c r="G3902" s="8">
        <v>16671.900000000001</v>
      </c>
    </row>
    <row r="3903" spans="1:7" ht="17.25" customHeight="1" outlineLevel="2" x14ac:dyDescent="0.3">
      <c r="A3903" s="2" t="s">
        <v>244</v>
      </c>
      <c r="B3903" s="141" t="s">
        <v>6106</v>
      </c>
      <c r="C3903" s="1">
        <v>2024</v>
      </c>
      <c r="D3903" s="4">
        <v>0.4</v>
      </c>
      <c r="E3903" s="8">
        <v>1</v>
      </c>
      <c r="F3903" s="8">
        <v>15</v>
      </c>
      <c r="G3903" s="8">
        <v>30737.99</v>
      </c>
    </row>
    <row r="3904" spans="1:7" ht="17.25" customHeight="1" outlineLevel="2" x14ac:dyDescent="0.3">
      <c r="A3904" s="2" t="s">
        <v>244</v>
      </c>
      <c r="B3904" s="141" t="s">
        <v>6107</v>
      </c>
      <c r="C3904" s="1">
        <v>2024</v>
      </c>
      <c r="D3904" s="4">
        <v>0.4</v>
      </c>
      <c r="E3904" s="8">
        <v>1</v>
      </c>
      <c r="F3904" s="8">
        <v>15</v>
      </c>
      <c r="G3904" s="8">
        <v>25210.13</v>
      </c>
    </row>
    <row r="3905" spans="1:7" ht="17.25" customHeight="1" outlineLevel="2" x14ac:dyDescent="0.3">
      <c r="A3905" s="2" t="s">
        <v>244</v>
      </c>
      <c r="B3905" s="141" t="s">
        <v>6108</v>
      </c>
      <c r="C3905" s="1">
        <v>2024</v>
      </c>
      <c r="D3905" s="4">
        <v>0.4</v>
      </c>
      <c r="E3905" s="8">
        <v>1</v>
      </c>
      <c r="F3905" s="8">
        <v>15</v>
      </c>
      <c r="G3905" s="8">
        <v>79494.69</v>
      </c>
    </row>
    <row r="3906" spans="1:7" ht="17.25" customHeight="1" outlineLevel="2" x14ac:dyDescent="0.3">
      <c r="A3906" s="2" t="s">
        <v>244</v>
      </c>
      <c r="B3906" s="141" t="s">
        <v>6109</v>
      </c>
      <c r="C3906" s="1">
        <v>2024</v>
      </c>
      <c r="D3906" s="4">
        <v>0.4</v>
      </c>
      <c r="E3906" s="8">
        <v>1</v>
      </c>
      <c r="F3906" s="8">
        <v>5</v>
      </c>
      <c r="G3906" s="8">
        <v>26993.03</v>
      </c>
    </row>
    <row r="3907" spans="1:7" ht="17.25" customHeight="1" outlineLevel="2" x14ac:dyDescent="0.3">
      <c r="A3907" s="2" t="s">
        <v>244</v>
      </c>
      <c r="B3907" s="141" t="s">
        <v>6110</v>
      </c>
      <c r="C3907" s="1">
        <v>2024</v>
      </c>
      <c r="D3907" s="4">
        <v>0.4</v>
      </c>
      <c r="E3907" s="8">
        <v>1</v>
      </c>
      <c r="F3907" s="8">
        <v>15</v>
      </c>
      <c r="G3907" s="8">
        <v>26993.67</v>
      </c>
    </row>
    <row r="3908" spans="1:7" ht="17.25" customHeight="1" outlineLevel="2" x14ac:dyDescent="0.3">
      <c r="A3908" s="2" t="s">
        <v>244</v>
      </c>
      <c r="B3908" s="141" t="s">
        <v>6111</v>
      </c>
      <c r="C3908" s="1">
        <v>2024</v>
      </c>
      <c r="D3908" s="4">
        <v>0.4</v>
      </c>
      <c r="E3908" s="8">
        <v>1</v>
      </c>
      <c r="F3908" s="8">
        <v>10</v>
      </c>
      <c r="G3908" s="8">
        <v>45323.88</v>
      </c>
    </row>
    <row r="3909" spans="1:7" ht="17.25" customHeight="1" outlineLevel="2" x14ac:dyDescent="0.3">
      <c r="A3909" s="2" t="s">
        <v>244</v>
      </c>
      <c r="B3909" s="141" t="s">
        <v>6112</v>
      </c>
      <c r="C3909" s="1">
        <v>2024</v>
      </c>
      <c r="D3909" s="4">
        <v>0.4</v>
      </c>
      <c r="E3909" s="8">
        <v>1</v>
      </c>
      <c r="F3909" s="8">
        <v>5</v>
      </c>
      <c r="G3909" s="8">
        <v>40862.67</v>
      </c>
    </row>
    <row r="3910" spans="1:7" ht="17.25" customHeight="1" outlineLevel="2" x14ac:dyDescent="0.3">
      <c r="A3910" s="2" t="s">
        <v>244</v>
      </c>
      <c r="B3910" s="141" t="s">
        <v>6113</v>
      </c>
      <c r="C3910" s="1">
        <v>2024</v>
      </c>
      <c r="D3910" s="4">
        <v>0.4</v>
      </c>
      <c r="E3910" s="8">
        <v>1</v>
      </c>
      <c r="F3910" s="8">
        <v>5</v>
      </c>
      <c r="G3910" s="8">
        <v>40862.67</v>
      </c>
    </row>
    <row r="3911" spans="1:7" ht="17.25" customHeight="1" outlineLevel="2" x14ac:dyDescent="0.3">
      <c r="A3911" s="2" t="s">
        <v>244</v>
      </c>
      <c r="B3911" s="141" t="s">
        <v>6114</v>
      </c>
      <c r="C3911" s="1">
        <v>2024</v>
      </c>
      <c r="D3911" s="4">
        <v>0.4</v>
      </c>
      <c r="E3911" s="8">
        <v>1</v>
      </c>
      <c r="F3911" s="8">
        <v>5</v>
      </c>
      <c r="G3911" s="8">
        <v>40862.67</v>
      </c>
    </row>
    <row r="3912" spans="1:7" ht="17.25" customHeight="1" outlineLevel="2" x14ac:dyDescent="0.3">
      <c r="A3912" s="2" t="s">
        <v>244</v>
      </c>
      <c r="B3912" s="141" t="s">
        <v>6115</v>
      </c>
      <c r="C3912" s="1">
        <v>2024</v>
      </c>
      <c r="D3912" s="4">
        <v>0.4</v>
      </c>
      <c r="E3912" s="8">
        <v>1</v>
      </c>
      <c r="F3912" s="8">
        <v>15</v>
      </c>
      <c r="G3912" s="8">
        <v>25210.14</v>
      </c>
    </row>
    <row r="3913" spans="1:7" ht="17.25" customHeight="1" outlineLevel="2" x14ac:dyDescent="0.3">
      <c r="A3913" s="2" t="s">
        <v>244</v>
      </c>
      <c r="B3913" s="141" t="s">
        <v>6116</v>
      </c>
      <c r="C3913" s="1">
        <v>2024</v>
      </c>
      <c r="D3913" s="4">
        <v>0.4</v>
      </c>
      <c r="E3913" s="8">
        <v>1</v>
      </c>
      <c r="F3913" s="8">
        <v>10</v>
      </c>
      <c r="G3913" s="8">
        <v>33745.42</v>
      </c>
    </row>
    <row r="3914" spans="1:7" ht="17.25" customHeight="1" outlineLevel="2" x14ac:dyDescent="0.3">
      <c r="A3914" s="2" t="s">
        <v>244</v>
      </c>
      <c r="B3914" s="141" t="s">
        <v>6117</v>
      </c>
      <c r="C3914" s="1">
        <v>2024</v>
      </c>
      <c r="D3914" s="4">
        <v>0.4</v>
      </c>
      <c r="E3914" s="8">
        <v>1</v>
      </c>
      <c r="F3914" s="8">
        <v>15</v>
      </c>
      <c r="G3914" s="8">
        <v>25313.25</v>
      </c>
    </row>
    <row r="3915" spans="1:7" ht="17.25" customHeight="1" outlineLevel="2" x14ac:dyDescent="0.3">
      <c r="A3915" s="2" t="s">
        <v>244</v>
      </c>
      <c r="B3915" s="141" t="s">
        <v>6118</v>
      </c>
      <c r="C3915" s="1">
        <v>2024</v>
      </c>
      <c r="D3915" s="4">
        <v>0.4</v>
      </c>
      <c r="E3915" s="8">
        <v>1</v>
      </c>
      <c r="F3915" s="8">
        <v>15</v>
      </c>
      <c r="G3915" s="8">
        <v>32428.33</v>
      </c>
    </row>
    <row r="3916" spans="1:7" ht="17.25" customHeight="1" outlineLevel="2" x14ac:dyDescent="0.3">
      <c r="A3916" s="2" t="s">
        <v>244</v>
      </c>
      <c r="B3916" s="141" t="s">
        <v>6119</v>
      </c>
      <c r="C3916" s="1">
        <v>2024</v>
      </c>
      <c r="D3916" s="4">
        <v>0.4</v>
      </c>
      <c r="E3916" s="8">
        <v>1</v>
      </c>
      <c r="F3916" s="8">
        <v>15</v>
      </c>
      <c r="G3916" s="8">
        <v>36304.82</v>
      </c>
    </row>
    <row r="3917" spans="1:7" ht="17.25" customHeight="1" outlineLevel="2" x14ac:dyDescent="0.3">
      <c r="A3917" s="2" t="s">
        <v>244</v>
      </c>
      <c r="B3917" s="141" t="s">
        <v>6120</v>
      </c>
      <c r="C3917" s="1">
        <v>2024</v>
      </c>
      <c r="D3917" s="4">
        <v>0.4</v>
      </c>
      <c r="E3917" s="8">
        <v>1</v>
      </c>
      <c r="F3917" s="8">
        <v>3</v>
      </c>
      <c r="G3917" s="8">
        <v>34661.839999999997</v>
      </c>
    </row>
    <row r="3918" spans="1:7" ht="17.25" customHeight="1" outlineLevel="2" x14ac:dyDescent="0.3">
      <c r="A3918" s="2" t="s">
        <v>244</v>
      </c>
      <c r="B3918" s="141" t="s">
        <v>6121</v>
      </c>
      <c r="C3918" s="1">
        <v>2024</v>
      </c>
      <c r="D3918" s="4">
        <v>0.4</v>
      </c>
      <c r="E3918" s="8">
        <v>1</v>
      </c>
      <c r="F3918" s="8">
        <v>12.84</v>
      </c>
      <c r="G3918" s="8">
        <v>34894.980000000003</v>
      </c>
    </row>
    <row r="3919" spans="1:7" ht="17.25" customHeight="1" outlineLevel="2" x14ac:dyDescent="0.3">
      <c r="A3919" s="2" t="s">
        <v>244</v>
      </c>
      <c r="B3919" s="141" t="s">
        <v>6122</v>
      </c>
      <c r="C3919" s="1">
        <v>2024</v>
      </c>
      <c r="D3919" s="4">
        <v>0.4</v>
      </c>
      <c r="E3919" s="8">
        <v>1</v>
      </c>
      <c r="F3919" s="8">
        <v>15</v>
      </c>
      <c r="G3919" s="8">
        <v>40862.67</v>
      </c>
    </row>
    <row r="3920" spans="1:7" ht="17.25" customHeight="1" outlineLevel="2" x14ac:dyDescent="0.3">
      <c r="A3920" s="2" t="s">
        <v>244</v>
      </c>
      <c r="B3920" s="141" t="s">
        <v>6123</v>
      </c>
      <c r="C3920" s="1">
        <v>2024</v>
      </c>
      <c r="D3920" s="4">
        <v>0.4</v>
      </c>
      <c r="E3920" s="8">
        <v>1</v>
      </c>
      <c r="F3920" s="8">
        <v>4</v>
      </c>
      <c r="G3920" s="8">
        <v>25313.24</v>
      </c>
    </row>
    <row r="3921" spans="1:7" ht="17.25" customHeight="1" outlineLevel="2" x14ac:dyDescent="0.3">
      <c r="A3921" s="2" t="s">
        <v>244</v>
      </c>
      <c r="B3921" s="141" t="s">
        <v>6124</v>
      </c>
      <c r="C3921" s="1">
        <v>2024</v>
      </c>
      <c r="D3921" s="4">
        <v>0.4</v>
      </c>
      <c r="E3921" s="8">
        <v>1</v>
      </c>
      <c r="F3921" s="8">
        <v>5</v>
      </c>
      <c r="G3921" s="8">
        <v>40862.67</v>
      </c>
    </row>
    <row r="3922" spans="1:7" ht="17.25" customHeight="1" outlineLevel="2" x14ac:dyDescent="0.3">
      <c r="A3922" s="2" t="s">
        <v>244</v>
      </c>
      <c r="B3922" s="141" t="s">
        <v>6125</v>
      </c>
      <c r="C3922" s="1">
        <v>2024</v>
      </c>
      <c r="D3922" s="4">
        <v>0.4</v>
      </c>
      <c r="E3922" s="8">
        <v>1</v>
      </c>
      <c r="F3922" s="8">
        <v>15</v>
      </c>
      <c r="G3922" s="8">
        <v>25210.13</v>
      </c>
    </row>
    <row r="3923" spans="1:7" ht="17.25" customHeight="1" outlineLevel="2" x14ac:dyDescent="0.3">
      <c r="A3923" s="2" t="s">
        <v>244</v>
      </c>
      <c r="B3923" s="141" t="s">
        <v>6126</v>
      </c>
      <c r="C3923" s="1">
        <v>2024</v>
      </c>
      <c r="D3923" s="4">
        <v>0.4</v>
      </c>
      <c r="E3923" s="8">
        <v>1</v>
      </c>
      <c r="F3923" s="8">
        <v>3.8</v>
      </c>
      <c r="G3923" s="8">
        <v>32496.3</v>
      </c>
    </row>
    <row r="3924" spans="1:7" ht="17.25" customHeight="1" outlineLevel="2" x14ac:dyDescent="0.3">
      <c r="A3924" s="2" t="s">
        <v>244</v>
      </c>
      <c r="B3924" s="141" t="s">
        <v>5519</v>
      </c>
      <c r="C3924" s="1">
        <v>2024</v>
      </c>
      <c r="D3924" s="4">
        <v>0.4</v>
      </c>
      <c r="E3924" s="8">
        <v>1</v>
      </c>
      <c r="F3924" s="8">
        <v>15</v>
      </c>
      <c r="G3924" s="8">
        <v>46250.41</v>
      </c>
    </row>
    <row r="3925" spans="1:7" ht="17.25" customHeight="1" outlineLevel="2" x14ac:dyDescent="0.3">
      <c r="A3925" s="2" t="s">
        <v>244</v>
      </c>
      <c r="B3925" s="141" t="s">
        <v>6127</v>
      </c>
      <c r="C3925" s="1">
        <v>2024</v>
      </c>
      <c r="D3925" s="4">
        <v>0.4</v>
      </c>
      <c r="E3925" s="8">
        <v>1</v>
      </c>
      <c r="F3925" s="8">
        <v>15</v>
      </c>
      <c r="G3925" s="8">
        <v>40914.699999999997</v>
      </c>
    </row>
    <row r="3926" spans="1:7" ht="17.25" customHeight="1" outlineLevel="2" x14ac:dyDescent="0.3">
      <c r="A3926" s="2" t="s">
        <v>244</v>
      </c>
      <c r="B3926" s="141" t="s">
        <v>5519</v>
      </c>
      <c r="C3926" s="1">
        <v>2024</v>
      </c>
      <c r="D3926" s="4">
        <v>0.4</v>
      </c>
      <c r="E3926" s="8">
        <v>1</v>
      </c>
      <c r="F3926" s="8">
        <v>15</v>
      </c>
      <c r="G3926" s="8">
        <v>35546.97</v>
      </c>
    </row>
    <row r="3927" spans="1:7" ht="17.25" customHeight="1" outlineLevel="2" x14ac:dyDescent="0.3">
      <c r="A3927" s="2" t="s">
        <v>244</v>
      </c>
      <c r="B3927" s="141" t="s">
        <v>6128</v>
      </c>
      <c r="C3927" s="1">
        <v>2024</v>
      </c>
      <c r="D3927" s="4">
        <v>0.4</v>
      </c>
      <c r="E3927" s="8">
        <v>1</v>
      </c>
      <c r="F3927" s="8">
        <v>15</v>
      </c>
      <c r="G3927" s="8">
        <v>32428.34</v>
      </c>
    </row>
    <row r="3928" spans="1:7" ht="17.25" customHeight="1" outlineLevel="2" x14ac:dyDescent="0.3">
      <c r="A3928" s="2" t="s">
        <v>244</v>
      </c>
      <c r="B3928" s="141" t="s">
        <v>6129</v>
      </c>
      <c r="C3928" s="1">
        <v>2024</v>
      </c>
      <c r="D3928" s="4">
        <v>0.4</v>
      </c>
      <c r="E3928" s="8">
        <v>1</v>
      </c>
      <c r="F3928" s="8">
        <v>5</v>
      </c>
      <c r="G3928" s="8">
        <v>40914.699999999997</v>
      </c>
    </row>
    <row r="3929" spans="1:7" ht="17.25" customHeight="1" outlineLevel="2" x14ac:dyDescent="0.3">
      <c r="A3929" s="2" t="s">
        <v>244</v>
      </c>
      <c r="B3929" s="141" t="s">
        <v>6130</v>
      </c>
      <c r="C3929" s="1">
        <v>2024</v>
      </c>
      <c r="D3929" s="4">
        <v>0.4</v>
      </c>
      <c r="E3929" s="8">
        <v>1</v>
      </c>
      <c r="F3929" s="8">
        <v>15</v>
      </c>
      <c r="G3929" s="8">
        <v>40914.699999999997</v>
      </c>
    </row>
    <row r="3930" spans="1:7" ht="17.25" customHeight="1" outlineLevel="2" x14ac:dyDescent="0.3">
      <c r="A3930" s="2" t="s">
        <v>244</v>
      </c>
      <c r="B3930" s="141" t="s">
        <v>5519</v>
      </c>
      <c r="C3930" s="1">
        <v>2024</v>
      </c>
      <c r="D3930" s="4">
        <v>0.4</v>
      </c>
      <c r="E3930" s="8">
        <v>1</v>
      </c>
      <c r="F3930" s="8">
        <v>15</v>
      </c>
      <c r="G3930" s="8">
        <v>33268.43</v>
      </c>
    </row>
    <row r="3931" spans="1:7" ht="17.25" customHeight="1" outlineLevel="2" x14ac:dyDescent="0.3">
      <c r="A3931" s="2" t="s">
        <v>244</v>
      </c>
      <c r="B3931" s="141" t="s">
        <v>6131</v>
      </c>
      <c r="C3931" s="1">
        <v>2024</v>
      </c>
      <c r="D3931" s="4">
        <v>0.4</v>
      </c>
      <c r="E3931" s="8">
        <v>1</v>
      </c>
      <c r="F3931" s="8">
        <v>150</v>
      </c>
      <c r="G3931" s="8">
        <v>50845.53</v>
      </c>
    </row>
    <row r="3932" spans="1:7" ht="17.25" customHeight="1" outlineLevel="2" x14ac:dyDescent="0.3">
      <c r="A3932" s="2" t="s">
        <v>244</v>
      </c>
      <c r="B3932" s="141" t="s">
        <v>6132</v>
      </c>
      <c r="C3932" s="1">
        <v>2024</v>
      </c>
      <c r="D3932" s="4">
        <v>0.4</v>
      </c>
      <c r="E3932" s="8">
        <v>1</v>
      </c>
      <c r="F3932" s="8">
        <v>15</v>
      </c>
      <c r="G3932" s="8">
        <v>50412.3</v>
      </c>
    </row>
    <row r="3933" spans="1:7" ht="17.25" customHeight="1" outlineLevel="2" x14ac:dyDescent="0.3">
      <c r="A3933" s="2" t="s">
        <v>244</v>
      </c>
      <c r="B3933" s="141" t="s">
        <v>6133</v>
      </c>
      <c r="C3933" s="1">
        <v>2024</v>
      </c>
      <c r="D3933" s="4">
        <v>0.4</v>
      </c>
      <c r="E3933" s="8">
        <v>1</v>
      </c>
      <c r="F3933" s="8">
        <v>15</v>
      </c>
      <c r="G3933" s="8">
        <v>30339.05</v>
      </c>
    </row>
    <row r="3934" spans="1:7" ht="17.25" customHeight="1" outlineLevel="2" x14ac:dyDescent="0.3">
      <c r="A3934" s="2" t="s">
        <v>244</v>
      </c>
      <c r="B3934" s="141" t="s">
        <v>6134</v>
      </c>
      <c r="C3934" s="1">
        <v>2024</v>
      </c>
      <c r="D3934" s="4">
        <v>0.4</v>
      </c>
      <c r="E3934" s="8">
        <v>1</v>
      </c>
      <c r="F3934" s="8">
        <v>5</v>
      </c>
      <c r="G3934" s="8">
        <v>35347.1</v>
      </c>
    </row>
    <row r="3935" spans="1:7" ht="17.25" customHeight="1" outlineLevel="2" x14ac:dyDescent="0.3">
      <c r="A3935" s="2" t="s">
        <v>244</v>
      </c>
      <c r="B3935" s="141" t="s">
        <v>6135</v>
      </c>
      <c r="C3935" s="1">
        <v>2024</v>
      </c>
      <c r="D3935" s="4">
        <v>0.4</v>
      </c>
      <c r="E3935" s="8">
        <v>1</v>
      </c>
      <c r="F3935" s="8">
        <v>15</v>
      </c>
      <c r="G3935" s="8">
        <v>25313.25</v>
      </c>
    </row>
    <row r="3936" spans="1:7" ht="17.25" customHeight="1" outlineLevel="2" x14ac:dyDescent="0.3">
      <c r="A3936" s="2" t="s">
        <v>244</v>
      </c>
      <c r="B3936" s="141" t="s">
        <v>6136</v>
      </c>
      <c r="C3936" s="1">
        <v>2024</v>
      </c>
      <c r="D3936" s="4">
        <v>0.4</v>
      </c>
      <c r="E3936" s="8">
        <v>1</v>
      </c>
      <c r="F3936" s="8">
        <v>9</v>
      </c>
      <c r="G3936" s="8">
        <v>29053.9</v>
      </c>
    </row>
    <row r="3937" spans="1:7" ht="17.25" customHeight="1" outlineLevel="2" x14ac:dyDescent="0.3">
      <c r="A3937" s="2" t="s">
        <v>244</v>
      </c>
      <c r="B3937" s="141" t="s">
        <v>6137</v>
      </c>
      <c r="C3937" s="1">
        <v>2024</v>
      </c>
      <c r="D3937" s="4">
        <v>0.4</v>
      </c>
      <c r="E3937" s="8">
        <v>1</v>
      </c>
      <c r="F3937" s="8">
        <v>3</v>
      </c>
      <c r="G3937" s="8">
        <v>43560.04</v>
      </c>
    </row>
    <row r="3938" spans="1:7" ht="17.25" customHeight="1" outlineLevel="2" x14ac:dyDescent="0.3">
      <c r="A3938" s="2" t="s">
        <v>244</v>
      </c>
      <c r="B3938" s="141" t="s">
        <v>6138</v>
      </c>
      <c r="C3938" s="1">
        <v>2024</v>
      </c>
      <c r="D3938" s="4">
        <v>0.4</v>
      </c>
      <c r="E3938" s="8">
        <v>1</v>
      </c>
      <c r="F3938" s="8">
        <v>15</v>
      </c>
      <c r="G3938" s="8">
        <v>40914.699999999997</v>
      </c>
    </row>
    <row r="3939" spans="1:7" ht="17.25" customHeight="1" outlineLevel="2" x14ac:dyDescent="0.3">
      <c r="A3939" s="2" t="s">
        <v>244</v>
      </c>
      <c r="B3939" s="141" t="s">
        <v>6139</v>
      </c>
      <c r="C3939" s="1">
        <v>2024</v>
      </c>
      <c r="D3939" s="4">
        <v>0.4</v>
      </c>
      <c r="E3939" s="8">
        <v>1</v>
      </c>
      <c r="F3939" s="8">
        <v>15</v>
      </c>
      <c r="G3939" s="8">
        <v>40914.699999999997</v>
      </c>
    </row>
    <row r="3940" spans="1:7" ht="17.25" customHeight="1" outlineLevel="2" x14ac:dyDescent="0.3">
      <c r="A3940" s="2" t="s">
        <v>244</v>
      </c>
      <c r="B3940" s="141" t="s">
        <v>6140</v>
      </c>
      <c r="C3940" s="1">
        <v>2024</v>
      </c>
      <c r="D3940" s="4">
        <v>0.4</v>
      </c>
      <c r="E3940" s="8">
        <v>1</v>
      </c>
      <c r="F3940" s="8">
        <v>15</v>
      </c>
      <c r="G3940" s="8">
        <v>24989.47</v>
      </c>
    </row>
    <row r="3941" spans="1:7" ht="17.25" customHeight="1" outlineLevel="2" x14ac:dyDescent="0.3">
      <c r="A3941" s="2" t="s">
        <v>244</v>
      </c>
      <c r="B3941" s="141" t="s">
        <v>6141</v>
      </c>
      <c r="C3941" s="1">
        <v>2024</v>
      </c>
      <c r="D3941" s="4">
        <v>0.4</v>
      </c>
      <c r="E3941" s="8">
        <v>1</v>
      </c>
      <c r="F3941" s="8">
        <v>7</v>
      </c>
      <c r="G3941" s="8">
        <v>45765.88</v>
      </c>
    </row>
    <row r="3942" spans="1:7" ht="17.25" customHeight="1" outlineLevel="2" x14ac:dyDescent="0.3">
      <c r="A3942" s="2" t="s">
        <v>244</v>
      </c>
      <c r="B3942" s="141" t="s">
        <v>6142</v>
      </c>
      <c r="C3942" s="1">
        <v>2024</v>
      </c>
      <c r="D3942" s="4">
        <v>0.4</v>
      </c>
      <c r="E3942" s="8">
        <v>1</v>
      </c>
      <c r="F3942" s="8">
        <v>35</v>
      </c>
      <c r="G3942" s="8">
        <v>42632.97</v>
      </c>
    </row>
    <row r="3943" spans="1:7" ht="17.25" customHeight="1" outlineLevel="2" x14ac:dyDescent="0.3">
      <c r="A3943" s="2" t="s">
        <v>244</v>
      </c>
      <c r="B3943" s="141" t="s">
        <v>6143</v>
      </c>
      <c r="C3943" s="1">
        <v>2024</v>
      </c>
      <c r="D3943" s="4">
        <v>0.4</v>
      </c>
      <c r="E3943" s="8">
        <v>1</v>
      </c>
      <c r="F3943" s="8">
        <v>70</v>
      </c>
      <c r="G3943" s="8">
        <v>30117.63</v>
      </c>
    </row>
    <row r="3944" spans="1:7" ht="17.25" customHeight="1" outlineLevel="2" x14ac:dyDescent="0.3">
      <c r="A3944" s="2" t="s">
        <v>244</v>
      </c>
      <c r="B3944" s="141" t="s">
        <v>6144</v>
      </c>
      <c r="C3944" s="1">
        <v>2024</v>
      </c>
      <c r="D3944" s="4">
        <v>0.4</v>
      </c>
      <c r="E3944" s="8">
        <v>1</v>
      </c>
      <c r="F3944" s="8">
        <v>5</v>
      </c>
      <c r="G3944" s="8">
        <v>39278.32</v>
      </c>
    </row>
    <row r="3945" spans="1:7" ht="17.25" customHeight="1" outlineLevel="2" x14ac:dyDescent="0.3">
      <c r="A3945" s="2" t="s">
        <v>244</v>
      </c>
      <c r="B3945" s="141" t="s">
        <v>6145</v>
      </c>
      <c r="C3945" s="1">
        <v>2024</v>
      </c>
      <c r="D3945" s="4">
        <v>0.4</v>
      </c>
      <c r="E3945" s="8">
        <v>1</v>
      </c>
      <c r="F3945" s="8">
        <v>15</v>
      </c>
      <c r="G3945" s="8">
        <v>25210.14</v>
      </c>
    </row>
    <row r="3946" spans="1:7" ht="17.25" customHeight="1" outlineLevel="2" x14ac:dyDescent="0.3">
      <c r="A3946" s="2" t="s">
        <v>244</v>
      </c>
      <c r="B3946" s="141" t="s">
        <v>6146</v>
      </c>
      <c r="C3946" s="1">
        <v>2024</v>
      </c>
      <c r="D3946" s="4">
        <v>0.4</v>
      </c>
      <c r="E3946" s="8">
        <v>1</v>
      </c>
      <c r="F3946" s="8">
        <v>15</v>
      </c>
      <c r="G3946" s="8">
        <v>30116.63</v>
      </c>
    </row>
    <row r="3947" spans="1:7" ht="17.25" customHeight="1" outlineLevel="2" x14ac:dyDescent="0.3">
      <c r="A3947" s="2" t="s">
        <v>244</v>
      </c>
      <c r="B3947" s="141" t="s">
        <v>6147</v>
      </c>
      <c r="C3947" s="1">
        <v>2024</v>
      </c>
      <c r="D3947" s="4">
        <v>0.4</v>
      </c>
      <c r="E3947" s="8">
        <v>1</v>
      </c>
      <c r="F3947" s="8">
        <v>15</v>
      </c>
      <c r="G3947" s="8">
        <v>39035.54</v>
      </c>
    </row>
    <row r="3948" spans="1:7" ht="17.25" customHeight="1" outlineLevel="2" x14ac:dyDescent="0.3">
      <c r="A3948" s="2" t="s">
        <v>244</v>
      </c>
      <c r="B3948" s="141" t="s">
        <v>6148</v>
      </c>
      <c r="C3948" s="1">
        <v>2024</v>
      </c>
      <c r="D3948" s="4">
        <v>0.4</v>
      </c>
      <c r="E3948" s="8">
        <v>1</v>
      </c>
      <c r="F3948" s="8">
        <v>15</v>
      </c>
      <c r="G3948" s="8">
        <v>32608.65</v>
      </c>
    </row>
    <row r="3949" spans="1:7" ht="17.25" customHeight="1" outlineLevel="2" x14ac:dyDescent="0.3">
      <c r="A3949" s="2" t="s">
        <v>244</v>
      </c>
      <c r="B3949" s="141" t="s">
        <v>6149</v>
      </c>
      <c r="C3949" s="1">
        <v>2024</v>
      </c>
      <c r="D3949" s="4">
        <v>0.4</v>
      </c>
      <c r="E3949" s="8">
        <v>1</v>
      </c>
      <c r="F3949" s="8">
        <v>15</v>
      </c>
      <c r="G3949" s="8">
        <v>31966.7</v>
      </c>
    </row>
    <row r="3950" spans="1:7" ht="17.25" customHeight="1" outlineLevel="2" x14ac:dyDescent="0.3">
      <c r="A3950" s="2" t="s">
        <v>244</v>
      </c>
      <c r="B3950" s="141" t="s">
        <v>6150</v>
      </c>
      <c r="C3950" s="1">
        <v>2024</v>
      </c>
      <c r="D3950" s="4">
        <v>0.4</v>
      </c>
      <c r="E3950" s="8">
        <v>1</v>
      </c>
      <c r="F3950" s="8">
        <v>15</v>
      </c>
      <c r="G3950" s="8">
        <v>37786.160000000003</v>
      </c>
    </row>
    <row r="3951" spans="1:7" ht="17.25" customHeight="1" outlineLevel="2" x14ac:dyDescent="0.3">
      <c r="A3951" s="2" t="s">
        <v>244</v>
      </c>
      <c r="B3951" s="141" t="s">
        <v>5967</v>
      </c>
      <c r="C3951" s="1">
        <v>2024</v>
      </c>
      <c r="D3951" s="4">
        <v>0.4</v>
      </c>
      <c r="E3951" s="8">
        <v>1</v>
      </c>
      <c r="F3951" s="8">
        <v>15</v>
      </c>
      <c r="G3951" s="8">
        <v>27202.880000000001</v>
      </c>
    </row>
    <row r="3952" spans="1:7" ht="17.25" customHeight="1" outlineLevel="2" x14ac:dyDescent="0.3">
      <c r="A3952" s="2" t="s">
        <v>244</v>
      </c>
      <c r="B3952" s="141" t="s">
        <v>6151</v>
      </c>
      <c r="C3952" s="1">
        <v>2024</v>
      </c>
      <c r="D3952" s="4">
        <v>0.4</v>
      </c>
      <c r="E3952" s="8">
        <v>1</v>
      </c>
      <c r="F3952" s="8">
        <v>5.9</v>
      </c>
      <c r="G3952" s="8">
        <v>40168.51</v>
      </c>
    </row>
    <row r="3953" spans="1:7" ht="17.25" customHeight="1" outlineLevel="2" x14ac:dyDescent="0.3">
      <c r="A3953" s="2" t="s">
        <v>244</v>
      </c>
      <c r="B3953" s="141" t="s">
        <v>6152</v>
      </c>
      <c r="C3953" s="1">
        <v>2024</v>
      </c>
      <c r="D3953" s="4">
        <v>0.4</v>
      </c>
      <c r="E3953" s="8">
        <v>1</v>
      </c>
      <c r="F3953" s="8">
        <v>10</v>
      </c>
      <c r="G3953" s="8">
        <v>39082.65</v>
      </c>
    </row>
    <row r="3954" spans="1:7" ht="17.25" customHeight="1" outlineLevel="2" x14ac:dyDescent="0.3">
      <c r="A3954" s="2" t="s">
        <v>244</v>
      </c>
      <c r="B3954" s="141" t="s">
        <v>6153</v>
      </c>
      <c r="C3954" s="1">
        <v>2024</v>
      </c>
      <c r="D3954" s="4">
        <v>0.4</v>
      </c>
      <c r="E3954" s="8">
        <v>1</v>
      </c>
      <c r="F3954" s="8">
        <v>15</v>
      </c>
      <c r="G3954" s="8">
        <v>35943.629999999997</v>
      </c>
    </row>
    <row r="3955" spans="1:7" ht="17.25" customHeight="1" outlineLevel="2" x14ac:dyDescent="0.3">
      <c r="A3955" s="2" t="s">
        <v>244</v>
      </c>
      <c r="B3955" s="141" t="s">
        <v>6154</v>
      </c>
      <c r="C3955" s="1">
        <v>2024</v>
      </c>
      <c r="D3955" s="4">
        <v>0.4</v>
      </c>
      <c r="E3955" s="8">
        <v>1</v>
      </c>
      <c r="F3955" s="8">
        <v>15</v>
      </c>
      <c r="G3955" s="8">
        <v>32372.59</v>
      </c>
    </row>
    <row r="3956" spans="1:7" ht="17.25" customHeight="1" outlineLevel="2" x14ac:dyDescent="0.3">
      <c r="A3956" s="2" t="s">
        <v>244</v>
      </c>
      <c r="B3956" s="141" t="s">
        <v>6155</v>
      </c>
      <c r="C3956" s="1">
        <v>2024</v>
      </c>
      <c r="D3956" s="4">
        <v>0.4</v>
      </c>
      <c r="E3956" s="8">
        <v>1</v>
      </c>
      <c r="F3956" s="8">
        <v>15</v>
      </c>
      <c r="G3956" s="8">
        <v>45197.75</v>
      </c>
    </row>
    <row r="3957" spans="1:7" ht="17.25" customHeight="1" outlineLevel="2" x14ac:dyDescent="0.3">
      <c r="A3957" s="2" t="s">
        <v>244</v>
      </c>
      <c r="B3957" s="141" t="s">
        <v>6156</v>
      </c>
      <c r="C3957" s="1">
        <v>2024</v>
      </c>
      <c r="D3957" s="4">
        <v>0.4</v>
      </c>
      <c r="E3957" s="8">
        <v>1</v>
      </c>
      <c r="F3957" s="8">
        <v>15</v>
      </c>
      <c r="G3957" s="8">
        <v>31875.88</v>
      </c>
    </row>
    <row r="3958" spans="1:7" ht="17.25" customHeight="1" outlineLevel="2" x14ac:dyDescent="0.3">
      <c r="A3958" s="2" t="s">
        <v>244</v>
      </c>
      <c r="B3958" s="141" t="s">
        <v>6157</v>
      </c>
      <c r="C3958" s="1">
        <v>2024</v>
      </c>
      <c r="D3958" s="4">
        <v>0.4</v>
      </c>
      <c r="E3958" s="8">
        <v>1</v>
      </c>
      <c r="F3958" s="8">
        <v>15</v>
      </c>
      <c r="G3958" s="8">
        <v>43741.89</v>
      </c>
    </row>
    <row r="3959" spans="1:7" ht="17.25" customHeight="1" outlineLevel="2" x14ac:dyDescent="0.3">
      <c r="A3959" s="2" t="s">
        <v>244</v>
      </c>
      <c r="B3959" s="141" t="s">
        <v>6158</v>
      </c>
      <c r="C3959" s="1">
        <v>2024</v>
      </c>
      <c r="D3959" s="4">
        <v>0.4</v>
      </c>
      <c r="E3959" s="8">
        <v>1</v>
      </c>
      <c r="F3959" s="8">
        <v>12</v>
      </c>
      <c r="G3959" s="8">
        <v>25313.24</v>
      </c>
    </row>
    <row r="3960" spans="1:7" ht="17.25" customHeight="1" outlineLevel="2" x14ac:dyDescent="0.3">
      <c r="A3960" s="2" t="s">
        <v>244</v>
      </c>
      <c r="B3960" s="141" t="s">
        <v>5784</v>
      </c>
      <c r="C3960" s="1">
        <v>2024</v>
      </c>
      <c r="D3960" s="4">
        <v>0.4</v>
      </c>
      <c r="E3960" s="8">
        <v>1</v>
      </c>
      <c r="F3960" s="8">
        <v>25</v>
      </c>
      <c r="G3960" s="8">
        <v>30014.560000000001</v>
      </c>
    </row>
    <row r="3961" spans="1:7" ht="17.25" customHeight="1" outlineLevel="2" x14ac:dyDescent="0.3">
      <c r="A3961" s="2" t="s">
        <v>244</v>
      </c>
      <c r="B3961" s="141" t="s">
        <v>6159</v>
      </c>
      <c r="C3961" s="1">
        <v>2024</v>
      </c>
      <c r="D3961" s="4">
        <v>0.4</v>
      </c>
      <c r="E3961" s="8">
        <v>1</v>
      </c>
      <c r="F3961" s="8">
        <v>15</v>
      </c>
      <c r="G3961" s="8">
        <v>35285.440000000002</v>
      </c>
    </row>
    <row r="3962" spans="1:7" ht="17.25" customHeight="1" outlineLevel="2" x14ac:dyDescent="0.3">
      <c r="A3962" s="2" t="s">
        <v>244</v>
      </c>
      <c r="B3962" s="141" t="s">
        <v>5519</v>
      </c>
      <c r="C3962" s="1">
        <v>2024</v>
      </c>
      <c r="D3962" s="4">
        <v>0.4</v>
      </c>
      <c r="E3962" s="8">
        <v>1</v>
      </c>
      <c r="F3962" s="8">
        <v>15</v>
      </c>
      <c r="G3962" s="8">
        <v>43262.71</v>
      </c>
    </row>
    <row r="3963" spans="1:7" ht="17.25" customHeight="1" outlineLevel="2" x14ac:dyDescent="0.3">
      <c r="A3963" s="2" t="s">
        <v>244</v>
      </c>
      <c r="B3963" s="141" t="s">
        <v>6160</v>
      </c>
      <c r="C3963" s="1">
        <v>2024</v>
      </c>
      <c r="D3963" s="4">
        <v>0.4</v>
      </c>
      <c r="E3963" s="8">
        <v>1</v>
      </c>
      <c r="F3963" s="8">
        <v>7.6</v>
      </c>
      <c r="G3963" s="8">
        <v>41538.42</v>
      </c>
    </row>
    <row r="3964" spans="1:7" ht="17.25" customHeight="1" outlineLevel="2" x14ac:dyDescent="0.3">
      <c r="A3964" s="2" t="s">
        <v>244</v>
      </c>
      <c r="B3964" s="141" t="s">
        <v>6161</v>
      </c>
      <c r="C3964" s="1">
        <v>2024</v>
      </c>
      <c r="D3964" s="4">
        <v>0.4</v>
      </c>
      <c r="E3964" s="8">
        <v>1</v>
      </c>
      <c r="F3964" s="8">
        <v>15</v>
      </c>
      <c r="G3964" s="8">
        <v>43974.97</v>
      </c>
    </row>
    <row r="3965" spans="1:7" ht="17.25" customHeight="1" outlineLevel="2" x14ac:dyDescent="0.3">
      <c r="A3965" s="2" t="s">
        <v>244</v>
      </c>
      <c r="B3965" s="141" t="s">
        <v>6162</v>
      </c>
      <c r="C3965" s="1">
        <v>2024</v>
      </c>
      <c r="D3965" s="4">
        <v>0.4</v>
      </c>
      <c r="E3965" s="8">
        <v>1</v>
      </c>
      <c r="F3965" s="8">
        <v>35</v>
      </c>
      <c r="G3965" s="8">
        <v>26406.05</v>
      </c>
    </row>
    <row r="3966" spans="1:7" ht="17.25" customHeight="1" outlineLevel="2" x14ac:dyDescent="0.3">
      <c r="A3966" s="2" t="s">
        <v>244</v>
      </c>
      <c r="B3966" s="141" t="s">
        <v>6163</v>
      </c>
      <c r="C3966" s="1">
        <v>2024</v>
      </c>
      <c r="D3966" s="4">
        <v>0.4</v>
      </c>
      <c r="E3966" s="8">
        <v>1</v>
      </c>
      <c r="F3966" s="8">
        <v>10</v>
      </c>
      <c r="G3966" s="8">
        <v>44571.21</v>
      </c>
    </row>
    <row r="3967" spans="1:7" ht="17.25" customHeight="1" outlineLevel="2" x14ac:dyDescent="0.3">
      <c r="A3967" s="2" t="s">
        <v>244</v>
      </c>
      <c r="B3967" s="141" t="s">
        <v>6164</v>
      </c>
      <c r="C3967" s="1">
        <v>2024</v>
      </c>
      <c r="D3967" s="4">
        <v>0.4</v>
      </c>
      <c r="E3967" s="8">
        <v>1</v>
      </c>
      <c r="F3967" s="8">
        <v>4</v>
      </c>
      <c r="G3967" s="8">
        <v>48029.84</v>
      </c>
    </row>
    <row r="3968" spans="1:7" ht="17.25" customHeight="1" outlineLevel="2" x14ac:dyDescent="0.3">
      <c r="A3968" s="2" t="s">
        <v>244</v>
      </c>
      <c r="B3968" s="141" t="s">
        <v>6165</v>
      </c>
      <c r="C3968" s="1">
        <v>2024</v>
      </c>
      <c r="D3968" s="4">
        <v>0.4</v>
      </c>
      <c r="E3968" s="8">
        <v>1</v>
      </c>
      <c r="F3968" s="8">
        <v>15</v>
      </c>
      <c r="G3968" s="8">
        <v>31760.47</v>
      </c>
    </row>
    <row r="3969" spans="1:7" ht="17.25" customHeight="1" outlineLevel="2" x14ac:dyDescent="0.3">
      <c r="A3969" s="2" t="s">
        <v>244</v>
      </c>
      <c r="B3969" s="141" t="s">
        <v>6166</v>
      </c>
      <c r="C3969" s="1">
        <v>2024</v>
      </c>
      <c r="D3969" s="4">
        <v>0.4</v>
      </c>
      <c r="E3969" s="8">
        <v>1</v>
      </c>
      <c r="F3969" s="8">
        <v>60</v>
      </c>
      <c r="G3969" s="8">
        <v>36872.81</v>
      </c>
    </row>
    <row r="3970" spans="1:7" ht="17.25" customHeight="1" outlineLevel="2" x14ac:dyDescent="0.3">
      <c r="A3970" s="2" t="s">
        <v>244</v>
      </c>
      <c r="B3970" s="141" t="s">
        <v>6090</v>
      </c>
      <c r="C3970" s="1">
        <v>2024</v>
      </c>
      <c r="D3970" s="4">
        <v>0.4</v>
      </c>
      <c r="E3970" s="8">
        <v>1</v>
      </c>
      <c r="F3970" s="8">
        <v>12</v>
      </c>
      <c r="G3970" s="8">
        <v>34884.19</v>
      </c>
    </row>
    <row r="3971" spans="1:7" ht="17.25" customHeight="1" outlineLevel="2" x14ac:dyDescent="0.3">
      <c r="A3971" s="2" t="s">
        <v>244</v>
      </c>
      <c r="B3971" s="141" t="s">
        <v>6167</v>
      </c>
      <c r="C3971" s="1">
        <v>2024</v>
      </c>
      <c r="D3971" s="4">
        <v>0.4</v>
      </c>
      <c r="E3971" s="8">
        <v>1</v>
      </c>
      <c r="F3971" s="8">
        <v>15</v>
      </c>
      <c r="G3971" s="8">
        <v>32325.599999999999</v>
      </c>
    </row>
    <row r="3972" spans="1:7" ht="17.25" customHeight="1" outlineLevel="2" x14ac:dyDescent="0.3">
      <c r="A3972" s="2" t="s">
        <v>244</v>
      </c>
      <c r="B3972" s="141" t="s">
        <v>6168</v>
      </c>
      <c r="C3972" s="1">
        <v>2024</v>
      </c>
      <c r="D3972" s="4">
        <v>0.4</v>
      </c>
      <c r="E3972" s="8">
        <v>1</v>
      </c>
      <c r="F3972" s="8">
        <v>15</v>
      </c>
      <c r="G3972" s="8">
        <v>52351.91</v>
      </c>
    </row>
    <row r="3973" spans="1:7" ht="17.25" customHeight="1" outlineLevel="2" x14ac:dyDescent="0.3">
      <c r="A3973" s="2" t="s">
        <v>244</v>
      </c>
      <c r="B3973" s="141" t="s">
        <v>6169</v>
      </c>
      <c r="C3973" s="1">
        <v>2024</v>
      </c>
      <c r="D3973" s="4">
        <v>0.4</v>
      </c>
      <c r="E3973" s="8">
        <v>1</v>
      </c>
      <c r="F3973" s="8">
        <v>15</v>
      </c>
      <c r="G3973" s="8">
        <v>51575.41</v>
      </c>
    </row>
    <row r="3974" spans="1:7" ht="17.25" customHeight="1" outlineLevel="2" x14ac:dyDescent="0.3">
      <c r="A3974" s="2" t="s">
        <v>244</v>
      </c>
      <c r="B3974" s="141" t="s">
        <v>6170</v>
      </c>
      <c r="C3974" s="1">
        <v>2024</v>
      </c>
      <c r="D3974" s="4">
        <v>0.4</v>
      </c>
      <c r="E3974" s="8">
        <v>1</v>
      </c>
      <c r="F3974" s="8">
        <v>50</v>
      </c>
      <c r="G3974" s="8">
        <v>29108.82</v>
      </c>
    </row>
    <row r="3975" spans="1:7" ht="17.25" customHeight="1" outlineLevel="2" x14ac:dyDescent="0.3">
      <c r="A3975" s="2" t="s">
        <v>244</v>
      </c>
      <c r="B3975" s="141" t="s">
        <v>5839</v>
      </c>
      <c r="C3975" s="1">
        <v>2024</v>
      </c>
      <c r="D3975" s="4">
        <v>0.4</v>
      </c>
      <c r="E3975" s="8">
        <v>1</v>
      </c>
      <c r="F3975" s="8">
        <v>15</v>
      </c>
      <c r="G3975" s="8">
        <v>25102.5</v>
      </c>
    </row>
    <row r="3976" spans="1:7" ht="17.25" customHeight="1" outlineLevel="2" x14ac:dyDescent="0.3">
      <c r="A3976" s="2" t="s">
        <v>244</v>
      </c>
      <c r="B3976" s="141" t="s">
        <v>6171</v>
      </c>
      <c r="C3976" s="1">
        <v>2024</v>
      </c>
      <c r="D3976" s="4">
        <v>0.4</v>
      </c>
      <c r="E3976" s="8">
        <v>1</v>
      </c>
      <c r="F3976" s="8">
        <v>15</v>
      </c>
      <c r="G3976" s="8">
        <v>55365.72</v>
      </c>
    </row>
    <row r="3977" spans="1:7" ht="17.25" customHeight="1" outlineLevel="2" x14ac:dyDescent="0.3">
      <c r="A3977" s="2" t="s">
        <v>244</v>
      </c>
      <c r="B3977" s="141" t="s">
        <v>6172</v>
      </c>
      <c r="C3977" s="1">
        <v>2024</v>
      </c>
      <c r="D3977" s="4">
        <v>0.4</v>
      </c>
      <c r="E3977" s="8">
        <v>1</v>
      </c>
      <c r="F3977" s="8">
        <v>10</v>
      </c>
      <c r="G3977" s="8">
        <v>33181.269999999997</v>
      </c>
    </row>
    <row r="3978" spans="1:7" ht="17.25" customHeight="1" outlineLevel="2" x14ac:dyDescent="0.3">
      <c r="A3978" s="2" t="s">
        <v>244</v>
      </c>
      <c r="B3978" s="141" t="s">
        <v>6173</v>
      </c>
      <c r="C3978" s="1">
        <v>2024</v>
      </c>
      <c r="D3978" s="4">
        <v>0.4</v>
      </c>
      <c r="E3978" s="8">
        <v>1</v>
      </c>
      <c r="F3978" s="8">
        <v>15</v>
      </c>
      <c r="G3978" s="8">
        <v>55365.66</v>
      </c>
    </row>
    <row r="3979" spans="1:7" ht="17.25" customHeight="1" outlineLevel="2" x14ac:dyDescent="0.3">
      <c r="A3979" s="2" t="s">
        <v>244</v>
      </c>
      <c r="B3979" s="141" t="s">
        <v>5519</v>
      </c>
      <c r="C3979" s="1">
        <v>2024</v>
      </c>
      <c r="D3979" s="4">
        <v>0.4</v>
      </c>
      <c r="E3979" s="8">
        <v>1</v>
      </c>
      <c r="F3979" s="8">
        <v>15</v>
      </c>
      <c r="G3979" s="8">
        <v>46858.58</v>
      </c>
    </row>
    <row r="3980" spans="1:7" ht="17.25" customHeight="1" outlineLevel="2" x14ac:dyDescent="0.3">
      <c r="A3980" s="2" t="s">
        <v>244</v>
      </c>
      <c r="B3980" s="141" t="s">
        <v>6174</v>
      </c>
      <c r="C3980" s="1">
        <v>2024</v>
      </c>
      <c r="D3980" s="4">
        <v>0.4</v>
      </c>
      <c r="E3980" s="8">
        <v>1</v>
      </c>
      <c r="F3980" s="8">
        <v>5</v>
      </c>
      <c r="G3980" s="8">
        <v>36690.080000000002</v>
      </c>
    </row>
    <row r="3981" spans="1:7" ht="17.25" customHeight="1" outlineLevel="2" x14ac:dyDescent="0.3">
      <c r="A3981" s="2" t="s">
        <v>244</v>
      </c>
      <c r="B3981" s="141" t="s">
        <v>6175</v>
      </c>
      <c r="C3981" s="1">
        <v>2024</v>
      </c>
      <c r="D3981" s="4">
        <v>0.4</v>
      </c>
      <c r="E3981" s="8">
        <v>1</v>
      </c>
      <c r="F3981" s="8">
        <v>5</v>
      </c>
      <c r="G3981" s="8">
        <v>30845.18</v>
      </c>
    </row>
    <row r="3982" spans="1:7" ht="17.25" customHeight="1" outlineLevel="2" x14ac:dyDescent="0.3">
      <c r="A3982" s="2" t="s">
        <v>244</v>
      </c>
      <c r="B3982" s="141" t="s">
        <v>6176</v>
      </c>
      <c r="C3982" s="1">
        <v>2024</v>
      </c>
      <c r="D3982" s="4">
        <v>0.4</v>
      </c>
      <c r="E3982" s="8">
        <v>1</v>
      </c>
      <c r="F3982" s="8">
        <v>15</v>
      </c>
      <c r="G3982" s="8">
        <v>32260.080000000002</v>
      </c>
    </row>
    <row r="3983" spans="1:7" ht="17.25" customHeight="1" outlineLevel="2" x14ac:dyDescent="0.3">
      <c r="A3983" s="2" t="s">
        <v>244</v>
      </c>
      <c r="B3983" s="141" t="s">
        <v>6177</v>
      </c>
      <c r="C3983" s="1">
        <v>2024</v>
      </c>
      <c r="D3983" s="4">
        <v>0.4</v>
      </c>
      <c r="E3983" s="8">
        <v>1</v>
      </c>
      <c r="F3983" s="8">
        <v>15</v>
      </c>
      <c r="G3983" s="8">
        <v>48352.86</v>
      </c>
    </row>
    <row r="3984" spans="1:7" ht="17.25" customHeight="1" outlineLevel="2" x14ac:dyDescent="0.3">
      <c r="A3984" s="2" t="s">
        <v>244</v>
      </c>
      <c r="B3984" s="141" t="s">
        <v>6178</v>
      </c>
      <c r="C3984" s="1">
        <v>2024</v>
      </c>
      <c r="D3984" s="4">
        <v>0.4</v>
      </c>
      <c r="E3984" s="8">
        <v>1</v>
      </c>
      <c r="F3984" s="8">
        <v>15</v>
      </c>
      <c r="G3984" s="8">
        <v>32399.37</v>
      </c>
    </row>
    <row r="3985" spans="1:7" ht="17.25" customHeight="1" outlineLevel="2" x14ac:dyDescent="0.3">
      <c r="A3985" s="2" t="s">
        <v>244</v>
      </c>
      <c r="B3985" s="141" t="s">
        <v>6179</v>
      </c>
      <c r="C3985" s="1">
        <v>2024</v>
      </c>
      <c r="D3985" s="4">
        <v>0.4</v>
      </c>
      <c r="E3985" s="8">
        <v>1</v>
      </c>
      <c r="F3985" s="8">
        <v>15</v>
      </c>
      <c r="G3985" s="8">
        <v>39377.769999999997</v>
      </c>
    </row>
    <row r="3986" spans="1:7" ht="17.25" customHeight="1" outlineLevel="2" x14ac:dyDescent="0.3">
      <c r="A3986" s="2" t="s">
        <v>244</v>
      </c>
      <c r="B3986" s="141" t="s">
        <v>5868</v>
      </c>
      <c r="C3986" s="1">
        <v>2024</v>
      </c>
      <c r="D3986" s="4">
        <v>0.4</v>
      </c>
      <c r="E3986" s="8">
        <v>1</v>
      </c>
      <c r="F3986" s="8">
        <v>15</v>
      </c>
      <c r="G3986" s="8">
        <v>30900.94</v>
      </c>
    </row>
    <row r="3987" spans="1:7" ht="17.25" customHeight="1" outlineLevel="2" x14ac:dyDescent="0.3">
      <c r="A3987" s="2" t="s">
        <v>244</v>
      </c>
      <c r="B3987" s="141" t="s">
        <v>6180</v>
      </c>
      <c r="C3987" s="1">
        <v>2024</v>
      </c>
      <c r="D3987" s="4">
        <v>0.4</v>
      </c>
      <c r="E3987" s="8">
        <v>1</v>
      </c>
      <c r="F3987" s="8">
        <v>15</v>
      </c>
      <c r="G3987" s="8">
        <v>56476.45</v>
      </c>
    </row>
    <row r="3988" spans="1:7" ht="17.25" customHeight="1" outlineLevel="2" x14ac:dyDescent="0.3">
      <c r="A3988" s="2" t="s">
        <v>244</v>
      </c>
      <c r="B3988" s="141" t="s">
        <v>6181</v>
      </c>
      <c r="C3988" s="1">
        <v>2024</v>
      </c>
      <c r="D3988" s="4">
        <v>0.4</v>
      </c>
      <c r="E3988" s="8">
        <v>1</v>
      </c>
      <c r="F3988" s="8">
        <v>15</v>
      </c>
      <c r="G3988" s="8">
        <v>26927.5</v>
      </c>
    </row>
    <row r="3989" spans="1:7" ht="17.25" customHeight="1" outlineLevel="2" x14ac:dyDescent="0.3">
      <c r="A3989" s="2" t="s">
        <v>244</v>
      </c>
      <c r="B3989" s="141" t="s">
        <v>6182</v>
      </c>
      <c r="C3989" s="1">
        <v>2024</v>
      </c>
      <c r="D3989" s="4">
        <v>0.4</v>
      </c>
      <c r="E3989" s="8">
        <v>1</v>
      </c>
      <c r="F3989" s="8">
        <v>4</v>
      </c>
      <c r="G3989" s="8">
        <v>28761.81</v>
      </c>
    </row>
    <row r="3990" spans="1:7" ht="17.25" customHeight="1" outlineLevel="2" x14ac:dyDescent="0.3">
      <c r="A3990" s="2" t="s">
        <v>244</v>
      </c>
      <c r="B3990" s="141" t="s">
        <v>6183</v>
      </c>
      <c r="C3990" s="1">
        <v>2024</v>
      </c>
      <c r="D3990" s="4">
        <v>0.4</v>
      </c>
      <c r="E3990" s="8">
        <v>1</v>
      </c>
      <c r="F3990" s="8">
        <v>15</v>
      </c>
      <c r="G3990" s="8">
        <v>28083.02</v>
      </c>
    </row>
    <row r="3991" spans="1:7" ht="17.25" customHeight="1" outlineLevel="2" x14ac:dyDescent="0.3">
      <c r="A3991" s="2" t="s">
        <v>244</v>
      </c>
      <c r="B3991" s="141" t="s">
        <v>6184</v>
      </c>
      <c r="C3991" s="1">
        <v>2024</v>
      </c>
      <c r="D3991" s="4">
        <v>0.4</v>
      </c>
      <c r="E3991" s="8">
        <v>1</v>
      </c>
      <c r="F3991" s="8">
        <v>15</v>
      </c>
      <c r="G3991" s="8">
        <v>39489.01</v>
      </c>
    </row>
    <row r="3992" spans="1:7" ht="17.25" customHeight="1" outlineLevel="2" x14ac:dyDescent="0.3">
      <c r="A3992" s="2" t="s">
        <v>244</v>
      </c>
      <c r="B3992" s="141" t="s">
        <v>6185</v>
      </c>
      <c r="C3992" s="1">
        <v>2024</v>
      </c>
      <c r="D3992" s="4">
        <v>0.4</v>
      </c>
      <c r="E3992" s="8">
        <v>1</v>
      </c>
      <c r="F3992" s="8">
        <v>15</v>
      </c>
      <c r="G3992" s="8">
        <v>48389.59</v>
      </c>
    </row>
    <row r="3993" spans="1:7" ht="17.25" customHeight="1" outlineLevel="2" x14ac:dyDescent="0.3">
      <c r="A3993" s="2" t="s">
        <v>244</v>
      </c>
      <c r="B3993" s="141" t="s">
        <v>6186</v>
      </c>
      <c r="C3993" s="1">
        <v>2024</v>
      </c>
      <c r="D3993" s="4">
        <v>0.4</v>
      </c>
      <c r="E3993" s="8">
        <v>1</v>
      </c>
      <c r="F3993" s="8">
        <v>10</v>
      </c>
      <c r="G3993" s="8">
        <v>28038.27</v>
      </c>
    </row>
    <row r="3994" spans="1:7" ht="17.25" customHeight="1" outlineLevel="2" x14ac:dyDescent="0.3">
      <c r="A3994" s="2" t="s">
        <v>244</v>
      </c>
      <c r="B3994" s="141" t="s">
        <v>6187</v>
      </c>
      <c r="C3994" s="1">
        <v>2024</v>
      </c>
      <c r="D3994" s="4">
        <v>0.4</v>
      </c>
      <c r="E3994" s="8">
        <v>1</v>
      </c>
      <c r="F3994" s="8">
        <v>149</v>
      </c>
      <c r="G3994" s="8">
        <v>27382.11</v>
      </c>
    </row>
    <row r="3995" spans="1:7" ht="17.25" customHeight="1" outlineLevel="2" x14ac:dyDescent="0.3">
      <c r="A3995" s="2" t="s">
        <v>244</v>
      </c>
      <c r="B3995" s="141" t="s">
        <v>6188</v>
      </c>
      <c r="C3995" s="1">
        <v>2024</v>
      </c>
      <c r="D3995" s="4">
        <v>0.4</v>
      </c>
      <c r="E3995" s="8">
        <v>1</v>
      </c>
      <c r="F3995" s="8">
        <v>15</v>
      </c>
      <c r="G3995" s="8">
        <v>39416.47</v>
      </c>
    </row>
    <row r="3996" spans="1:7" ht="17.25" customHeight="1" outlineLevel="2" x14ac:dyDescent="0.3">
      <c r="A3996" s="2" t="s">
        <v>244</v>
      </c>
      <c r="B3996" s="141" t="s">
        <v>6189</v>
      </c>
      <c r="C3996" s="1">
        <v>2024</v>
      </c>
      <c r="D3996" s="4">
        <v>0.4</v>
      </c>
      <c r="E3996" s="8">
        <v>1</v>
      </c>
      <c r="F3996" s="8">
        <v>15</v>
      </c>
      <c r="G3996" s="8">
        <v>28038.27</v>
      </c>
    </row>
    <row r="3997" spans="1:7" ht="17.25" customHeight="1" outlineLevel="2" x14ac:dyDescent="0.3">
      <c r="A3997" s="2" t="s">
        <v>244</v>
      </c>
      <c r="B3997" s="141" t="s">
        <v>6190</v>
      </c>
      <c r="C3997" s="1">
        <v>2024</v>
      </c>
      <c r="D3997" s="4">
        <v>0.4</v>
      </c>
      <c r="E3997" s="8">
        <v>1</v>
      </c>
      <c r="F3997" s="8">
        <v>15</v>
      </c>
      <c r="G3997" s="8">
        <v>29443.47</v>
      </c>
    </row>
    <row r="3998" spans="1:7" ht="17.25" customHeight="1" outlineLevel="2" x14ac:dyDescent="0.3">
      <c r="A3998" s="2" t="s">
        <v>244</v>
      </c>
      <c r="B3998" s="141" t="s">
        <v>6191</v>
      </c>
      <c r="C3998" s="1">
        <v>2024</v>
      </c>
      <c r="D3998" s="4">
        <v>0.4</v>
      </c>
      <c r="E3998" s="8">
        <v>1</v>
      </c>
      <c r="F3998" s="8">
        <v>15</v>
      </c>
      <c r="G3998" s="8">
        <v>27176.45</v>
      </c>
    </row>
    <row r="3999" spans="1:7" ht="17.25" customHeight="1" outlineLevel="2" x14ac:dyDescent="0.3">
      <c r="A3999" s="2" t="s">
        <v>244</v>
      </c>
      <c r="B3999" s="141" t="s">
        <v>6192</v>
      </c>
      <c r="C3999" s="1">
        <v>2024</v>
      </c>
      <c r="D3999" s="4">
        <v>0.4</v>
      </c>
      <c r="E3999" s="8">
        <v>1</v>
      </c>
      <c r="F3999" s="8">
        <v>10</v>
      </c>
      <c r="G3999" s="8">
        <v>24776.43</v>
      </c>
    </row>
    <row r="4000" spans="1:7" ht="17.25" customHeight="1" outlineLevel="2" x14ac:dyDescent="0.3">
      <c r="A4000" s="2" t="s">
        <v>244</v>
      </c>
      <c r="B4000" s="141" t="s">
        <v>6192</v>
      </c>
      <c r="C4000" s="1">
        <v>2024</v>
      </c>
      <c r="D4000" s="4">
        <v>0.4</v>
      </c>
      <c r="E4000" s="8">
        <v>1</v>
      </c>
      <c r="F4000" s="8">
        <v>10</v>
      </c>
      <c r="G4000" s="8">
        <v>24776.43</v>
      </c>
    </row>
    <row r="4001" spans="1:7" ht="17.25" customHeight="1" outlineLevel="2" x14ac:dyDescent="0.3">
      <c r="A4001" s="2" t="s">
        <v>244</v>
      </c>
      <c r="B4001" s="141" t="s">
        <v>6193</v>
      </c>
      <c r="C4001" s="1">
        <v>2024</v>
      </c>
      <c r="D4001" s="4">
        <v>0.4</v>
      </c>
      <c r="E4001" s="8">
        <v>1</v>
      </c>
      <c r="F4001" s="8">
        <v>15</v>
      </c>
      <c r="G4001" s="8">
        <v>26927.3</v>
      </c>
    </row>
    <row r="4002" spans="1:7" ht="17.25" customHeight="1" outlineLevel="2" x14ac:dyDescent="0.3">
      <c r="A4002" s="2" t="s">
        <v>244</v>
      </c>
      <c r="B4002" s="141" t="s">
        <v>6194</v>
      </c>
      <c r="C4002" s="1">
        <v>2024</v>
      </c>
      <c r="D4002" s="4">
        <v>0.4</v>
      </c>
      <c r="E4002" s="8">
        <v>1</v>
      </c>
      <c r="F4002" s="8">
        <v>15</v>
      </c>
      <c r="G4002" s="8">
        <v>26543.57</v>
      </c>
    </row>
    <row r="4003" spans="1:7" ht="17.25" customHeight="1" outlineLevel="2" x14ac:dyDescent="0.3">
      <c r="A4003" s="2" t="s">
        <v>244</v>
      </c>
      <c r="B4003" s="141" t="s">
        <v>6195</v>
      </c>
      <c r="C4003" s="1">
        <v>2024</v>
      </c>
      <c r="D4003" s="4">
        <v>0.4</v>
      </c>
      <c r="E4003" s="8">
        <v>1</v>
      </c>
      <c r="F4003" s="8">
        <v>15</v>
      </c>
      <c r="G4003" s="8">
        <v>26772.52</v>
      </c>
    </row>
    <row r="4004" spans="1:7" ht="17.25" customHeight="1" outlineLevel="2" x14ac:dyDescent="0.3">
      <c r="A4004" s="2" t="s">
        <v>244</v>
      </c>
      <c r="B4004" s="141" t="s">
        <v>6196</v>
      </c>
      <c r="C4004" s="1">
        <v>2024</v>
      </c>
      <c r="D4004" s="4">
        <v>0.4</v>
      </c>
      <c r="E4004" s="8">
        <v>1</v>
      </c>
      <c r="F4004" s="8">
        <v>15</v>
      </c>
      <c r="G4004" s="8">
        <v>44397.05</v>
      </c>
    </row>
    <row r="4005" spans="1:7" ht="17.25" customHeight="1" outlineLevel="2" x14ac:dyDescent="0.3">
      <c r="A4005" s="2" t="s">
        <v>244</v>
      </c>
      <c r="B4005" s="141" t="s">
        <v>6197</v>
      </c>
      <c r="C4005" s="1">
        <v>2024</v>
      </c>
      <c r="D4005" s="4">
        <v>0.4</v>
      </c>
      <c r="E4005" s="8">
        <v>1</v>
      </c>
      <c r="F4005" s="8">
        <v>6</v>
      </c>
      <c r="G4005" s="8">
        <v>45494.51</v>
      </c>
    </row>
    <row r="4006" spans="1:7" ht="17.25" customHeight="1" outlineLevel="2" x14ac:dyDescent="0.3">
      <c r="A4006" s="2" t="s">
        <v>244</v>
      </c>
      <c r="B4006" s="141" t="s">
        <v>6198</v>
      </c>
      <c r="C4006" s="1">
        <v>2024</v>
      </c>
      <c r="D4006" s="4">
        <v>0.4</v>
      </c>
      <c r="E4006" s="8">
        <v>1</v>
      </c>
      <c r="F4006" s="8">
        <v>10</v>
      </c>
      <c r="G4006" s="8">
        <v>37516.43</v>
      </c>
    </row>
    <row r="4007" spans="1:7" ht="17.25" customHeight="1" outlineLevel="2" x14ac:dyDescent="0.3">
      <c r="A4007" s="2" t="s">
        <v>244</v>
      </c>
      <c r="B4007" s="141" t="s">
        <v>6199</v>
      </c>
      <c r="C4007" s="1">
        <v>2024</v>
      </c>
      <c r="D4007" s="4">
        <v>0.4</v>
      </c>
      <c r="E4007" s="8">
        <v>1</v>
      </c>
      <c r="F4007" s="8">
        <v>6</v>
      </c>
      <c r="G4007" s="8">
        <v>30760.1</v>
      </c>
    </row>
    <row r="4008" spans="1:7" ht="17.25" customHeight="1" outlineLevel="2" x14ac:dyDescent="0.3">
      <c r="A4008" s="2" t="s">
        <v>244</v>
      </c>
      <c r="B4008" s="141" t="s">
        <v>6200</v>
      </c>
      <c r="C4008" s="1">
        <v>2024</v>
      </c>
      <c r="D4008" s="4">
        <v>0.4</v>
      </c>
      <c r="E4008" s="8">
        <v>1</v>
      </c>
      <c r="F4008" s="8">
        <v>5</v>
      </c>
      <c r="G4008" s="8">
        <v>31448.7</v>
      </c>
    </row>
    <row r="4009" spans="1:7" ht="17.25" customHeight="1" outlineLevel="2" x14ac:dyDescent="0.3">
      <c r="A4009" s="2" t="s">
        <v>244</v>
      </c>
      <c r="B4009" s="141" t="s">
        <v>6201</v>
      </c>
      <c r="C4009" s="1">
        <v>2024</v>
      </c>
      <c r="D4009" s="4">
        <v>0.4</v>
      </c>
      <c r="E4009" s="8">
        <v>1</v>
      </c>
      <c r="F4009" s="8">
        <v>15</v>
      </c>
      <c r="G4009" s="8">
        <v>35646.93</v>
      </c>
    </row>
    <row r="4010" spans="1:7" ht="17.25" customHeight="1" outlineLevel="2" x14ac:dyDescent="0.3">
      <c r="A4010" s="2" t="s">
        <v>244</v>
      </c>
      <c r="B4010" s="141" t="s">
        <v>6202</v>
      </c>
      <c r="C4010" s="1">
        <v>2024</v>
      </c>
      <c r="D4010" s="4">
        <v>0.4</v>
      </c>
      <c r="E4010" s="8">
        <v>1</v>
      </c>
      <c r="F4010" s="8">
        <v>15</v>
      </c>
      <c r="G4010" s="8">
        <v>30862.15</v>
      </c>
    </row>
    <row r="4011" spans="1:7" ht="17.25" customHeight="1" outlineLevel="2" x14ac:dyDescent="0.3">
      <c r="A4011" s="2" t="s">
        <v>244</v>
      </c>
      <c r="B4011" s="141" t="s">
        <v>6203</v>
      </c>
      <c r="C4011" s="1">
        <v>2024</v>
      </c>
      <c r="D4011" s="4">
        <v>0.4</v>
      </c>
      <c r="E4011" s="8">
        <v>1</v>
      </c>
      <c r="F4011" s="8">
        <v>10</v>
      </c>
      <c r="G4011" s="8">
        <v>27864.18</v>
      </c>
    </row>
    <row r="4012" spans="1:7" ht="17.25" customHeight="1" outlineLevel="2" x14ac:dyDescent="0.3">
      <c r="A4012" s="2" t="s">
        <v>244</v>
      </c>
      <c r="B4012" s="141" t="s">
        <v>6204</v>
      </c>
      <c r="C4012" s="1">
        <v>2024</v>
      </c>
      <c r="D4012" s="4">
        <v>0.4</v>
      </c>
      <c r="E4012" s="8">
        <v>1</v>
      </c>
      <c r="F4012" s="8">
        <v>15</v>
      </c>
      <c r="G4012" s="8">
        <v>25158.12</v>
      </c>
    </row>
    <row r="4013" spans="1:7" ht="17.25" customHeight="1" outlineLevel="2" x14ac:dyDescent="0.3">
      <c r="A4013" s="2" t="s">
        <v>244</v>
      </c>
      <c r="B4013" s="141" t="s">
        <v>6205</v>
      </c>
      <c r="C4013" s="1">
        <v>2024</v>
      </c>
      <c r="D4013" s="4">
        <v>0.4</v>
      </c>
      <c r="E4013" s="8">
        <v>1</v>
      </c>
      <c r="F4013" s="8">
        <v>15</v>
      </c>
      <c r="G4013" s="8">
        <v>32930.410000000003</v>
      </c>
    </row>
    <row r="4014" spans="1:7" ht="17.25" customHeight="1" outlineLevel="2" x14ac:dyDescent="0.3">
      <c r="A4014" s="2" t="s">
        <v>244</v>
      </c>
      <c r="B4014" s="141" t="s">
        <v>6206</v>
      </c>
      <c r="C4014" s="1">
        <v>2024</v>
      </c>
      <c r="D4014" s="4">
        <v>0.4</v>
      </c>
      <c r="E4014" s="8">
        <v>1</v>
      </c>
      <c r="F4014" s="8">
        <v>15</v>
      </c>
      <c r="G4014" s="8">
        <v>26943.86</v>
      </c>
    </row>
    <row r="4015" spans="1:7" ht="17.25" customHeight="1" outlineLevel="2" x14ac:dyDescent="0.3">
      <c r="A4015" s="2" t="s">
        <v>244</v>
      </c>
      <c r="B4015" s="141" t="s">
        <v>6207</v>
      </c>
      <c r="C4015" s="1">
        <v>2024</v>
      </c>
      <c r="D4015" s="4">
        <v>0.4</v>
      </c>
      <c r="E4015" s="8">
        <v>1</v>
      </c>
      <c r="F4015" s="8">
        <v>15</v>
      </c>
      <c r="G4015" s="8">
        <v>25105.75</v>
      </c>
    </row>
    <row r="4016" spans="1:7" ht="17.25" customHeight="1" outlineLevel="2" x14ac:dyDescent="0.3">
      <c r="A4016" s="2" t="s">
        <v>244</v>
      </c>
      <c r="B4016" s="141" t="s">
        <v>6208</v>
      </c>
      <c r="C4016" s="1">
        <v>2024</v>
      </c>
      <c r="D4016" s="4">
        <v>0.4</v>
      </c>
      <c r="E4016" s="8">
        <v>1</v>
      </c>
      <c r="F4016" s="8">
        <v>5</v>
      </c>
      <c r="G4016" s="8">
        <v>26295.71</v>
      </c>
    </row>
    <row r="4017" spans="1:7" ht="17.25" customHeight="1" outlineLevel="2" x14ac:dyDescent="0.3">
      <c r="A4017" s="2" t="s">
        <v>244</v>
      </c>
      <c r="B4017" s="141" t="s">
        <v>6209</v>
      </c>
      <c r="C4017" s="1">
        <v>2024</v>
      </c>
      <c r="D4017" s="4">
        <v>0.4</v>
      </c>
      <c r="E4017" s="8">
        <v>1</v>
      </c>
      <c r="F4017" s="8">
        <v>15</v>
      </c>
      <c r="G4017" s="8">
        <v>26013.360000000001</v>
      </c>
    </row>
    <row r="4018" spans="1:7" ht="17.25" customHeight="1" outlineLevel="2" x14ac:dyDescent="0.3">
      <c r="A4018" s="2" t="s">
        <v>244</v>
      </c>
      <c r="B4018" s="141" t="s">
        <v>6210</v>
      </c>
      <c r="C4018" s="1">
        <v>2024</v>
      </c>
      <c r="D4018" s="4">
        <v>0.4</v>
      </c>
      <c r="E4018" s="8">
        <v>1</v>
      </c>
      <c r="F4018" s="8">
        <v>15</v>
      </c>
      <c r="G4018" s="8">
        <v>26875.19</v>
      </c>
    </row>
    <row r="4019" spans="1:7" ht="17.25" customHeight="1" outlineLevel="2" x14ac:dyDescent="0.3">
      <c r="A4019" s="2" t="s">
        <v>244</v>
      </c>
      <c r="B4019" s="141" t="s">
        <v>6211</v>
      </c>
      <c r="C4019" s="1">
        <v>2024</v>
      </c>
      <c r="D4019" s="4">
        <v>0.4</v>
      </c>
      <c r="E4019" s="8">
        <v>1</v>
      </c>
      <c r="F4019" s="8">
        <v>30</v>
      </c>
      <c r="G4019" s="8">
        <v>25102.5</v>
      </c>
    </row>
    <row r="4020" spans="1:7" ht="17.25" customHeight="1" outlineLevel="2" x14ac:dyDescent="0.3">
      <c r="A4020" s="2" t="s">
        <v>244</v>
      </c>
      <c r="B4020" s="141" t="s">
        <v>6212</v>
      </c>
      <c r="C4020" s="1">
        <v>2024</v>
      </c>
      <c r="D4020" s="4">
        <v>0.4</v>
      </c>
      <c r="E4020" s="8">
        <v>1</v>
      </c>
      <c r="F4020" s="8">
        <v>5</v>
      </c>
      <c r="G4020" s="8">
        <v>27176.45</v>
      </c>
    </row>
    <row r="4021" spans="1:7" ht="17.25" customHeight="1" outlineLevel="2" x14ac:dyDescent="0.3">
      <c r="A4021" s="2" t="s">
        <v>244</v>
      </c>
      <c r="B4021" s="141" t="s">
        <v>6213</v>
      </c>
      <c r="C4021" s="1">
        <v>2024</v>
      </c>
      <c r="D4021" s="4">
        <v>0.4</v>
      </c>
      <c r="E4021" s="8">
        <v>1</v>
      </c>
      <c r="F4021" s="8">
        <v>15</v>
      </c>
      <c r="G4021" s="8">
        <v>38195.21</v>
      </c>
    </row>
    <row r="4022" spans="1:7" ht="17.25" customHeight="1" outlineLevel="2" x14ac:dyDescent="0.3">
      <c r="A4022" s="2" t="s">
        <v>244</v>
      </c>
      <c r="B4022" s="141" t="s">
        <v>5710</v>
      </c>
      <c r="C4022" s="1">
        <v>2024</v>
      </c>
      <c r="D4022" s="4">
        <v>0.4</v>
      </c>
      <c r="E4022" s="8">
        <v>1</v>
      </c>
      <c r="F4022" s="8">
        <v>20</v>
      </c>
      <c r="G4022" s="8">
        <v>34989.93</v>
      </c>
    </row>
    <row r="4023" spans="1:7" ht="17.25" customHeight="1" outlineLevel="2" x14ac:dyDescent="0.3">
      <c r="A4023" s="2" t="s">
        <v>244</v>
      </c>
      <c r="B4023" s="141" t="s">
        <v>6214</v>
      </c>
      <c r="C4023" s="1">
        <v>2024</v>
      </c>
      <c r="D4023" s="4">
        <v>0.4</v>
      </c>
      <c r="E4023" s="8">
        <v>1</v>
      </c>
      <c r="F4023" s="8">
        <v>15</v>
      </c>
      <c r="G4023" s="8">
        <v>30900.94</v>
      </c>
    </row>
    <row r="4024" spans="1:7" ht="17.25" customHeight="1" outlineLevel="2" x14ac:dyDescent="0.3">
      <c r="A4024" s="2" t="s">
        <v>244</v>
      </c>
      <c r="B4024" s="141" t="s">
        <v>6215</v>
      </c>
      <c r="C4024" s="1">
        <v>2024</v>
      </c>
      <c r="D4024" s="4">
        <v>0.4</v>
      </c>
      <c r="E4024" s="8">
        <v>1</v>
      </c>
      <c r="F4024" s="8">
        <v>15</v>
      </c>
      <c r="G4024" s="8">
        <v>48378.95</v>
      </c>
    </row>
    <row r="4025" spans="1:7" ht="17.25" customHeight="1" outlineLevel="2" x14ac:dyDescent="0.3">
      <c r="A4025" s="2" t="s">
        <v>244</v>
      </c>
      <c r="B4025" s="141" t="s">
        <v>6216</v>
      </c>
      <c r="C4025" s="1">
        <v>2024</v>
      </c>
      <c r="D4025" s="4">
        <v>0.4</v>
      </c>
      <c r="E4025" s="8">
        <v>1</v>
      </c>
      <c r="F4025" s="8">
        <v>15</v>
      </c>
      <c r="G4025" s="8">
        <v>26927.5</v>
      </c>
    </row>
    <row r="4026" spans="1:7" ht="17.25" customHeight="1" outlineLevel="2" x14ac:dyDescent="0.3">
      <c r="A4026" s="2" t="s">
        <v>244</v>
      </c>
      <c r="B4026" s="141" t="s">
        <v>6217</v>
      </c>
      <c r="C4026" s="1">
        <v>2024</v>
      </c>
      <c r="D4026" s="4">
        <v>0.4</v>
      </c>
      <c r="E4026" s="8">
        <v>1</v>
      </c>
      <c r="F4026" s="8">
        <v>15</v>
      </c>
      <c r="G4026" s="8">
        <v>55774.29</v>
      </c>
    </row>
    <row r="4027" spans="1:7" ht="17.25" customHeight="1" outlineLevel="2" x14ac:dyDescent="0.3">
      <c r="A4027" s="2" t="s">
        <v>244</v>
      </c>
      <c r="B4027" s="141" t="s">
        <v>6218</v>
      </c>
      <c r="C4027" s="1">
        <v>2024</v>
      </c>
      <c r="D4027" s="4">
        <v>0.4</v>
      </c>
      <c r="E4027" s="8">
        <v>1</v>
      </c>
      <c r="F4027" s="8">
        <v>1</v>
      </c>
      <c r="G4027" s="8">
        <v>29665.53</v>
      </c>
    </row>
    <row r="4028" spans="1:7" ht="17.25" customHeight="1" outlineLevel="2" x14ac:dyDescent="0.3">
      <c r="A4028" s="2" t="s">
        <v>244</v>
      </c>
      <c r="B4028" s="141" t="s">
        <v>6219</v>
      </c>
      <c r="C4028" s="1">
        <v>2024</v>
      </c>
      <c r="D4028" s="4">
        <v>0.4</v>
      </c>
      <c r="E4028" s="8">
        <v>1</v>
      </c>
      <c r="F4028" s="8">
        <v>15</v>
      </c>
      <c r="G4028" s="8">
        <v>31279.22</v>
      </c>
    </row>
    <row r="4029" spans="1:7" ht="17.25" customHeight="1" outlineLevel="2" x14ac:dyDescent="0.3">
      <c r="A4029" s="2" t="s">
        <v>244</v>
      </c>
      <c r="B4029" s="141" t="s">
        <v>6220</v>
      </c>
      <c r="C4029" s="1">
        <v>2024</v>
      </c>
      <c r="D4029" s="4">
        <v>0.4</v>
      </c>
      <c r="E4029" s="8">
        <v>1</v>
      </c>
      <c r="F4029" s="8">
        <v>15</v>
      </c>
      <c r="G4029" s="8">
        <v>27634.91</v>
      </c>
    </row>
    <row r="4030" spans="1:7" ht="17.25" customHeight="1" outlineLevel="2" x14ac:dyDescent="0.3">
      <c r="A4030" s="2" t="s">
        <v>244</v>
      </c>
      <c r="B4030" s="141" t="s">
        <v>6221</v>
      </c>
      <c r="C4030" s="1">
        <v>2024</v>
      </c>
      <c r="D4030" s="4">
        <v>0.4</v>
      </c>
      <c r="E4030" s="8">
        <v>1</v>
      </c>
      <c r="F4030" s="8">
        <v>15</v>
      </c>
      <c r="G4030" s="8">
        <v>50491.56</v>
      </c>
    </row>
    <row r="4031" spans="1:7" ht="17.25" customHeight="1" outlineLevel="2" x14ac:dyDescent="0.3">
      <c r="A4031" s="2" t="s">
        <v>244</v>
      </c>
      <c r="B4031" s="141" t="s">
        <v>6222</v>
      </c>
      <c r="C4031" s="1">
        <v>2024</v>
      </c>
      <c r="D4031" s="4">
        <v>0.4</v>
      </c>
      <c r="E4031" s="8">
        <v>1</v>
      </c>
      <c r="F4031" s="8">
        <v>15</v>
      </c>
      <c r="G4031" s="8">
        <v>26295.71</v>
      </c>
    </row>
    <row r="4032" spans="1:7" ht="17.25" customHeight="1" outlineLevel="2" x14ac:dyDescent="0.3">
      <c r="A4032" s="2" t="s">
        <v>244</v>
      </c>
      <c r="B4032" s="141" t="s">
        <v>6223</v>
      </c>
      <c r="C4032" s="1">
        <v>2024</v>
      </c>
      <c r="D4032" s="4">
        <v>0.4</v>
      </c>
      <c r="E4032" s="8">
        <v>1</v>
      </c>
      <c r="F4032" s="8">
        <v>2</v>
      </c>
      <c r="G4032" s="8">
        <v>28769.200000000001</v>
      </c>
    </row>
    <row r="4033" spans="1:7" ht="17.25" customHeight="1" outlineLevel="2" x14ac:dyDescent="0.3">
      <c r="A4033" s="2" t="s">
        <v>244</v>
      </c>
      <c r="B4033" s="141" t="s">
        <v>6224</v>
      </c>
      <c r="C4033" s="1">
        <v>2024</v>
      </c>
      <c r="D4033" s="4">
        <v>0.4</v>
      </c>
      <c r="E4033" s="8">
        <v>1</v>
      </c>
      <c r="F4033" s="8">
        <v>15</v>
      </c>
      <c r="G4033" s="8">
        <v>26013.360000000001</v>
      </c>
    </row>
    <row r="4034" spans="1:7" ht="17.25" customHeight="1" outlineLevel="2" x14ac:dyDescent="0.3">
      <c r="A4034" s="2" t="s">
        <v>244</v>
      </c>
      <c r="B4034" s="141" t="s">
        <v>6225</v>
      </c>
      <c r="C4034" s="1">
        <v>2024</v>
      </c>
      <c r="D4034" s="4">
        <v>0.4</v>
      </c>
      <c r="E4034" s="8">
        <v>1</v>
      </c>
      <c r="F4034" s="8">
        <v>50</v>
      </c>
      <c r="G4034" s="8">
        <v>27274.37</v>
      </c>
    </row>
    <row r="4035" spans="1:7" ht="17.25" customHeight="1" outlineLevel="2" x14ac:dyDescent="0.3">
      <c r="A4035" s="2" t="s">
        <v>244</v>
      </c>
      <c r="B4035" s="141" t="s">
        <v>6226</v>
      </c>
      <c r="C4035" s="1">
        <v>2024</v>
      </c>
      <c r="D4035" s="4">
        <v>0.4</v>
      </c>
      <c r="E4035" s="8">
        <v>1</v>
      </c>
      <c r="F4035" s="8">
        <v>15</v>
      </c>
      <c r="G4035" s="8">
        <v>44721.88</v>
      </c>
    </row>
    <row r="4036" spans="1:7" ht="17.25" customHeight="1" outlineLevel="2" x14ac:dyDescent="0.3">
      <c r="A4036" s="2" t="s">
        <v>244</v>
      </c>
      <c r="B4036" s="141" t="s">
        <v>6227</v>
      </c>
      <c r="C4036" s="1">
        <v>2024</v>
      </c>
      <c r="D4036" s="4">
        <v>0.4</v>
      </c>
      <c r="E4036" s="8">
        <v>1</v>
      </c>
      <c r="F4036" s="8">
        <v>6.38</v>
      </c>
      <c r="G4036" s="8">
        <v>29279.81</v>
      </c>
    </row>
    <row r="4037" spans="1:7" ht="17.25" customHeight="1" outlineLevel="2" x14ac:dyDescent="0.3">
      <c r="A4037" s="2" t="s">
        <v>244</v>
      </c>
      <c r="B4037" s="141" t="s">
        <v>6228</v>
      </c>
      <c r="C4037" s="1">
        <v>2024</v>
      </c>
      <c r="D4037" s="4">
        <v>0.4</v>
      </c>
      <c r="E4037" s="8">
        <v>1</v>
      </c>
      <c r="F4037" s="8">
        <v>35</v>
      </c>
      <c r="G4037" s="8">
        <v>48960.75</v>
      </c>
    </row>
    <row r="4038" spans="1:7" ht="17.25" customHeight="1" outlineLevel="2" x14ac:dyDescent="0.3">
      <c r="A4038" s="2" t="s">
        <v>244</v>
      </c>
      <c r="B4038" s="141" t="s">
        <v>6229</v>
      </c>
      <c r="C4038" s="1">
        <v>2024</v>
      </c>
      <c r="D4038" s="4">
        <v>0.4</v>
      </c>
      <c r="E4038" s="8">
        <v>1</v>
      </c>
      <c r="F4038" s="8">
        <v>5</v>
      </c>
      <c r="G4038" s="8">
        <v>47085.760000000002</v>
      </c>
    </row>
    <row r="4039" spans="1:7" ht="17.25" customHeight="1" outlineLevel="2" x14ac:dyDescent="0.3">
      <c r="A4039" s="2" t="s">
        <v>244</v>
      </c>
      <c r="B4039" s="141" t="s">
        <v>6230</v>
      </c>
      <c r="C4039" s="1">
        <v>2024</v>
      </c>
      <c r="D4039" s="4">
        <v>0.4</v>
      </c>
      <c r="E4039" s="8">
        <v>1</v>
      </c>
      <c r="F4039" s="8">
        <v>15</v>
      </c>
      <c r="G4039" s="8">
        <v>28539.53</v>
      </c>
    </row>
    <row r="4040" spans="1:7" ht="17.25" customHeight="1" outlineLevel="2" x14ac:dyDescent="0.3">
      <c r="A4040" s="2" t="s">
        <v>244</v>
      </c>
      <c r="B4040" s="141" t="s">
        <v>6231</v>
      </c>
      <c r="C4040" s="1">
        <v>2024</v>
      </c>
      <c r="D4040" s="4">
        <v>0.4</v>
      </c>
      <c r="E4040" s="8">
        <v>1</v>
      </c>
      <c r="F4040" s="8">
        <v>15</v>
      </c>
      <c r="G4040" s="8">
        <v>30737.56</v>
      </c>
    </row>
    <row r="4041" spans="1:7" ht="17.25" customHeight="1" outlineLevel="2" x14ac:dyDescent="0.3">
      <c r="A4041" s="2" t="s">
        <v>244</v>
      </c>
      <c r="B4041" s="141" t="s">
        <v>6232</v>
      </c>
      <c r="C4041" s="1">
        <v>2024</v>
      </c>
      <c r="D4041" s="4">
        <v>0.4</v>
      </c>
      <c r="E4041" s="8">
        <v>1</v>
      </c>
      <c r="F4041" s="8">
        <v>15</v>
      </c>
      <c r="G4041" s="8">
        <v>26927.59</v>
      </c>
    </row>
    <row r="4042" spans="1:7" ht="17.25" customHeight="1" outlineLevel="2" x14ac:dyDescent="0.3">
      <c r="A4042" s="2" t="s">
        <v>244</v>
      </c>
      <c r="B4042" s="141" t="s">
        <v>6233</v>
      </c>
      <c r="C4042" s="1">
        <v>2024</v>
      </c>
      <c r="D4042" s="4">
        <v>0.4</v>
      </c>
      <c r="E4042" s="8">
        <v>1</v>
      </c>
      <c r="F4042" s="8">
        <v>5</v>
      </c>
      <c r="G4042" s="8">
        <v>49088.21</v>
      </c>
    </row>
    <row r="4043" spans="1:7" ht="17.25" customHeight="1" outlineLevel="2" x14ac:dyDescent="0.3">
      <c r="A4043" s="2" t="s">
        <v>244</v>
      </c>
      <c r="B4043" s="141" t="s">
        <v>6234</v>
      </c>
      <c r="C4043" s="1">
        <v>2024</v>
      </c>
      <c r="D4043" s="4">
        <v>0.4</v>
      </c>
      <c r="E4043" s="8">
        <v>1</v>
      </c>
      <c r="F4043" s="8">
        <v>5</v>
      </c>
      <c r="G4043" s="8">
        <v>28945.9</v>
      </c>
    </row>
    <row r="4044" spans="1:7" ht="17.25" customHeight="1" outlineLevel="2" x14ac:dyDescent="0.3">
      <c r="A4044" s="2" t="s">
        <v>244</v>
      </c>
      <c r="B4044" s="141" t="s">
        <v>6235</v>
      </c>
      <c r="C4044" s="1">
        <v>2024</v>
      </c>
      <c r="D4044" s="4">
        <v>0.4</v>
      </c>
      <c r="E4044" s="8">
        <v>1</v>
      </c>
      <c r="F4044" s="8">
        <v>10</v>
      </c>
      <c r="G4044" s="8">
        <v>32942.57</v>
      </c>
    </row>
    <row r="4045" spans="1:7" ht="17.25" customHeight="1" outlineLevel="2" x14ac:dyDescent="0.3">
      <c r="A4045" s="2" t="s">
        <v>244</v>
      </c>
      <c r="B4045" s="141" t="s">
        <v>6236</v>
      </c>
      <c r="C4045" s="1">
        <v>2024</v>
      </c>
      <c r="D4045" s="4">
        <v>0.4</v>
      </c>
      <c r="E4045" s="8">
        <v>1</v>
      </c>
      <c r="F4045" s="8">
        <v>15</v>
      </c>
      <c r="G4045" s="8">
        <v>37939.79</v>
      </c>
    </row>
    <row r="4046" spans="1:7" ht="17.25" customHeight="1" outlineLevel="2" x14ac:dyDescent="0.3">
      <c r="A4046" s="2" t="s">
        <v>244</v>
      </c>
      <c r="B4046" s="141" t="s">
        <v>6237</v>
      </c>
      <c r="C4046" s="1">
        <v>2024</v>
      </c>
      <c r="D4046" s="4">
        <v>0.4</v>
      </c>
      <c r="E4046" s="8">
        <v>1</v>
      </c>
      <c r="F4046" s="8">
        <v>15</v>
      </c>
      <c r="G4046" s="8">
        <v>27176.45</v>
      </c>
    </row>
    <row r="4047" spans="1:7" ht="17.25" customHeight="1" outlineLevel="2" x14ac:dyDescent="0.3">
      <c r="A4047" s="2" t="s">
        <v>244</v>
      </c>
      <c r="B4047" s="141" t="s">
        <v>6238</v>
      </c>
      <c r="C4047" s="1">
        <v>2024</v>
      </c>
      <c r="D4047" s="4">
        <v>0.4</v>
      </c>
      <c r="E4047" s="8">
        <v>1</v>
      </c>
      <c r="F4047" s="8">
        <v>15</v>
      </c>
      <c r="G4047" s="8">
        <v>28892.59</v>
      </c>
    </row>
    <row r="4048" spans="1:7" ht="17.25" customHeight="1" outlineLevel="2" x14ac:dyDescent="0.3">
      <c r="A4048" s="2" t="s">
        <v>244</v>
      </c>
      <c r="B4048" s="141" t="s">
        <v>6239</v>
      </c>
      <c r="C4048" s="1">
        <v>2024</v>
      </c>
      <c r="D4048" s="4">
        <v>0.4</v>
      </c>
      <c r="E4048" s="8">
        <v>1</v>
      </c>
      <c r="F4048" s="8">
        <v>15</v>
      </c>
      <c r="G4048" s="8">
        <v>43863.98</v>
      </c>
    </row>
    <row r="4049" spans="1:7" ht="17.25" customHeight="1" outlineLevel="2" x14ac:dyDescent="0.3">
      <c r="A4049" s="2" t="s">
        <v>244</v>
      </c>
      <c r="B4049" s="141" t="s">
        <v>6240</v>
      </c>
      <c r="C4049" s="1">
        <v>2024</v>
      </c>
      <c r="D4049" s="4">
        <v>0.4</v>
      </c>
      <c r="E4049" s="8">
        <v>1</v>
      </c>
      <c r="F4049" s="8">
        <v>15</v>
      </c>
      <c r="G4049" s="8">
        <v>32632.720000000001</v>
      </c>
    </row>
    <row r="4050" spans="1:7" ht="17.25" customHeight="1" outlineLevel="2" x14ac:dyDescent="0.3">
      <c r="A4050" s="2" t="s">
        <v>244</v>
      </c>
      <c r="B4050" s="141" t="s">
        <v>6241</v>
      </c>
      <c r="C4050" s="1">
        <v>2024</v>
      </c>
      <c r="D4050" s="4">
        <v>0.4</v>
      </c>
      <c r="E4050" s="8">
        <v>1</v>
      </c>
      <c r="F4050" s="8">
        <v>15</v>
      </c>
      <c r="G4050" s="8">
        <v>52650.07</v>
      </c>
    </row>
    <row r="4051" spans="1:7" ht="17.25" customHeight="1" outlineLevel="2" x14ac:dyDescent="0.3">
      <c r="A4051" s="2" t="s">
        <v>244</v>
      </c>
      <c r="B4051" s="141" t="s">
        <v>6242</v>
      </c>
      <c r="C4051" s="1">
        <v>2024</v>
      </c>
      <c r="D4051" s="4">
        <v>0.4</v>
      </c>
      <c r="E4051" s="8">
        <v>1</v>
      </c>
      <c r="F4051" s="8">
        <v>15</v>
      </c>
      <c r="G4051" s="8">
        <v>38758.32</v>
      </c>
    </row>
    <row r="4052" spans="1:7" ht="17.25" customHeight="1" outlineLevel="2" x14ac:dyDescent="0.3">
      <c r="A4052" s="2" t="s">
        <v>244</v>
      </c>
      <c r="B4052" s="141" t="s">
        <v>6243</v>
      </c>
      <c r="C4052" s="1">
        <v>2024</v>
      </c>
      <c r="D4052" s="4">
        <v>0.4</v>
      </c>
      <c r="E4052" s="8">
        <v>1</v>
      </c>
      <c r="F4052" s="8">
        <v>15</v>
      </c>
      <c r="G4052" s="8">
        <v>30087.14</v>
      </c>
    </row>
    <row r="4053" spans="1:7" ht="17.25" customHeight="1" outlineLevel="2" x14ac:dyDescent="0.3">
      <c r="A4053" s="2" t="s">
        <v>244</v>
      </c>
      <c r="B4053" s="141" t="s">
        <v>6244</v>
      </c>
      <c r="C4053" s="1">
        <v>2024</v>
      </c>
      <c r="D4053" s="4">
        <v>0.4</v>
      </c>
      <c r="E4053" s="8">
        <v>1</v>
      </c>
      <c r="F4053" s="8">
        <v>15</v>
      </c>
      <c r="G4053" s="8">
        <v>36582.92</v>
      </c>
    </row>
    <row r="4054" spans="1:7" ht="17.25" customHeight="1" outlineLevel="2" x14ac:dyDescent="0.3">
      <c r="A4054" s="2" t="s">
        <v>244</v>
      </c>
      <c r="B4054" s="141" t="s">
        <v>5654</v>
      </c>
      <c r="C4054" s="1">
        <v>2024</v>
      </c>
      <c r="D4054" s="4">
        <v>0.4</v>
      </c>
      <c r="E4054" s="8">
        <v>1</v>
      </c>
      <c r="F4054" s="8">
        <v>10</v>
      </c>
      <c r="G4054" s="8">
        <v>44807.86</v>
      </c>
    </row>
    <row r="4055" spans="1:7" ht="17.25" customHeight="1" outlineLevel="2" x14ac:dyDescent="0.3">
      <c r="A4055" s="2" t="s">
        <v>244</v>
      </c>
      <c r="B4055" s="141" t="s">
        <v>6245</v>
      </c>
      <c r="C4055" s="1">
        <v>2024</v>
      </c>
      <c r="D4055" s="4">
        <v>0.4</v>
      </c>
      <c r="E4055" s="8">
        <v>1</v>
      </c>
      <c r="F4055" s="8">
        <v>10</v>
      </c>
      <c r="G4055" s="8">
        <v>46265.84</v>
      </c>
    </row>
    <row r="4056" spans="1:7" ht="17.25" customHeight="1" outlineLevel="2" x14ac:dyDescent="0.3">
      <c r="A4056" s="2" t="s">
        <v>244</v>
      </c>
      <c r="B4056" s="141" t="s">
        <v>6246</v>
      </c>
      <c r="C4056" s="1">
        <v>2024</v>
      </c>
      <c r="D4056" s="4">
        <v>0.4</v>
      </c>
      <c r="E4056" s="8">
        <v>1</v>
      </c>
      <c r="F4056" s="8">
        <v>10</v>
      </c>
      <c r="G4056" s="8">
        <v>42746.94</v>
      </c>
    </row>
    <row r="4057" spans="1:7" ht="17.25" customHeight="1" outlineLevel="2" x14ac:dyDescent="0.3">
      <c r="A4057" s="2" t="s">
        <v>244</v>
      </c>
      <c r="B4057" s="141" t="s">
        <v>6247</v>
      </c>
      <c r="C4057" s="1">
        <v>2024</v>
      </c>
      <c r="D4057" s="4">
        <v>0.4</v>
      </c>
      <c r="E4057" s="8">
        <v>1</v>
      </c>
      <c r="F4057" s="8">
        <v>5</v>
      </c>
      <c r="G4057" s="8">
        <v>36936.39</v>
      </c>
    </row>
    <row r="4058" spans="1:7" ht="17.25" customHeight="1" outlineLevel="2" x14ac:dyDescent="0.3">
      <c r="A4058" s="2" t="s">
        <v>244</v>
      </c>
      <c r="B4058" s="141" t="s">
        <v>6248</v>
      </c>
      <c r="C4058" s="1">
        <v>2024</v>
      </c>
      <c r="D4058" s="4">
        <v>0.4</v>
      </c>
      <c r="E4058" s="8">
        <v>1</v>
      </c>
      <c r="F4058" s="8">
        <v>15</v>
      </c>
      <c r="G4058" s="8">
        <v>29443.47</v>
      </c>
    </row>
    <row r="4059" spans="1:7" ht="17.25" customHeight="1" outlineLevel="2" x14ac:dyDescent="0.3">
      <c r="A4059" s="2" t="s">
        <v>244</v>
      </c>
      <c r="B4059" s="141" t="s">
        <v>6249</v>
      </c>
      <c r="C4059" s="1">
        <v>2024</v>
      </c>
      <c r="D4059" s="4">
        <v>0.4</v>
      </c>
      <c r="E4059" s="8">
        <v>1</v>
      </c>
      <c r="F4059" s="8">
        <v>7</v>
      </c>
      <c r="G4059" s="8">
        <v>30739.06</v>
      </c>
    </row>
    <row r="4060" spans="1:7" ht="17.25" customHeight="1" outlineLevel="2" x14ac:dyDescent="0.3">
      <c r="A4060" s="2" t="s">
        <v>244</v>
      </c>
      <c r="B4060" s="141" t="s">
        <v>6250</v>
      </c>
      <c r="C4060" s="1">
        <v>2024</v>
      </c>
      <c r="D4060" s="4">
        <v>0.4</v>
      </c>
      <c r="E4060" s="8">
        <v>1</v>
      </c>
      <c r="F4060" s="8">
        <v>15</v>
      </c>
      <c r="G4060" s="8">
        <v>26596.98</v>
      </c>
    </row>
    <row r="4061" spans="1:7" ht="17.25" customHeight="1" outlineLevel="2" x14ac:dyDescent="0.3">
      <c r="A4061" s="2" t="s">
        <v>244</v>
      </c>
      <c r="B4061" s="141" t="s">
        <v>6251</v>
      </c>
      <c r="C4061" s="1">
        <v>2024</v>
      </c>
      <c r="D4061" s="4">
        <v>0.4</v>
      </c>
      <c r="E4061" s="8">
        <v>1</v>
      </c>
      <c r="F4061" s="8">
        <v>3</v>
      </c>
      <c r="G4061" s="8">
        <v>36174.61</v>
      </c>
    </row>
    <row r="4062" spans="1:7" ht="17.25" customHeight="1" outlineLevel="2" x14ac:dyDescent="0.3">
      <c r="A4062" s="2" t="s">
        <v>244</v>
      </c>
      <c r="B4062" s="141" t="s">
        <v>6252</v>
      </c>
      <c r="C4062" s="1">
        <v>2024</v>
      </c>
      <c r="D4062" s="4">
        <v>0.4</v>
      </c>
      <c r="E4062" s="8">
        <v>1</v>
      </c>
      <c r="F4062" s="8">
        <v>10</v>
      </c>
      <c r="G4062" s="8">
        <v>27176.45</v>
      </c>
    </row>
    <row r="4063" spans="1:7" ht="17.25" customHeight="1" outlineLevel="2" x14ac:dyDescent="0.3">
      <c r="A4063" s="2" t="s">
        <v>244</v>
      </c>
      <c r="B4063" s="141" t="s">
        <v>6253</v>
      </c>
      <c r="C4063" s="1">
        <v>2024</v>
      </c>
      <c r="D4063" s="4">
        <v>0.4</v>
      </c>
      <c r="E4063" s="8">
        <v>1</v>
      </c>
      <c r="F4063" s="8">
        <v>15</v>
      </c>
      <c r="G4063" s="8">
        <v>28433.85</v>
      </c>
    </row>
    <row r="4064" spans="1:7" ht="17.25" customHeight="1" outlineLevel="2" x14ac:dyDescent="0.3">
      <c r="A4064" s="2" t="s">
        <v>244</v>
      </c>
      <c r="B4064" s="141" t="s">
        <v>6254</v>
      </c>
      <c r="C4064" s="1">
        <v>2024</v>
      </c>
      <c r="D4064" s="4">
        <v>0.4</v>
      </c>
      <c r="E4064" s="8">
        <v>1</v>
      </c>
      <c r="F4064" s="8">
        <v>15</v>
      </c>
      <c r="G4064" s="8">
        <v>47399.29</v>
      </c>
    </row>
    <row r="4065" spans="1:7" ht="17.25" customHeight="1" outlineLevel="2" x14ac:dyDescent="0.3">
      <c r="A4065" s="2" t="s">
        <v>244</v>
      </c>
      <c r="B4065" s="141" t="s">
        <v>6255</v>
      </c>
      <c r="C4065" s="1">
        <v>2024</v>
      </c>
      <c r="D4065" s="4">
        <v>0.4</v>
      </c>
      <c r="E4065" s="8">
        <v>1</v>
      </c>
      <c r="F4065" s="8">
        <v>5</v>
      </c>
      <c r="G4065" s="8">
        <v>28083.59</v>
      </c>
    </row>
    <row r="4066" spans="1:7" ht="17.25" customHeight="1" outlineLevel="2" x14ac:dyDescent="0.3">
      <c r="A4066" s="2" t="s">
        <v>244</v>
      </c>
      <c r="B4066" s="141" t="s">
        <v>6256</v>
      </c>
      <c r="C4066" s="1">
        <v>2024</v>
      </c>
      <c r="D4066" s="4">
        <v>0.4</v>
      </c>
      <c r="E4066" s="8">
        <v>1</v>
      </c>
      <c r="F4066" s="8">
        <v>15</v>
      </c>
      <c r="G4066" s="8">
        <v>27176.45</v>
      </c>
    </row>
    <row r="4067" spans="1:7" ht="17.25" customHeight="1" outlineLevel="2" x14ac:dyDescent="0.3">
      <c r="A4067" s="2" t="s">
        <v>244</v>
      </c>
      <c r="B4067" s="141" t="s">
        <v>6257</v>
      </c>
      <c r="C4067" s="1">
        <v>2024</v>
      </c>
      <c r="D4067" s="4">
        <v>0.4</v>
      </c>
      <c r="E4067" s="8">
        <v>1</v>
      </c>
      <c r="F4067" s="8">
        <v>3</v>
      </c>
      <c r="G4067" s="8">
        <v>31806.959999999999</v>
      </c>
    </row>
    <row r="4068" spans="1:7" ht="17.25" customHeight="1" outlineLevel="2" x14ac:dyDescent="0.3">
      <c r="A4068" s="2" t="s">
        <v>244</v>
      </c>
      <c r="B4068" s="140" t="s">
        <v>6258</v>
      </c>
      <c r="C4068" s="1">
        <v>2024</v>
      </c>
      <c r="D4068" s="4">
        <v>0.4</v>
      </c>
      <c r="E4068" s="8">
        <v>1</v>
      </c>
      <c r="F4068" s="8">
        <v>3</v>
      </c>
      <c r="G4068" s="8">
        <v>33189.29</v>
      </c>
    </row>
    <row r="4069" spans="1:7" ht="17.25" customHeight="1" outlineLevel="2" x14ac:dyDescent="0.3">
      <c r="A4069" s="2" t="s">
        <v>244</v>
      </c>
      <c r="B4069" s="140" t="s">
        <v>6259</v>
      </c>
      <c r="C4069" s="1">
        <v>2024</v>
      </c>
      <c r="D4069" s="4">
        <v>0.4</v>
      </c>
      <c r="E4069" s="8">
        <v>1</v>
      </c>
      <c r="F4069" s="8">
        <v>15</v>
      </c>
      <c r="G4069" s="8">
        <v>27176.45</v>
      </c>
    </row>
    <row r="4070" spans="1:7" ht="17.25" customHeight="1" outlineLevel="2" x14ac:dyDescent="0.3">
      <c r="A4070" s="2" t="s">
        <v>244</v>
      </c>
      <c r="B4070" s="140" t="s">
        <v>6260</v>
      </c>
      <c r="C4070" s="1">
        <v>2024</v>
      </c>
      <c r="D4070" s="4">
        <v>0.4</v>
      </c>
      <c r="E4070" s="8">
        <v>1</v>
      </c>
      <c r="F4070" s="8">
        <v>30</v>
      </c>
      <c r="G4070" s="8">
        <v>55271.21</v>
      </c>
    </row>
    <row r="4071" spans="1:7" ht="17.25" customHeight="1" outlineLevel="2" x14ac:dyDescent="0.3">
      <c r="A4071" s="2" t="s">
        <v>244</v>
      </c>
      <c r="B4071" s="140" t="s">
        <v>6261</v>
      </c>
      <c r="C4071" s="1">
        <v>2024</v>
      </c>
      <c r="D4071" s="4">
        <v>0.4</v>
      </c>
      <c r="E4071" s="8">
        <v>1</v>
      </c>
      <c r="F4071" s="8">
        <v>15</v>
      </c>
      <c r="G4071" s="8">
        <v>32980.33</v>
      </c>
    </row>
    <row r="4072" spans="1:7" ht="17.25" customHeight="1" outlineLevel="2" x14ac:dyDescent="0.3">
      <c r="A4072" s="2" t="s">
        <v>244</v>
      </c>
      <c r="B4072" s="140" t="s">
        <v>6262</v>
      </c>
      <c r="C4072" s="1">
        <v>2024</v>
      </c>
      <c r="D4072" s="4">
        <v>0.4</v>
      </c>
      <c r="E4072" s="8">
        <v>1</v>
      </c>
      <c r="F4072" s="8">
        <v>10</v>
      </c>
      <c r="G4072" s="8">
        <v>27176.45</v>
      </c>
    </row>
    <row r="4073" spans="1:7" ht="17.25" customHeight="1" outlineLevel="2" x14ac:dyDescent="0.3">
      <c r="A4073" s="2" t="s">
        <v>244</v>
      </c>
      <c r="B4073" s="140" t="s">
        <v>6263</v>
      </c>
      <c r="C4073" s="1">
        <v>2024</v>
      </c>
      <c r="D4073" s="4">
        <v>0.4</v>
      </c>
      <c r="E4073" s="8">
        <v>1</v>
      </c>
      <c r="F4073" s="8">
        <v>3</v>
      </c>
      <c r="G4073" s="8">
        <v>43947.96</v>
      </c>
    </row>
    <row r="4074" spans="1:7" ht="17.25" customHeight="1" outlineLevel="2" x14ac:dyDescent="0.3">
      <c r="A4074" s="2" t="s">
        <v>244</v>
      </c>
      <c r="B4074" s="140" t="s">
        <v>6264</v>
      </c>
      <c r="C4074" s="1">
        <v>2024</v>
      </c>
      <c r="D4074" s="4">
        <v>0.4</v>
      </c>
      <c r="E4074" s="8">
        <v>1</v>
      </c>
      <c r="F4074" s="8">
        <v>15</v>
      </c>
      <c r="G4074" s="8">
        <v>30798.43</v>
      </c>
    </row>
    <row r="4075" spans="1:7" ht="17.25" customHeight="1" outlineLevel="2" x14ac:dyDescent="0.3">
      <c r="A4075" s="2" t="s">
        <v>244</v>
      </c>
      <c r="B4075" s="140" t="s">
        <v>5605</v>
      </c>
      <c r="C4075" s="1">
        <v>2024</v>
      </c>
      <c r="D4075" s="4">
        <v>0.4</v>
      </c>
      <c r="E4075" s="8">
        <v>1</v>
      </c>
      <c r="F4075" s="8">
        <v>15</v>
      </c>
      <c r="G4075" s="8">
        <v>42282.48</v>
      </c>
    </row>
    <row r="4076" spans="1:7" ht="17.25" customHeight="1" outlineLevel="2" x14ac:dyDescent="0.3">
      <c r="A4076" s="2" t="s">
        <v>244</v>
      </c>
      <c r="B4076" s="140" t="s">
        <v>6265</v>
      </c>
      <c r="C4076" s="1">
        <v>2024</v>
      </c>
      <c r="D4076" s="4">
        <v>0.4</v>
      </c>
      <c r="E4076" s="8">
        <v>1</v>
      </c>
      <c r="F4076" s="8">
        <v>15</v>
      </c>
      <c r="G4076" s="8">
        <v>48442.49</v>
      </c>
    </row>
    <row r="4077" spans="1:7" ht="17.25" customHeight="1" outlineLevel="2" x14ac:dyDescent="0.3">
      <c r="A4077" s="2" t="s">
        <v>244</v>
      </c>
      <c r="B4077" s="140" t="s">
        <v>6266</v>
      </c>
      <c r="C4077" s="1">
        <v>2024</v>
      </c>
      <c r="D4077" s="4">
        <v>0.4</v>
      </c>
      <c r="E4077" s="8">
        <v>1</v>
      </c>
      <c r="F4077" s="8">
        <v>15</v>
      </c>
      <c r="G4077" s="8">
        <v>26112.26</v>
      </c>
    </row>
    <row r="4078" spans="1:7" ht="17.25" customHeight="1" outlineLevel="2" x14ac:dyDescent="0.3">
      <c r="A4078" s="2" t="s">
        <v>244</v>
      </c>
      <c r="B4078" s="140" t="s">
        <v>6267</v>
      </c>
      <c r="C4078" s="1">
        <v>2024</v>
      </c>
      <c r="D4078" s="4">
        <v>0.4</v>
      </c>
      <c r="E4078" s="8">
        <v>1</v>
      </c>
      <c r="F4078" s="8">
        <v>5</v>
      </c>
      <c r="G4078" s="8">
        <v>26919.94</v>
      </c>
    </row>
    <row r="4079" spans="1:7" ht="17.25" customHeight="1" outlineLevel="2" x14ac:dyDescent="0.3">
      <c r="A4079" s="2" t="s">
        <v>244</v>
      </c>
      <c r="B4079" s="140" t="s">
        <v>6268</v>
      </c>
      <c r="C4079" s="1">
        <v>2024</v>
      </c>
      <c r="D4079" s="4">
        <v>0.4</v>
      </c>
      <c r="E4079" s="8">
        <v>1</v>
      </c>
      <c r="F4079" s="8">
        <v>15</v>
      </c>
      <c r="G4079" s="8">
        <v>38311.78</v>
      </c>
    </row>
    <row r="4080" spans="1:7" ht="17.25" customHeight="1" outlineLevel="2" x14ac:dyDescent="0.3">
      <c r="A4080" s="2" t="s">
        <v>244</v>
      </c>
      <c r="B4080" s="140" t="s">
        <v>6269</v>
      </c>
      <c r="C4080" s="1">
        <v>2024</v>
      </c>
      <c r="D4080" s="4">
        <v>0.4</v>
      </c>
      <c r="E4080" s="8">
        <v>1</v>
      </c>
      <c r="F4080" s="8">
        <v>15</v>
      </c>
      <c r="G4080" s="8">
        <v>30087.1</v>
      </c>
    </row>
    <row r="4081" spans="1:7" ht="17.25" customHeight="1" outlineLevel="2" x14ac:dyDescent="0.3">
      <c r="A4081" s="2" t="s">
        <v>244</v>
      </c>
      <c r="B4081" s="140" t="s">
        <v>6270</v>
      </c>
      <c r="C4081" s="1">
        <v>2024</v>
      </c>
      <c r="D4081" s="4">
        <v>0.4</v>
      </c>
      <c r="E4081" s="8">
        <v>1</v>
      </c>
      <c r="F4081" s="8">
        <v>45</v>
      </c>
      <c r="G4081" s="8">
        <v>41179.040000000001</v>
      </c>
    </row>
    <row r="4082" spans="1:7" ht="17.25" customHeight="1" outlineLevel="2" x14ac:dyDescent="0.3">
      <c r="A4082" s="2" t="s">
        <v>244</v>
      </c>
      <c r="B4082" s="140" t="s">
        <v>6271</v>
      </c>
      <c r="C4082" s="1">
        <v>2024</v>
      </c>
      <c r="D4082" s="4">
        <v>0.4</v>
      </c>
      <c r="E4082" s="8">
        <v>1</v>
      </c>
      <c r="F4082" s="8">
        <v>15</v>
      </c>
      <c r="G4082" s="8">
        <v>57678.75</v>
      </c>
    </row>
    <row r="4083" spans="1:7" ht="17.25" customHeight="1" outlineLevel="2" x14ac:dyDescent="0.3">
      <c r="A4083" s="2" t="s">
        <v>244</v>
      </c>
      <c r="B4083" s="140" t="s">
        <v>6272</v>
      </c>
      <c r="C4083" s="1">
        <v>2024</v>
      </c>
      <c r="D4083" s="4">
        <v>0.4</v>
      </c>
      <c r="E4083" s="8">
        <v>1</v>
      </c>
      <c r="F4083" s="8">
        <v>15</v>
      </c>
      <c r="G4083" s="8">
        <v>27377.31</v>
      </c>
    </row>
    <row r="4084" spans="1:7" ht="17.25" customHeight="1" outlineLevel="2" x14ac:dyDescent="0.3">
      <c r="A4084" s="2" t="s">
        <v>244</v>
      </c>
      <c r="B4084" s="140" t="s">
        <v>6273</v>
      </c>
      <c r="C4084" s="1">
        <v>2024</v>
      </c>
      <c r="D4084" s="4">
        <v>0.4</v>
      </c>
      <c r="E4084" s="8">
        <v>1</v>
      </c>
      <c r="F4084" s="8">
        <v>15</v>
      </c>
      <c r="G4084" s="8">
        <v>26927.5</v>
      </c>
    </row>
    <row r="4085" spans="1:7" ht="17.25" customHeight="1" outlineLevel="2" x14ac:dyDescent="0.3">
      <c r="A4085" s="2" t="s">
        <v>244</v>
      </c>
      <c r="B4085" s="140" t="s">
        <v>6274</v>
      </c>
      <c r="C4085" s="1">
        <v>2024</v>
      </c>
      <c r="D4085" s="4">
        <v>0.4</v>
      </c>
      <c r="E4085" s="8">
        <v>1</v>
      </c>
      <c r="F4085" s="8">
        <v>5</v>
      </c>
      <c r="G4085" s="8">
        <v>33338.85</v>
      </c>
    </row>
    <row r="4086" spans="1:7" ht="17.25" customHeight="1" outlineLevel="2" x14ac:dyDescent="0.3">
      <c r="A4086" s="2" t="s">
        <v>244</v>
      </c>
      <c r="B4086" s="140" t="s">
        <v>6275</v>
      </c>
      <c r="C4086" s="1">
        <v>2024</v>
      </c>
      <c r="D4086" s="4">
        <v>0.4</v>
      </c>
      <c r="E4086" s="8">
        <v>1</v>
      </c>
      <c r="F4086" s="8">
        <v>15</v>
      </c>
      <c r="G4086" s="8">
        <v>47255.39</v>
      </c>
    </row>
    <row r="4087" spans="1:7" ht="17.25" customHeight="1" outlineLevel="2" x14ac:dyDescent="0.3">
      <c r="A4087" s="2" t="s">
        <v>244</v>
      </c>
      <c r="B4087" s="140" t="s">
        <v>6276</v>
      </c>
      <c r="C4087" s="1">
        <v>2024</v>
      </c>
      <c r="D4087" s="4">
        <v>0.4</v>
      </c>
      <c r="E4087" s="8">
        <v>1</v>
      </c>
      <c r="F4087" s="8">
        <v>40</v>
      </c>
      <c r="G4087" s="8">
        <v>26543.57</v>
      </c>
    </row>
    <row r="4088" spans="1:7" ht="17.25" customHeight="1" outlineLevel="2" x14ac:dyDescent="0.3">
      <c r="A4088" s="2" t="s">
        <v>244</v>
      </c>
      <c r="B4088" s="140" t="s">
        <v>6277</v>
      </c>
      <c r="C4088" s="1">
        <v>2024</v>
      </c>
      <c r="D4088" s="4">
        <v>0.4</v>
      </c>
      <c r="E4088" s="8">
        <v>1</v>
      </c>
      <c r="F4088" s="8">
        <v>15</v>
      </c>
      <c r="G4088" s="8">
        <v>44354.11</v>
      </c>
    </row>
    <row r="4089" spans="1:7" ht="17.25" customHeight="1" outlineLevel="2" x14ac:dyDescent="0.3">
      <c r="A4089" s="2" t="s">
        <v>244</v>
      </c>
      <c r="B4089" s="140" t="s">
        <v>6278</v>
      </c>
      <c r="C4089" s="1">
        <v>2024</v>
      </c>
      <c r="D4089" s="4">
        <v>0.4</v>
      </c>
      <c r="E4089" s="8">
        <v>1</v>
      </c>
      <c r="F4089" s="8">
        <v>5</v>
      </c>
      <c r="G4089" s="8">
        <v>44679.39</v>
      </c>
    </row>
    <row r="4090" spans="1:7" ht="17.25" customHeight="1" outlineLevel="2" x14ac:dyDescent="0.3">
      <c r="A4090" s="2" t="s">
        <v>244</v>
      </c>
      <c r="B4090" s="140" t="s">
        <v>6279</v>
      </c>
      <c r="C4090" s="1">
        <v>2024</v>
      </c>
      <c r="D4090" s="4">
        <v>0.4</v>
      </c>
      <c r="E4090" s="8">
        <v>1</v>
      </c>
      <c r="F4090" s="8">
        <v>100</v>
      </c>
      <c r="G4090" s="8">
        <v>33628.04</v>
      </c>
    </row>
    <row r="4091" spans="1:7" ht="17.25" customHeight="1" outlineLevel="2" x14ac:dyDescent="0.3">
      <c r="A4091" s="2" t="s">
        <v>244</v>
      </c>
      <c r="B4091" s="140" t="s">
        <v>6280</v>
      </c>
      <c r="C4091" s="1">
        <v>2024</v>
      </c>
      <c r="D4091" s="4">
        <v>10</v>
      </c>
      <c r="E4091" s="8">
        <v>1</v>
      </c>
      <c r="F4091" s="8">
        <v>50</v>
      </c>
      <c r="G4091" s="8">
        <v>464738.14</v>
      </c>
    </row>
    <row r="4092" spans="1:7" ht="17.25" customHeight="1" outlineLevel="2" x14ac:dyDescent="0.3">
      <c r="A4092" s="2" t="s">
        <v>244</v>
      </c>
      <c r="B4092" s="140" t="s">
        <v>5741</v>
      </c>
      <c r="C4092" s="1">
        <v>2024</v>
      </c>
      <c r="D4092" s="4">
        <v>0.4</v>
      </c>
      <c r="E4092" s="8">
        <v>1</v>
      </c>
      <c r="F4092" s="8">
        <v>25</v>
      </c>
      <c r="G4092" s="8">
        <v>30201.63</v>
      </c>
    </row>
    <row r="4093" spans="1:7" ht="17.25" customHeight="1" outlineLevel="2" x14ac:dyDescent="0.3">
      <c r="A4093" s="2" t="s">
        <v>244</v>
      </c>
      <c r="B4093" s="140" t="s">
        <v>6281</v>
      </c>
      <c r="C4093" s="1">
        <v>2024</v>
      </c>
      <c r="D4093" s="4">
        <v>0.4</v>
      </c>
      <c r="E4093" s="8">
        <v>1</v>
      </c>
      <c r="F4093" s="8">
        <v>12.5</v>
      </c>
      <c r="G4093" s="8">
        <v>38266.980000000003</v>
      </c>
    </row>
    <row r="4094" spans="1:7" ht="17.25" customHeight="1" outlineLevel="2" x14ac:dyDescent="0.3">
      <c r="A4094" s="2" t="s">
        <v>244</v>
      </c>
      <c r="B4094" s="140" t="s">
        <v>6282</v>
      </c>
      <c r="C4094" s="1">
        <v>2024</v>
      </c>
      <c r="D4094" s="4">
        <v>0.4</v>
      </c>
      <c r="E4094" s="8">
        <v>1</v>
      </c>
      <c r="F4094" s="8">
        <v>10</v>
      </c>
      <c r="G4094" s="8">
        <v>31278.639999999999</v>
      </c>
    </row>
    <row r="4095" spans="1:7" ht="17.25" customHeight="1" outlineLevel="2" x14ac:dyDescent="0.3">
      <c r="A4095" s="2" t="s">
        <v>244</v>
      </c>
      <c r="B4095" s="140" t="s">
        <v>6054</v>
      </c>
      <c r="C4095" s="1">
        <v>2024</v>
      </c>
      <c r="D4095" s="4">
        <v>0.4</v>
      </c>
      <c r="E4095" s="8">
        <v>1</v>
      </c>
      <c r="F4095" s="8">
        <v>8</v>
      </c>
      <c r="G4095" s="8">
        <v>30415.25</v>
      </c>
    </row>
    <row r="4096" spans="1:7" ht="17.25" customHeight="1" outlineLevel="2" x14ac:dyDescent="0.3">
      <c r="A4096" s="2" t="s">
        <v>244</v>
      </c>
      <c r="B4096" s="140" t="s">
        <v>6054</v>
      </c>
      <c r="C4096" s="1">
        <v>2024</v>
      </c>
      <c r="D4096" s="4">
        <v>0.4</v>
      </c>
      <c r="E4096" s="8">
        <v>1</v>
      </c>
      <c r="F4096" s="8">
        <v>8</v>
      </c>
      <c r="G4096" s="8">
        <v>26013.360000000001</v>
      </c>
    </row>
    <row r="4097" spans="1:7" ht="17.25" customHeight="1" outlineLevel="2" x14ac:dyDescent="0.3">
      <c r="A4097" s="2" t="s">
        <v>244</v>
      </c>
      <c r="B4097" s="140" t="s">
        <v>6283</v>
      </c>
      <c r="C4097" s="1">
        <v>2024</v>
      </c>
      <c r="D4097" s="4">
        <v>0.4</v>
      </c>
      <c r="E4097" s="8">
        <v>1</v>
      </c>
      <c r="F4097" s="8">
        <v>15</v>
      </c>
      <c r="G4097" s="8">
        <v>25105.75</v>
      </c>
    </row>
    <row r="4098" spans="1:7" ht="17.25" customHeight="1" outlineLevel="2" x14ac:dyDescent="0.3">
      <c r="A4098" s="2" t="s">
        <v>244</v>
      </c>
      <c r="B4098" s="140" t="s">
        <v>6284</v>
      </c>
      <c r="C4098" s="1">
        <v>2024</v>
      </c>
      <c r="D4098" s="4">
        <v>0.4</v>
      </c>
      <c r="E4098" s="8">
        <v>1</v>
      </c>
      <c r="F4098" s="8">
        <v>15</v>
      </c>
      <c r="G4098" s="8">
        <v>48565.26</v>
      </c>
    </row>
    <row r="4099" spans="1:7" ht="17.25" customHeight="1" outlineLevel="2" x14ac:dyDescent="0.3">
      <c r="A4099" s="2" t="s">
        <v>244</v>
      </c>
      <c r="B4099" s="140" t="s">
        <v>6285</v>
      </c>
      <c r="C4099" s="1">
        <v>2024</v>
      </c>
      <c r="D4099" s="4">
        <v>0.4</v>
      </c>
      <c r="E4099" s="8">
        <v>1</v>
      </c>
      <c r="F4099" s="8">
        <v>10</v>
      </c>
      <c r="G4099" s="8">
        <v>30087.119999999999</v>
      </c>
    </row>
    <row r="4100" spans="1:7" ht="17.25" customHeight="1" outlineLevel="2" x14ac:dyDescent="0.3">
      <c r="A4100" s="2" t="s">
        <v>244</v>
      </c>
      <c r="B4100" s="140" t="s">
        <v>6286</v>
      </c>
      <c r="C4100" s="1">
        <v>2024</v>
      </c>
      <c r="D4100" s="4">
        <v>0.4</v>
      </c>
      <c r="E4100" s="8">
        <v>1</v>
      </c>
      <c r="F4100" s="8">
        <v>3</v>
      </c>
      <c r="G4100" s="8">
        <v>43947.96</v>
      </c>
    </row>
    <row r="4101" spans="1:7" ht="17.25" customHeight="1" outlineLevel="2" x14ac:dyDescent="0.3">
      <c r="A4101" s="2" t="s">
        <v>244</v>
      </c>
      <c r="B4101" s="140" t="s">
        <v>6287</v>
      </c>
      <c r="C4101" s="1">
        <v>2024</v>
      </c>
      <c r="D4101" s="4">
        <v>0.4</v>
      </c>
      <c r="E4101" s="8">
        <v>1</v>
      </c>
      <c r="F4101" s="8">
        <v>15</v>
      </c>
      <c r="G4101" s="8">
        <v>25102.5</v>
      </c>
    </row>
    <row r="4102" spans="1:7" ht="17.25" customHeight="1" outlineLevel="2" x14ac:dyDescent="0.3">
      <c r="A4102" s="2" t="s">
        <v>244</v>
      </c>
      <c r="B4102" s="140" t="s">
        <v>6288</v>
      </c>
      <c r="C4102" s="1">
        <v>2024</v>
      </c>
      <c r="D4102" s="4">
        <v>0.4</v>
      </c>
      <c r="E4102" s="8">
        <v>1</v>
      </c>
      <c r="F4102" s="8">
        <v>15</v>
      </c>
      <c r="G4102" s="8">
        <v>27377.31</v>
      </c>
    </row>
    <row r="4103" spans="1:7" ht="17.25" customHeight="1" outlineLevel="2" x14ac:dyDescent="0.3">
      <c r="A4103" s="2" t="s">
        <v>244</v>
      </c>
      <c r="B4103" s="140" t="s">
        <v>6289</v>
      </c>
      <c r="C4103" s="1">
        <v>2024</v>
      </c>
      <c r="D4103" s="4">
        <v>0.4</v>
      </c>
      <c r="E4103" s="8">
        <v>1</v>
      </c>
      <c r="F4103" s="8">
        <v>15</v>
      </c>
      <c r="G4103" s="8">
        <v>56476.99</v>
      </c>
    </row>
    <row r="4104" spans="1:7" ht="17.25" customHeight="1" outlineLevel="2" x14ac:dyDescent="0.3">
      <c r="A4104" s="2" t="s">
        <v>244</v>
      </c>
      <c r="B4104" s="140" t="s">
        <v>6290</v>
      </c>
      <c r="C4104" s="1">
        <v>2024</v>
      </c>
      <c r="D4104" s="4">
        <v>0.4</v>
      </c>
      <c r="E4104" s="8">
        <v>1</v>
      </c>
      <c r="F4104" s="8">
        <v>15</v>
      </c>
      <c r="G4104" s="8">
        <v>48144.69</v>
      </c>
    </row>
    <row r="4105" spans="1:7" ht="17.25" customHeight="1" outlineLevel="2" x14ac:dyDescent="0.3">
      <c r="A4105" s="2" t="s">
        <v>244</v>
      </c>
      <c r="B4105" s="140" t="s">
        <v>6291</v>
      </c>
      <c r="C4105" s="1">
        <v>2024</v>
      </c>
      <c r="D4105" s="4">
        <v>0.4</v>
      </c>
      <c r="E4105" s="8">
        <v>1</v>
      </c>
      <c r="F4105" s="8">
        <v>110</v>
      </c>
      <c r="G4105" s="8">
        <v>27531.85</v>
      </c>
    </row>
    <row r="4106" spans="1:7" ht="17.25" customHeight="1" outlineLevel="2" x14ac:dyDescent="0.3">
      <c r="A4106" s="2" t="s">
        <v>244</v>
      </c>
      <c r="B4106" s="140" t="s">
        <v>6292</v>
      </c>
      <c r="C4106" s="1">
        <v>2024</v>
      </c>
      <c r="D4106" s="4">
        <v>0.4</v>
      </c>
      <c r="E4106" s="8">
        <v>1</v>
      </c>
      <c r="F4106" s="8">
        <v>5</v>
      </c>
      <c r="G4106" s="8">
        <v>24777.8</v>
      </c>
    </row>
    <row r="4107" spans="1:7" ht="17.25" customHeight="1" outlineLevel="2" x14ac:dyDescent="0.3">
      <c r="A4107" s="2" t="s">
        <v>244</v>
      </c>
      <c r="B4107" s="140" t="s">
        <v>6293</v>
      </c>
      <c r="C4107" s="1">
        <v>2024</v>
      </c>
      <c r="D4107" s="4">
        <v>0.23</v>
      </c>
      <c r="E4107" s="8">
        <v>1</v>
      </c>
      <c r="F4107" s="8">
        <v>15</v>
      </c>
      <c r="G4107" s="8">
        <v>40795.01</v>
      </c>
    </row>
    <row r="4108" spans="1:7" ht="17.25" customHeight="1" outlineLevel="2" x14ac:dyDescent="0.3">
      <c r="A4108" s="2" t="s">
        <v>244</v>
      </c>
      <c r="B4108" s="140" t="s">
        <v>6294</v>
      </c>
      <c r="C4108" s="1">
        <v>2024</v>
      </c>
      <c r="D4108" s="4">
        <v>0.4</v>
      </c>
      <c r="E4108" s="8">
        <v>1</v>
      </c>
      <c r="F4108" s="8">
        <v>15</v>
      </c>
      <c r="G4108" s="8">
        <v>27176.45</v>
      </c>
    </row>
    <row r="4109" spans="1:7" ht="17.25" customHeight="1" outlineLevel="2" x14ac:dyDescent="0.3">
      <c r="A4109" s="2" t="s">
        <v>244</v>
      </c>
      <c r="B4109" s="140" t="s">
        <v>6295</v>
      </c>
      <c r="C4109" s="1">
        <v>2024</v>
      </c>
      <c r="D4109" s="4">
        <v>0.4</v>
      </c>
      <c r="E4109" s="8">
        <v>1</v>
      </c>
      <c r="F4109" s="8">
        <v>15</v>
      </c>
      <c r="G4109" s="8">
        <v>47121.68</v>
      </c>
    </row>
    <row r="4110" spans="1:7" ht="17.25" customHeight="1" outlineLevel="2" x14ac:dyDescent="0.3">
      <c r="A4110" s="2" t="s">
        <v>244</v>
      </c>
      <c r="B4110" s="140" t="s">
        <v>6296</v>
      </c>
      <c r="C4110" s="1">
        <v>2024</v>
      </c>
      <c r="D4110" s="4">
        <v>0.4</v>
      </c>
      <c r="E4110" s="8">
        <v>1</v>
      </c>
      <c r="F4110" s="8">
        <v>5</v>
      </c>
      <c r="G4110" s="8">
        <v>46087.65</v>
      </c>
    </row>
    <row r="4111" spans="1:7" ht="17.25" customHeight="1" outlineLevel="2" x14ac:dyDescent="0.3">
      <c r="A4111" s="2" t="s">
        <v>244</v>
      </c>
      <c r="B4111" s="140" t="s">
        <v>6297</v>
      </c>
      <c r="C4111" s="1">
        <v>2024</v>
      </c>
      <c r="D4111" s="4">
        <v>0.4</v>
      </c>
      <c r="E4111" s="8">
        <v>1</v>
      </c>
      <c r="F4111" s="8">
        <v>15</v>
      </c>
      <c r="G4111" s="8">
        <v>48062.93</v>
      </c>
    </row>
    <row r="4112" spans="1:7" ht="17.25" customHeight="1" outlineLevel="2" x14ac:dyDescent="0.3">
      <c r="A4112" s="2" t="s">
        <v>244</v>
      </c>
      <c r="B4112" s="140" t="s">
        <v>6298</v>
      </c>
      <c r="C4112" s="1">
        <v>2024</v>
      </c>
      <c r="D4112" s="4">
        <v>0.4</v>
      </c>
      <c r="E4112" s="8">
        <v>1</v>
      </c>
      <c r="F4112" s="8">
        <v>15</v>
      </c>
      <c r="G4112" s="8">
        <v>27176.45</v>
      </c>
    </row>
    <row r="4113" spans="1:7" ht="17.25" customHeight="1" outlineLevel="2" x14ac:dyDescent="0.3">
      <c r="A4113" s="2" t="s">
        <v>244</v>
      </c>
      <c r="B4113" s="140" t="s">
        <v>6299</v>
      </c>
      <c r="C4113" s="1">
        <v>2024</v>
      </c>
      <c r="D4113" s="4">
        <v>0.4</v>
      </c>
      <c r="E4113" s="8">
        <v>1</v>
      </c>
      <c r="F4113" s="8">
        <v>15</v>
      </c>
      <c r="G4113" s="8">
        <v>38080.089999999997</v>
      </c>
    </row>
    <row r="4114" spans="1:7" ht="17.25" customHeight="1" outlineLevel="2" x14ac:dyDescent="0.3">
      <c r="A4114" s="2" t="s">
        <v>244</v>
      </c>
      <c r="B4114" s="140" t="s">
        <v>6300</v>
      </c>
      <c r="C4114" s="1">
        <v>2024</v>
      </c>
      <c r="D4114" s="4">
        <v>0.4</v>
      </c>
      <c r="E4114" s="8">
        <v>1</v>
      </c>
      <c r="F4114" s="8">
        <v>15</v>
      </c>
      <c r="G4114" s="8">
        <v>36123.379999999997</v>
      </c>
    </row>
    <row r="4115" spans="1:7" ht="17.25" customHeight="1" outlineLevel="2" x14ac:dyDescent="0.3">
      <c r="A4115" s="2" t="s">
        <v>244</v>
      </c>
      <c r="B4115" s="140" t="s">
        <v>6301</v>
      </c>
      <c r="C4115" s="1">
        <v>2024</v>
      </c>
      <c r="D4115" s="4">
        <v>0.4</v>
      </c>
      <c r="E4115" s="8">
        <v>1</v>
      </c>
      <c r="F4115" s="8">
        <v>15</v>
      </c>
      <c r="G4115" s="8">
        <v>26927.38</v>
      </c>
    </row>
    <row r="4116" spans="1:7" ht="17.25" customHeight="1" outlineLevel="2" x14ac:dyDescent="0.3">
      <c r="A4116" s="2" t="s">
        <v>244</v>
      </c>
      <c r="B4116" s="140" t="s">
        <v>6302</v>
      </c>
      <c r="C4116" s="1">
        <v>2024</v>
      </c>
      <c r="D4116" s="4">
        <v>0.4</v>
      </c>
      <c r="E4116" s="8">
        <v>1</v>
      </c>
      <c r="F4116" s="8">
        <v>15</v>
      </c>
      <c r="G4116" s="8">
        <v>47085.73</v>
      </c>
    </row>
    <row r="4117" spans="1:7" ht="17.25" customHeight="1" outlineLevel="2" x14ac:dyDescent="0.3">
      <c r="A4117" s="2" t="s">
        <v>244</v>
      </c>
      <c r="B4117" s="140" t="s">
        <v>6303</v>
      </c>
      <c r="C4117" s="1">
        <v>2024</v>
      </c>
      <c r="D4117" s="4">
        <v>0.4</v>
      </c>
      <c r="E4117" s="8">
        <v>1</v>
      </c>
      <c r="F4117" s="8">
        <v>5</v>
      </c>
      <c r="G4117" s="8">
        <v>32813.019999999997</v>
      </c>
    </row>
    <row r="4118" spans="1:7" ht="17.25" customHeight="1" outlineLevel="2" x14ac:dyDescent="0.3">
      <c r="A4118" s="2" t="s">
        <v>244</v>
      </c>
      <c r="B4118" s="140" t="s">
        <v>6304</v>
      </c>
      <c r="C4118" s="1">
        <v>2024</v>
      </c>
      <c r="D4118" s="4">
        <v>0.4</v>
      </c>
      <c r="E4118" s="8">
        <v>1</v>
      </c>
      <c r="F4118" s="8">
        <v>15</v>
      </c>
      <c r="G4118" s="8">
        <v>37939.339999999997</v>
      </c>
    </row>
    <row r="4119" spans="1:7" ht="17.25" customHeight="1" outlineLevel="2" x14ac:dyDescent="0.3">
      <c r="A4119" s="2" t="s">
        <v>244</v>
      </c>
      <c r="B4119" s="140" t="s">
        <v>6305</v>
      </c>
      <c r="C4119" s="1">
        <v>2024</v>
      </c>
      <c r="D4119" s="4">
        <v>0.4</v>
      </c>
      <c r="E4119" s="8">
        <v>1</v>
      </c>
      <c r="F4119" s="8">
        <v>13</v>
      </c>
      <c r="G4119" s="8">
        <v>47248.53</v>
      </c>
    </row>
    <row r="4120" spans="1:7" ht="17.25" customHeight="1" outlineLevel="2" x14ac:dyDescent="0.3">
      <c r="A4120" s="2" t="s">
        <v>244</v>
      </c>
      <c r="B4120" s="140" t="s">
        <v>6306</v>
      </c>
      <c r="C4120" s="1">
        <v>2024</v>
      </c>
      <c r="D4120" s="4">
        <v>0.4</v>
      </c>
      <c r="E4120" s="8">
        <v>1</v>
      </c>
      <c r="F4120" s="8">
        <v>15</v>
      </c>
      <c r="G4120" s="8">
        <v>61044.38</v>
      </c>
    </row>
    <row r="4121" spans="1:7" ht="17.25" customHeight="1" outlineLevel="2" x14ac:dyDescent="0.3">
      <c r="A4121" s="2" t="s">
        <v>244</v>
      </c>
      <c r="B4121" s="140" t="s">
        <v>6307</v>
      </c>
      <c r="C4121" s="1">
        <v>2024</v>
      </c>
      <c r="D4121" s="4">
        <v>0.4</v>
      </c>
      <c r="E4121" s="8">
        <v>1</v>
      </c>
      <c r="F4121" s="8">
        <v>15</v>
      </c>
      <c r="G4121" s="8">
        <v>27176.45</v>
      </c>
    </row>
    <row r="4122" spans="1:7" ht="17.25" customHeight="1" outlineLevel="2" x14ac:dyDescent="0.3">
      <c r="A4122" s="2" t="s">
        <v>244</v>
      </c>
      <c r="B4122" s="140" t="s">
        <v>6308</v>
      </c>
      <c r="C4122" s="1">
        <v>2024</v>
      </c>
      <c r="D4122" s="4">
        <v>0.4</v>
      </c>
      <c r="E4122" s="8">
        <v>1</v>
      </c>
      <c r="F4122" s="8">
        <v>15</v>
      </c>
      <c r="G4122" s="8">
        <v>40436.239999999998</v>
      </c>
    </row>
    <row r="4123" spans="1:7" ht="17.25" customHeight="1" outlineLevel="2" x14ac:dyDescent="0.3">
      <c r="A4123" s="2" t="s">
        <v>244</v>
      </c>
      <c r="B4123" s="140" t="s">
        <v>6309</v>
      </c>
      <c r="C4123" s="1">
        <v>2024</v>
      </c>
      <c r="D4123" s="4">
        <v>0.4</v>
      </c>
      <c r="E4123" s="8">
        <v>1</v>
      </c>
      <c r="F4123" s="8">
        <v>15</v>
      </c>
      <c r="G4123" s="8">
        <v>28083.02</v>
      </c>
    </row>
    <row r="4124" spans="1:7" ht="17.25" customHeight="1" outlineLevel="2" x14ac:dyDescent="0.3">
      <c r="A4124" s="2" t="s">
        <v>244</v>
      </c>
      <c r="B4124" s="140" t="s">
        <v>6310</v>
      </c>
      <c r="C4124" s="1">
        <v>2024</v>
      </c>
      <c r="D4124" s="4">
        <v>0.4</v>
      </c>
      <c r="E4124" s="8">
        <v>1</v>
      </c>
      <c r="F4124" s="8">
        <v>15</v>
      </c>
      <c r="G4124" s="8">
        <v>65119.23</v>
      </c>
    </row>
    <row r="4125" spans="1:7" ht="17.25" customHeight="1" outlineLevel="2" x14ac:dyDescent="0.3">
      <c r="A4125" s="2" t="s">
        <v>244</v>
      </c>
      <c r="B4125" s="140" t="s">
        <v>6311</v>
      </c>
      <c r="C4125" s="1">
        <v>2024</v>
      </c>
      <c r="D4125" s="4">
        <v>0.4</v>
      </c>
      <c r="E4125" s="8">
        <v>1</v>
      </c>
      <c r="F4125" s="8">
        <v>15</v>
      </c>
      <c r="G4125" s="8">
        <v>55028.53</v>
      </c>
    </row>
    <row r="4126" spans="1:7" ht="17.25" customHeight="1" outlineLevel="2" x14ac:dyDescent="0.3">
      <c r="A4126" s="2" t="s">
        <v>244</v>
      </c>
      <c r="B4126" s="140" t="s">
        <v>6312</v>
      </c>
      <c r="C4126" s="1">
        <v>2024</v>
      </c>
      <c r="D4126" s="4">
        <v>0.4</v>
      </c>
      <c r="E4126" s="8">
        <v>1</v>
      </c>
      <c r="F4126" s="8">
        <v>10</v>
      </c>
      <c r="G4126" s="8">
        <v>39416.47</v>
      </c>
    </row>
    <row r="4127" spans="1:7" ht="17.25" customHeight="1" outlineLevel="2" x14ac:dyDescent="0.3">
      <c r="A4127" s="2" t="s">
        <v>244</v>
      </c>
      <c r="B4127" s="140" t="s">
        <v>6313</v>
      </c>
      <c r="C4127" s="1">
        <v>2024</v>
      </c>
      <c r="D4127" s="4">
        <v>0.4</v>
      </c>
      <c r="E4127" s="8">
        <v>1</v>
      </c>
      <c r="F4127" s="8">
        <v>15</v>
      </c>
      <c r="G4127" s="8">
        <v>26927.5</v>
      </c>
    </row>
    <row r="4128" spans="1:7" ht="17.25" customHeight="1" outlineLevel="2" x14ac:dyDescent="0.3">
      <c r="A4128" s="2" t="s">
        <v>244</v>
      </c>
      <c r="B4128" s="140" t="s">
        <v>6314</v>
      </c>
      <c r="C4128" s="1">
        <v>2024</v>
      </c>
      <c r="D4128" s="4">
        <v>0.4</v>
      </c>
      <c r="E4128" s="8">
        <v>1</v>
      </c>
      <c r="F4128" s="8">
        <v>3</v>
      </c>
      <c r="G4128" s="8">
        <v>26919.94</v>
      </c>
    </row>
    <row r="4129" spans="1:7" ht="17.25" customHeight="1" outlineLevel="2" x14ac:dyDescent="0.3">
      <c r="A4129" s="2" t="s">
        <v>244</v>
      </c>
      <c r="B4129" s="140" t="s">
        <v>6315</v>
      </c>
      <c r="C4129" s="1">
        <v>2024</v>
      </c>
      <c r="D4129" s="4">
        <v>0.4</v>
      </c>
      <c r="E4129" s="8">
        <v>1</v>
      </c>
      <c r="F4129" s="8">
        <v>3</v>
      </c>
      <c r="G4129" s="8">
        <v>24777.8</v>
      </c>
    </row>
    <row r="4130" spans="1:7" ht="17.25" customHeight="1" outlineLevel="2" x14ac:dyDescent="0.3">
      <c r="A4130" s="2" t="s">
        <v>244</v>
      </c>
      <c r="B4130" s="140" t="s">
        <v>6316</v>
      </c>
      <c r="C4130" s="1">
        <v>2024</v>
      </c>
      <c r="D4130" s="4">
        <v>0.4</v>
      </c>
      <c r="E4130" s="8">
        <v>1</v>
      </c>
      <c r="F4130" s="8">
        <v>5</v>
      </c>
      <c r="G4130" s="8">
        <v>25940.89</v>
      </c>
    </row>
    <row r="4131" spans="1:7" ht="17.25" customHeight="1" outlineLevel="2" x14ac:dyDescent="0.3">
      <c r="A4131" s="2" t="s">
        <v>244</v>
      </c>
      <c r="B4131" s="140" t="s">
        <v>6317</v>
      </c>
      <c r="C4131" s="1">
        <v>2024</v>
      </c>
      <c r="D4131" s="4">
        <v>0.4</v>
      </c>
      <c r="E4131" s="8">
        <v>1</v>
      </c>
      <c r="F4131" s="8">
        <v>15</v>
      </c>
      <c r="G4131" s="8">
        <v>28038.27</v>
      </c>
    </row>
    <row r="4132" spans="1:7" ht="17.25" customHeight="1" outlineLevel="2" x14ac:dyDescent="0.3">
      <c r="A4132" s="2" t="s">
        <v>244</v>
      </c>
      <c r="B4132" s="140" t="s">
        <v>6318</v>
      </c>
      <c r="C4132" s="1">
        <v>2024</v>
      </c>
      <c r="D4132" s="4">
        <v>0.4</v>
      </c>
      <c r="E4132" s="8">
        <v>1</v>
      </c>
      <c r="F4132" s="8">
        <v>15</v>
      </c>
      <c r="G4132" s="8">
        <v>26927.5</v>
      </c>
    </row>
    <row r="4133" spans="1:7" ht="17.25" customHeight="1" outlineLevel="2" x14ac:dyDescent="0.3">
      <c r="A4133" s="2" t="s">
        <v>244</v>
      </c>
      <c r="B4133" s="140" t="s">
        <v>6319</v>
      </c>
      <c r="C4133" s="1">
        <v>2024</v>
      </c>
      <c r="D4133" s="4">
        <v>0.4</v>
      </c>
      <c r="E4133" s="8">
        <v>1</v>
      </c>
      <c r="F4133" s="8">
        <v>15</v>
      </c>
      <c r="G4133" s="8">
        <v>28737.759999999998</v>
      </c>
    </row>
    <row r="4134" spans="1:7" ht="17.25" customHeight="1" outlineLevel="2" x14ac:dyDescent="0.3">
      <c r="A4134" s="2" t="s">
        <v>244</v>
      </c>
      <c r="B4134" s="140" t="s">
        <v>6320</v>
      </c>
      <c r="C4134" s="1">
        <v>2024</v>
      </c>
      <c r="D4134" s="4">
        <v>0.4</v>
      </c>
      <c r="E4134" s="8">
        <v>1</v>
      </c>
      <c r="F4134" s="8">
        <v>15</v>
      </c>
      <c r="G4134" s="8">
        <v>26295.71</v>
      </c>
    </row>
    <row r="4135" spans="1:7" ht="17.25" customHeight="1" outlineLevel="2" x14ac:dyDescent="0.3">
      <c r="A4135" s="2" t="s">
        <v>244</v>
      </c>
      <c r="B4135" s="140" t="s">
        <v>6321</v>
      </c>
      <c r="C4135" s="1">
        <v>2024</v>
      </c>
      <c r="D4135" s="4">
        <v>0.4</v>
      </c>
      <c r="E4135" s="8">
        <v>1</v>
      </c>
      <c r="F4135" s="8">
        <v>15</v>
      </c>
      <c r="G4135" s="8">
        <v>32492.21</v>
      </c>
    </row>
    <row r="4136" spans="1:7" ht="17.25" customHeight="1" outlineLevel="2" x14ac:dyDescent="0.3">
      <c r="A4136" s="2" t="s">
        <v>244</v>
      </c>
      <c r="B4136" s="140" t="s">
        <v>6322</v>
      </c>
      <c r="C4136" s="1">
        <v>2024</v>
      </c>
      <c r="D4136" s="4">
        <v>0.4</v>
      </c>
      <c r="E4136" s="8">
        <v>1</v>
      </c>
      <c r="F4136" s="8">
        <v>15</v>
      </c>
      <c r="G4136" s="8">
        <v>44349.89</v>
      </c>
    </row>
    <row r="4137" spans="1:7" ht="17.25" customHeight="1" outlineLevel="2" x14ac:dyDescent="0.3">
      <c r="A4137" s="2" t="s">
        <v>244</v>
      </c>
      <c r="B4137" s="140" t="s">
        <v>6323</v>
      </c>
      <c r="C4137" s="1">
        <v>2024</v>
      </c>
      <c r="D4137" s="4">
        <v>0.4</v>
      </c>
      <c r="E4137" s="8">
        <v>1</v>
      </c>
      <c r="F4137" s="8">
        <v>40</v>
      </c>
      <c r="G4137" s="8">
        <v>55035.91</v>
      </c>
    </row>
    <row r="4138" spans="1:7" ht="17.25" customHeight="1" outlineLevel="2" x14ac:dyDescent="0.3">
      <c r="A4138" s="2" t="s">
        <v>244</v>
      </c>
      <c r="B4138" s="140" t="s">
        <v>6324</v>
      </c>
      <c r="C4138" s="1">
        <v>2024</v>
      </c>
      <c r="D4138" s="4">
        <v>0.4</v>
      </c>
      <c r="E4138" s="8">
        <v>1</v>
      </c>
      <c r="F4138" s="8">
        <v>3</v>
      </c>
      <c r="G4138" s="8">
        <v>26295.71</v>
      </c>
    </row>
    <row r="4139" spans="1:7" ht="17.25" customHeight="1" outlineLevel="2" x14ac:dyDescent="0.3">
      <c r="A4139" s="2" t="s">
        <v>244</v>
      </c>
      <c r="B4139" s="140" t="s">
        <v>6325</v>
      </c>
      <c r="C4139" s="1">
        <v>2024</v>
      </c>
      <c r="D4139" s="4">
        <v>0.4</v>
      </c>
      <c r="E4139" s="8">
        <v>1</v>
      </c>
      <c r="F4139" s="8">
        <v>5</v>
      </c>
      <c r="G4139" s="8">
        <v>30443.73</v>
      </c>
    </row>
    <row r="4140" spans="1:7" ht="17.25" customHeight="1" outlineLevel="2" x14ac:dyDescent="0.3">
      <c r="A4140" s="2" t="s">
        <v>244</v>
      </c>
      <c r="B4140" s="140" t="s">
        <v>6326</v>
      </c>
      <c r="C4140" s="1">
        <v>2024</v>
      </c>
      <c r="D4140" s="4">
        <v>0.4</v>
      </c>
      <c r="E4140" s="8">
        <v>1</v>
      </c>
      <c r="F4140" s="8">
        <v>5</v>
      </c>
      <c r="G4140" s="8">
        <v>44214.15</v>
      </c>
    </row>
    <row r="4141" spans="1:7" ht="17.25" customHeight="1" outlineLevel="2" x14ac:dyDescent="0.3">
      <c r="A4141" s="2" t="s">
        <v>244</v>
      </c>
      <c r="B4141" s="140" t="s">
        <v>6327</v>
      </c>
      <c r="C4141" s="1">
        <v>2024</v>
      </c>
      <c r="D4141" s="4">
        <v>0.4</v>
      </c>
      <c r="E4141" s="8">
        <v>1</v>
      </c>
      <c r="F4141" s="8">
        <v>3</v>
      </c>
      <c r="G4141" s="8">
        <v>40207.410000000003</v>
      </c>
    </row>
    <row r="4142" spans="1:7" ht="17.25" customHeight="1" outlineLevel="2" x14ac:dyDescent="0.3">
      <c r="A4142" s="2" t="s">
        <v>244</v>
      </c>
      <c r="B4142" s="140" t="s">
        <v>6328</v>
      </c>
      <c r="C4142" s="1">
        <v>2024</v>
      </c>
      <c r="D4142" s="4">
        <v>0.4</v>
      </c>
      <c r="E4142" s="8">
        <v>1</v>
      </c>
      <c r="F4142" s="8">
        <v>15</v>
      </c>
      <c r="G4142" s="8">
        <v>25105.8</v>
      </c>
    </row>
    <row r="4143" spans="1:7" ht="17.25" customHeight="1" outlineLevel="2" x14ac:dyDescent="0.3">
      <c r="A4143" s="2" t="s">
        <v>244</v>
      </c>
      <c r="B4143" s="140" t="s">
        <v>6329</v>
      </c>
      <c r="C4143" s="1">
        <v>2024</v>
      </c>
      <c r="D4143" s="4">
        <v>0.4</v>
      </c>
      <c r="E4143" s="8">
        <v>1</v>
      </c>
      <c r="F4143" s="8">
        <v>15</v>
      </c>
      <c r="G4143" s="8">
        <v>26013.360000000001</v>
      </c>
    </row>
    <row r="4144" spans="1:7" ht="17.25" customHeight="1" outlineLevel="2" x14ac:dyDescent="0.3">
      <c r="A4144" s="2" t="s">
        <v>244</v>
      </c>
      <c r="B4144" s="140" t="s">
        <v>6330</v>
      </c>
      <c r="C4144" s="1">
        <v>2024</v>
      </c>
      <c r="D4144" s="4">
        <v>0.4</v>
      </c>
      <c r="E4144" s="8">
        <v>1</v>
      </c>
      <c r="F4144" s="8">
        <v>15</v>
      </c>
      <c r="G4144" s="8">
        <v>47489.89</v>
      </c>
    </row>
    <row r="4145" spans="1:7" ht="17.25" customHeight="1" outlineLevel="2" x14ac:dyDescent="0.3">
      <c r="A4145" s="2" t="s">
        <v>244</v>
      </c>
      <c r="B4145" s="140" t="s">
        <v>6331</v>
      </c>
      <c r="C4145" s="1">
        <v>2024</v>
      </c>
      <c r="D4145" s="4">
        <v>0.4</v>
      </c>
      <c r="E4145" s="8">
        <v>1</v>
      </c>
      <c r="F4145" s="8">
        <v>15</v>
      </c>
      <c r="G4145" s="8">
        <v>24713.52</v>
      </c>
    </row>
    <row r="4146" spans="1:7" ht="17.25" customHeight="1" outlineLevel="2" x14ac:dyDescent="0.3">
      <c r="A4146" s="2" t="s">
        <v>244</v>
      </c>
      <c r="B4146" s="140" t="s">
        <v>6332</v>
      </c>
      <c r="C4146" s="1">
        <v>2024</v>
      </c>
      <c r="D4146" s="4">
        <v>0.4</v>
      </c>
      <c r="E4146" s="8">
        <v>1</v>
      </c>
      <c r="F4146" s="8">
        <v>15</v>
      </c>
      <c r="G4146" s="8">
        <v>45253.83</v>
      </c>
    </row>
    <row r="4147" spans="1:7" ht="17.25" customHeight="1" outlineLevel="2" x14ac:dyDescent="0.3">
      <c r="A4147" s="2" t="s">
        <v>244</v>
      </c>
      <c r="B4147" s="140" t="s">
        <v>6333</v>
      </c>
      <c r="C4147" s="1">
        <v>2024</v>
      </c>
      <c r="D4147" s="4">
        <v>0.4</v>
      </c>
      <c r="E4147" s="8">
        <v>1</v>
      </c>
      <c r="F4147" s="8">
        <v>15</v>
      </c>
      <c r="G4147" s="8">
        <v>39566.629999999997</v>
      </c>
    </row>
    <row r="4148" spans="1:7" ht="17.25" customHeight="1" outlineLevel="2" x14ac:dyDescent="0.3">
      <c r="A4148" s="2" t="s">
        <v>244</v>
      </c>
      <c r="B4148" s="140" t="s">
        <v>6334</v>
      </c>
      <c r="C4148" s="1">
        <v>2024</v>
      </c>
      <c r="D4148" s="4">
        <v>0.4</v>
      </c>
      <c r="E4148" s="8">
        <v>1</v>
      </c>
      <c r="F4148" s="8">
        <v>13.5</v>
      </c>
      <c r="G4148" s="8">
        <v>24776.43</v>
      </c>
    </row>
    <row r="4149" spans="1:7" ht="17.25" customHeight="1" outlineLevel="2" x14ac:dyDescent="0.3">
      <c r="A4149" s="2" t="s">
        <v>244</v>
      </c>
      <c r="B4149" s="140" t="s">
        <v>6335</v>
      </c>
      <c r="C4149" s="1">
        <v>2024</v>
      </c>
      <c r="D4149" s="4">
        <v>0.4</v>
      </c>
      <c r="E4149" s="8">
        <v>1</v>
      </c>
      <c r="F4149" s="8">
        <v>15</v>
      </c>
      <c r="G4149" s="8">
        <v>45253.83</v>
      </c>
    </row>
    <row r="4150" spans="1:7" ht="17.25" customHeight="1" outlineLevel="2" x14ac:dyDescent="0.3">
      <c r="A4150" s="2" t="s">
        <v>244</v>
      </c>
      <c r="B4150" s="140" t="s">
        <v>6336</v>
      </c>
      <c r="C4150" s="1">
        <v>2024</v>
      </c>
      <c r="D4150" s="4">
        <v>0.4</v>
      </c>
      <c r="E4150" s="8">
        <v>1</v>
      </c>
      <c r="F4150" s="8">
        <v>15</v>
      </c>
      <c r="G4150" s="8">
        <v>34193.21</v>
      </c>
    </row>
    <row r="4151" spans="1:7" ht="17.25" customHeight="1" outlineLevel="2" x14ac:dyDescent="0.3">
      <c r="A4151" s="2" t="s">
        <v>244</v>
      </c>
      <c r="B4151" s="140" t="s">
        <v>6337</v>
      </c>
      <c r="C4151" s="1">
        <v>2024</v>
      </c>
      <c r="D4151" s="4">
        <v>0.4</v>
      </c>
      <c r="E4151" s="8">
        <v>1</v>
      </c>
      <c r="F4151" s="8">
        <v>15</v>
      </c>
      <c r="G4151" s="8">
        <v>31136.22</v>
      </c>
    </row>
    <row r="4152" spans="1:7" ht="17.25" customHeight="1" outlineLevel="2" x14ac:dyDescent="0.3">
      <c r="A4152" s="2" t="s">
        <v>244</v>
      </c>
      <c r="B4152" s="140" t="s">
        <v>6338</v>
      </c>
      <c r="C4152" s="1">
        <v>2024</v>
      </c>
      <c r="D4152" s="4">
        <v>0.4</v>
      </c>
      <c r="E4152" s="8">
        <v>1</v>
      </c>
      <c r="F4152" s="8">
        <v>5</v>
      </c>
      <c r="G4152" s="8">
        <v>29872.1</v>
      </c>
    </row>
    <row r="4153" spans="1:7" ht="17.25" customHeight="1" outlineLevel="2" x14ac:dyDescent="0.3">
      <c r="A4153" s="2" t="s">
        <v>244</v>
      </c>
      <c r="B4153" s="140" t="s">
        <v>6339</v>
      </c>
      <c r="C4153" s="1">
        <v>2024</v>
      </c>
      <c r="D4153" s="4">
        <v>0.4</v>
      </c>
      <c r="E4153" s="8">
        <v>1</v>
      </c>
      <c r="F4153" s="8">
        <v>15</v>
      </c>
      <c r="G4153" s="8">
        <v>29872.1</v>
      </c>
    </row>
    <row r="4154" spans="1:7" ht="17.25" customHeight="1" outlineLevel="2" x14ac:dyDescent="0.3">
      <c r="A4154" s="2" t="s">
        <v>244</v>
      </c>
      <c r="B4154" s="140" t="s">
        <v>6340</v>
      </c>
      <c r="C4154" s="1">
        <v>2024</v>
      </c>
      <c r="D4154" s="4">
        <v>0.4</v>
      </c>
      <c r="E4154" s="8">
        <v>1</v>
      </c>
      <c r="F4154" s="8">
        <v>15</v>
      </c>
      <c r="G4154" s="8">
        <v>27086.04</v>
      </c>
    </row>
    <row r="4155" spans="1:7" ht="17.25" customHeight="1" outlineLevel="2" x14ac:dyDescent="0.3">
      <c r="A4155" s="2" t="s">
        <v>244</v>
      </c>
      <c r="B4155" s="140" t="s">
        <v>6341</v>
      </c>
      <c r="C4155" s="1">
        <v>2024</v>
      </c>
      <c r="D4155" s="4">
        <v>0.4</v>
      </c>
      <c r="E4155" s="8">
        <v>1</v>
      </c>
      <c r="F4155" s="8">
        <v>15</v>
      </c>
      <c r="G4155" s="8">
        <v>47131.86</v>
      </c>
    </row>
    <row r="4156" spans="1:7" ht="17.25" customHeight="1" outlineLevel="2" x14ac:dyDescent="0.3">
      <c r="A4156" s="2" t="s">
        <v>244</v>
      </c>
      <c r="B4156" s="140" t="s">
        <v>6342</v>
      </c>
      <c r="C4156" s="1">
        <v>2024</v>
      </c>
      <c r="D4156" s="4">
        <v>0.4</v>
      </c>
      <c r="E4156" s="8">
        <v>1</v>
      </c>
      <c r="F4156" s="8">
        <v>15</v>
      </c>
      <c r="G4156" s="8">
        <v>28688.77</v>
      </c>
    </row>
    <row r="4157" spans="1:7" ht="17.25" customHeight="1" outlineLevel="2" x14ac:dyDescent="0.3">
      <c r="A4157" s="2" t="s">
        <v>244</v>
      </c>
      <c r="B4157" s="140" t="s">
        <v>6343</v>
      </c>
      <c r="C4157" s="1">
        <v>2024</v>
      </c>
      <c r="D4157" s="4">
        <v>0.4</v>
      </c>
      <c r="E4157" s="8">
        <v>1</v>
      </c>
      <c r="F4157" s="8">
        <v>5</v>
      </c>
      <c r="G4157" s="8">
        <v>27535.1</v>
      </c>
    </row>
    <row r="4158" spans="1:7" ht="17.25" customHeight="1" outlineLevel="2" x14ac:dyDescent="0.3">
      <c r="A4158" s="2" t="s">
        <v>244</v>
      </c>
      <c r="B4158" s="140" t="s">
        <v>6344</v>
      </c>
      <c r="C4158" s="1">
        <v>2024</v>
      </c>
      <c r="D4158" s="4">
        <v>0.4</v>
      </c>
      <c r="E4158" s="8">
        <v>1</v>
      </c>
      <c r="F4158" s="8">
        <v>4</v>
      </c>
      <c r="G4158" s="8">
        <v>29838.04</v>
      </c>
    </row>
    <row r="4159" spans="1:7" ht="17.25" customHeight="1" outlineLevel="2" x14ac:dyDescent="0.3">
      <c r="A4159" s="2" t="s">
        <v>244</v>
      </c>
      <c r="B4159" s="140" t="s">
        <v>6345</v>
      </c>
      <c r="C4159" s="1">
        <v>2024</v>
      </c>
      <c r="D4159" s="4">
        <v>0.4</v>
      </c>
      <c r="E4159" s="8">
        <v>1</v>
      </c>
      <c r="F4159" s="8">
        <v>15</v>
      </c>
      <c r="G4159" s="8">
        <v>26496.28</v>
      </c>
    </row>
    <row r="4160" spans="1:7" ht="17.25" customHeight="1" outlineLevel="2" x14ac:dyDescent="0.3">
      <c r="A4160" s="2" t="s">
        <v>244</v>
      </c>
      <c r="B4160" s="140" t="s">
        <v>6346</v>
      </c>
      <c r="C4160" s="1">
        <v>2024</v>
      </c>
      <c r="D4160" s="4">
        <v>0.4</v>
      </c>
      <c r="E4160" s="8">
        <v>1</v>
      </c>
      <c r="F4160" s="8">
        <v>10</v>
      </c>
      <c r="G4160" s="8">
        <v>27454.41</v>
      </c>
    </row>
    <row r="4161" spans="1:7" ht="17.25" customHeight="1" outlineLevel="2" x14ac:dyDescent="0.3">
      <c r="A4161" s="2" t="s">
        <v>244</v>
      </c>
      <c r="B4161" s="140" t="s">
        <v>6347</v>
      </c>
      <c r="C4161" s="1">
        <v>2024</v>
      </c>
      <c r="D4161" s="4">
        <v>0.4</v>
      </c>
      <c r="E4161" s="8">
        <v>1</v>
      </c>
      <c r="F4161" s="8">
        <v>15</v>
      </c>
      <c r="G4161" s="8">
        <v>25102.5</v>
      </c>
    </row>
    <row r="4162" spans="1:7" ht="17.25" customHeight="1" outlineLevel="2" x14ac:dyDescent="0.3">
      <c r="A4162" s="2" t="s">
        <v>244</v>
      </c>
      <c r="B4162" s="140" t="s">
        <v>6348</v>
      </c>
      <c r="C4162" s="1">
        <v>2024</v>
      </c>
      <c r="D4162" s="4">
        <v>0.4</v>
      </c>
      <c r="E4162" s="8">
        <v>1</v>
      </c>
      <c r="F4162" s="8">
        <v>15</v>
      </c>
      <c r="G4162" s="8">
        <v>31921.55</v>
      </c>
    </row>
    <row r="4163" spans="1:7" ht="17.25" customHeight="1" outlineLevel="2" x14ac:dyDescent="0.3">
      <c r="A4163" s="2" t="s">
        <v>244</v>
      </c>
      <c r="B4163" s="140" t="s">
        <v>6349</v>
      </c>
      <c r="C4163" s="1">
        <v>2024</v>
      </c>
      <c r="D4163" s="4">
        <v>0.4</v>
      </c>
      <c r="E4163" s="8">
        <v>1</v>
      </c>
      <c r="F4163" s="8">
        <v>15</v>
      </c>
      <c r="G4163" s="8">
        <v>54725.18</v>
      </c>
    </row>
    <row r="4164" spans="1:7" ht="17.25" customHeight="1" outlineLevel="2" x14ac:dyDescent="0.3">
      <c r="A4164" s="2" t="s">
        <v>244</v>
      </c>
      <c r="B4164" s="140" t="s">
        <v>6350</v>
      </c>
      <c r="C4164" s="1">
        <v>2024</v>
      </c>
      <c r="D4164" s="4">
        <v>0.4</v>
      </c>
      <c r="E4164" s="8">
        <v>1</v>
      </c>
      <c r="F4164" s="8">
        <v>9</v>
      </c>
      <c r="G4164" s="8">
        <v>39179.480000000003</v>
      </c>
    </row>
    <row r="4165" spans="1:7" ht="17.25" customHeight="1" outlineLevel="2" x14ac:dyDescent="0.3">
      <c r="A4165" s="2" t="s">
        <v>244</v>
      </c>
      <c r="B4165" s="140" t="s">
        <v>6351</v>
      </c>
      <c r="C4165" s="1">
        <v>2024</v>
      </c>
      <c r="D4165" s="4">
        <v>0.4</v>
      </c>
      <c r="E4165" s="8">
        <v>1</v>
      </c>
      <c r="F4165" s="8">
        <v>15</v>
      </c>
      <c r="G4165" s="8">
        <v>45253.83</v>
      </c>
    </row>
    <row r="4166" spans="1:7" ht="17.25" customHeight="1" outlineLevel="2" x14ac:dyDescent="0.3">
      <c r="A4166" s="2" t="s">
        <v>244</v>
      </c>
      <c r="B4166" s="140" t="s">
        <v>6352</v>
      </c>
      <c r="C4166" s="1">
        <v>2024</v>
      </c>
      <c r="D4166" s="4">
        <v>0.4</v>
      </c>
      <c r="E4166" s="8">
        <v>1</v>
      </c>
      <c r="F4166" s="8">
        <v>9</v>
      </c>
      <c r="G4166" s="8">
        <v>29918.69</v>
      </c>
    </row>
    <row r="4167" spans="1:7" ht="17.25" customHeight="1" outlineLevel="2" x14ac:dyDescent="0.3">
      <c r="A4167" s="2" t="s">
        <v>244</v>
      </c>
      <c r="B4167" s="140" t="s">
        <v>6353</v>
      </c>
      <c r="C4167" s="1">
        <v>2024</v>
      </c>
      <c r="D4167" s="4">
        <v>0.4</v>
      </c>
      <c r="E4167" s="8">
        <v>1</v>
      </c>
      <c r="F4167" s="8">
        <v>15</v>
      </c>
      <c r="G4167" s="8">
        <v>70063.95</v>
      </c>
    </row>
    <row r="4168" spans="1:7" ht="17.25" customHeight="1" outlineLevel="2" x14ac:dyDescent="0.3">
      <c r="A4168" s="2" t="s">
        <v>244</v>
      </c>
      <c r="B4168" s="140" t="s">
        <v>6354</v>
      </c>
      <c r="C4168" s="1">
        <v>2024</v>
      </c>
      <c r="D4168" s="4">
        <v>0.4</v>
      </c>
      <c r="E4168" s="8">
        <v>1</v>
      </c>
      <c r="F4168" s="8">
        <v>15</v>
      </c>
      <c r="G4168" s="8">
        <v>28257.89</v>
      </c>
    </row>
    <row r="4169" spans="1:7" ht="17.25" customHeight="1" outlineLevel="2" x14ac:dyDescent="0.3">
      <c r="A4169" s="2" t="s">
        <v>244</v>
      </c>
      <c r="B4169" s="140" t="s">
        <v>6355</v>
      </c>
      <c r="C4169" s="1">
        <v>2024</v>
      </c>
      <c r="D4169" s="4">
        <v>0.4</v>
      </c>
      <c r="E4169" s="8">
        <v>1</v>
      </c>
      <c r="F4169" s="8">
        <v>15</v>
      </c>
      <c r="G4169" s="8">
        <v>31922.1</v>
      </c>
    </row>
    <row r="4170" spans="1:7" ht="17.25" customHeight="1" outlineLevel="2" x14ac:dyDescent="0.3">
      <c r="A4170" s="2" t="s">
        <v>244</v>
      </c>
      <c r="B4170" s="140" t="s">
        <v>6356</v>
      </c>
      <c r="C4170" s="1">
        <v>2024</v>
      </c>
      <c r="D4170" s="4">
        <v>0.4</v>
      </c>
      <c r="E4170" s="8">
        <v>1</v>
      </c>
      <c r="F4170" s="8">
        <v>15</v>
      </c>
      <c r="G4170" s="8">
        <v>30845.18</v>
      </c>
    </row>
    <row r="4171" spans="1:7" ht="17.25" customHeight="1" outlineLevel="2" x14ac:dyDescent="0.3">
      <c r="A4171" s="2" t="s">
        <v>244</v>
      </c>
      <c r="B4171" s="140" t="s">
        <v>6357</v>
      </c>
      <c r="C4171" s="1">
        <v>2024</v>
      </c>
      <c r="D4171" s="4">
        <v>0.4</v>
      </c>
      <c r="E4171" s="8">
        <v>1</v>
      </c>
      <c r="F4171" s="8">
        <v>15</v>
      </c>
      <c r="G4171" s="8">
        <v>30947</v>
      </c>
    </row>
    <row r="4172" spans="1:7" ht="17.25" customHeight="1" outlineLevel="2" x14ac:dyDescent="0.3">
      <c r="A4172" s="2" t="s">
        <v>244</v>
      </c>
      <c r="B4172" s="140" t="s">
        <v>6358</v>
      </c>
      <c r="C4172" s="1">
        <v>2024</v>
      </c>
      <c r="D4172" s="4">
        <v>0.4</v>
      </c>
      <c r="E4172" s="8">
        <v>1</v>
      </c>
      <c r="F4172" s="8">
        <v>5</v>
      </c>
      <c r="G4172" s="8">
        <v>24776.43</v>
      </c>
    </row>
    <row r="4173" spans="1:7" ht="17.25" customHeight="1" outlineLevel="2" x14ac:dyDescent="0.3">
      <c r="A4173" s="2" t="s">
        <v>244</v>
      </c>
      <c r="B4173" s="140" t="s">
        <v>6359</v>
      </c>
      <c r="C4173" s="1">
        <v>2024</v>
      </c>
      <c r="D4173" s="4">
        <v>0.4</v>
      </c>
      <c r="E4173" s="8">
        <v>1</v>
      </c>
      <c r="F4173" s="8">
        <v>15</v>
      </c>
      <c r="G4173" s="8">
        <v>34119.78</v>
      </c>
    </row>
    <row r="4174" spans="1:7" ht="17.25" customHeight="1" outlineLevel="2" x14ac:dyDescent="0.3">
      <c r="A4174" s="2" t="s">
        <v>244</v>
      </c>
      <c r="B4174" s="140" t="s">
        <v>6360</v>
      </c>
      <c r="C4174" s="1">
        <v>2024</v>
      </c>
      <c r="D4174" s="4">
        <v>0.4</v>
      </c>
      <c r="E4174" s="8">
        <v>1</v>
      </c>
      <c r="F4174" s="8">
        <v>5</v>
      </c>
      <c r="G4174" s="8">
        <v>25102.5</v>
      </c>
    </row>
    <row r="4175" spans="1:7" ht="17.25" customHeight="1" outlineLevel="2" x14ac:dyDescent="0.3">
      <c r="A4175" s="2" t="s">
        <v>244</v>
      </c>
      <c r="B4175" s="140" t="s">
        <v>6361</v>
      </c>
      <c r="C4175" s="1">
        <v>2024</v>
      </c>
      <c r="D4175" s="4">
        <v>0.4</v>
      </c>
      <c r="E4175" s="8">
        <v>1</v>
      </c>
      <c r="F4175" s="8">
        <v>3</v>
      </c>
      <c r="G4175" s="8">
        <v>43792.37</v>
      </c>
    </row>
    <row r="4176" spans="1:7" ht="17.25" customHeight="1" outlineLevel="2" x14ac:dyDescent="0.3">
      <c r="A4176" s="2" t="s">
        <v>244</v>
      </c>
      <c r="B4176" s="140" t="s">
        <v>6362</v>
      </c>
      <c r="C4176" s="1">
        <v>2024</v>
      </c>
      <c r="D4176" s="4">
        <v>0.4</v>
      </c>
      <c r="E4176" s="8">
        <v>1</v>
      </c>
      <c r="F4176" s="8">
        <v>25</v>
      </c>
      <c r="G4176" s="8">
        <v>38462.69</v>
      </c>
    </row>
    <row r="4177" spans="1:7" ht="17.25" customHeight="1" outlineLevel="2" x14ac:dyDescent="0.3">
      <c r="A4177" s="2" t="s">
        <v>244</v>
      </c>
      <c r="B4177" s="140" t="s">
        <v>6363</v>
      </c>
      <c r="C4177" s="1">
        <v>2024</v>
      </c>
      <c r="D4177" s="4">
        <v>0.4</v>
      </c>
      <c r="E4177" s="8">
        <v>1</v>
      </c>
      <c r="F4177" s="8">
        <v>15</v>
      </c>
      <c r="G4177" s="8">
        <v>45494.51</v>
      </c>
    </row>
    <row r="4178" spans="1:7" ht="17.25" customHeight="1" outlineLevel="2" x14ac:dyDescent="0.3">
      <c r="A4178" s="2" t="s">
        <v>244</v>
      </c>
      <c r="B4178" s="140" t="s">
        <v>6364</v>
      </c>
      <c r="C4178" s="1">
        <v>2024</v>
      </c>
      <c r="D4178" s="4">
        <v>0.4</v>
      </c>
      <c r="E4178" s="8">
        <v>1</v>
      </c>
      <c r="F4178" s="8">
        <v>15</v>
      </c>
      <c r="G4178" s="8">
        <v>27377.31</v>
      </c>
    </row>
    <row r="4179" spans="1:7" ht="17.25" customHeight="1" outlineLevel="2" x14ac:dyDescent="0.3">
      <c r="A4179" s="2" t="s">
        <v>244</v>
      </c>
      <c r="B4179" s="140" t="s">
        <v>6365</v>
      </c>
      <c r="C4179" s="1">
        <v>2024</v>
      </c>
      <c r="D4179" s="4">
        <v>0.4</v>
      </c>
      <c r="E4179" s="8">
        <v>1</v>
      </c>
      <c r="F4179" s="8">
        <v>5</v>
      </c>
      <c r="G4179" s="8">
        <v>24713.52</v>
      </c>
    </row>
    <row r="4180" spans="1:7" ht="17.25" customHeight="1" outlineLevel="2" x14ac:dyDescent="0.3">
      <c r="A4180" s="2" t="s">
        <v>244</v>
      </c>
      <c r="B4180" s="140" t="s">
        <v>6366</v>
      </c>
      <c r="C4180" s="1">
        <v>2024</v>
      </c>
      <c r="D4180" s="4">
        <v>0.4</v>
      </c>
      <c r="E4180" s="8">
        <v>1</v>
      </c>
      <c r="F4180" s="8">
        <v>15</v>
      </c>
      <c r="G4180" s="8">
        <v>29861.88</v>
      </c>
    </row>
    <row r="4181" spans="1:7" ht="17.25" customHeight="1" outlineLevel="2" x14ac:dyDescent="0.3">
      <c r="A4181" s="2" t="s">
        <v>244</v>
      </c>
      <c r="B4181" s="140" t="s">
        <v>6367</v>
      </c>
      <c r="C4181" s="1">
        <v>2024</v>
      </c>
      <c r="D4181" s="4">
        <v>0.4</v>
      </c>
      <c r="E4181" s="8">
        <v>1</v>
      </c>
      <c r="F4181" s="8">
        <v>5</v>
      </c>
      <c r="G4181" s="8">
        <v>35426.44</v>
      </c>
    </row>
    <row r="4182" spans="1:7" ht="17.25" customHeight="1" outlineLevel="2" x14ac:dyDescent="0.3">
      <c r="A4182" s="2" t="s">
        <v>244</v>
      </c>
      <c r="B4182" s="140" t="s">
        <v>6368</v>
      </c>
      <c r="C4182" s="1">
        <v>2024</v>
      </c>
      <c r="D4182" s="4">
        <v>0.4</v>
      </c>
      <c r="E4182" s="8">
        <v>1</v>
      </c>
      <c r="F4182" s="8">
        <v>15</v>
      </c>
      <c r="G4182" s="8">
        <v>28484.23</v>
      </c>
    </row>
    <row r="4183" spans="1:7" ht="17.25" customHeight="1" outlineLevel="2" x14ac:dyDescent="0.3">
      <c r="A4183" s="2" t="s">
        <v>244</v>
      </c>
      <c r="B4183" s="140" t="s">
        <v>6369</v>
      </c>
      <c r="C4183" s="1">
        <v>2024</v>
      </c>
      <c r="D4183" s="4">
        <v>0.4</v>
      </c>
      <c r="E4183" s="8">
        <v>1</v>
      </c>
      <c r="F4183" s="8">
        <v>5</v>
      </c>
      <c r="G4183" s="8">
        <v>26927.5</v>
      </c>
    </row>
    <row r="4184" spans="1:7" ht="17.25" customHeight="1" outlineLevel="2" x14ac:dyDescent="0.3">
      <c r="A4184" s="2" t="s">
        <v>244</v>
      </c>
      <c r="B4184" s="140" t="s">
        <v>6370</v>
      </c>
      <c r="C4184" s="1">
        <v>2024</v>
      </c>
      <c r="D4184" s="4">
        <v>0.4</v>
      </c>
      <c r="E4184" s="8">
        <v>1</v>
      </c>
      <c r="F4184" s="8">
        <v>15</v>
      </c>
      <c r="G4184" s="8">
        <v>29636.04</v>
      </c>
    </row>
    <row r="4185" spans="1:7" ht="17.25" customHeight="1" outlineLevel="2" x14ac:dyDescent="0.3">
      <c r="A4185" s="2" t="s">
        <v>244</v>
      </c>
      <c r="B4185" s="140" t="s">
        <v>6371</v>
      </c>
      <c r="C4185" s="1">
        <v>2024</v>
      </c>
      <c r="D4185" s="4">
        <v>0.4</v>
      </c>
      <c r="E4185" s="8">
        <v>1</v>
      </c>
      <c r="F4185" s="8">
        <v>15</v>
      </c>
      <c r="G4185" s="8">
        <v>32621.11</v>
      </c>
    </row>
    <row r="4186" spans="1:7" ht="17.25" customHeight="1" outlineLevel="2" x14ac:dyDescent="0.3">
      <c r="A4186" s="2" t="s">
        <v>244</v>
      </c>
      <c r="B4186" s="140" t="s">
        <v>6372</v>
      </c>
      <c r="C4186" s="1">
        <v>2024</v>
      </c>
      <c r="D4186" s="4">
        <v>0.4</v>
      </c>
      <c r="E4186" s="8">
        <v>1</v>
      </c>
      <c r="F4186" s="4">
        <v>15</v>
      </c>
      <c r="G4186" s="8">
        <v>26927.5</v>
      </c>
    </row>
    <row r="4187" spans="1:7" ht="17.25" customHeight="1" outlineLevel="2" x14ac:dyDescent="0.3">
      <c r="A4187" s="2" t="s">
        <v>244</v>
      </c>
      <c r="B4187" s="140" t="s">
        <v>6373</v>
      </c>
      <c r="C4187" s="1">
        <v>2024</v>
      </c>
      <c r="D4187" s="4">
        <v>0.4</v>
      </c>
      <c r="E4187" s="8">
        <v>1</v>
      </c>
      <c r="F4187" s="4">
        <v>15</v>
      </c>
      <c r="G4187" s="8">
        <v>29636.04</v>
      </c>
    </row>
    <row r="4188" spans="1:7" ht="17.25" customHeight="1" outlineLevel="2" x14ac:dyDescent="0.3">
      <c r="A4188" s="2" t="s">
        <v>244</v>
      </c>
      <c r="B4188" s="140" t="s">
        <v>6374</v>
      </c>
      <c r="C4188" s="1">
        <v>2024</v>
      </c>
      <c r="D4188" s="4">
        <v>0.4</v>
      </c>
      <c r="E4188" s="8">
        <v>1</v>
      </c>
      <c r="F4188" s="4">
        <v>15</v>
      </c>
      <c r="G4188" s="8">
        <v>28688.77</v>
      </c>
    </row>
    <row r="4189" spans="1:7" ht="17.25" customHeight="1" outlineLevel="2" x14ac:dyDescent="0.3">
      <c r="A4189" s="2" t="s">
        <v>244</v>
      </c>
      <c r="B4189" s="140" t="s">
        <v>6375</v>
      </c>
      <c r="C4189" s="1">
        <v>2024</v>
      </c>
      <c r="D4189" s="4">
        <v>0.4</v>
      </c>
      <c r="E4189" s="8">
        <v>1</v>
      </c>
      <c r="F4189" s="4">
        <v>10</v>
      </c>
      <c r="G4189" s="8">
        <v>40383.050000000003</v>
      </c>
    </row>
    <row r="4190" spans="1:7" ht="17.25" customHeight="1" outlineLevel="2" x14ac:dyDescent="0.3">
      <c r="A4190" s="2" t="s">
        <v>244</v>
      </c>
      <c r="B4190" s="140" t="s">
        <v>6376</v>
      </c>
      <c r="C4190" s="1">
        <v>2024</v>
      </c>
      <c r="D4190" s="4">
        <v>0.4</v>
      </c>
      <c r="E4190" s="8">
        <v>1</v>
      </c>
      <c r="F4190" s="4">
        <v>15</v>
      </c>
      <c r="G4190" s="8">
        <v>31319.5</v>
      </c>
    </row>
    <row r="4191" spans="1:7" ht="17.25" customHeight="1" outlineLevel="2" x14ac:dyDescent="0.3">
      <c r="A4191" s="2" t="s">
        <v>244</v>
      </c>
      <c r="B4191" s="140" t="s">
        <v>6377</v>
      </c>
      <c r="C4191" s="1">
        <v>2024</v>
      </c>
      <c r="D4191" s="4">
        <v>0.4</v>
      </c>
      <c r="E4191" s="8">
        <v>1</v>
      </c>
      <c r="F4191" s="4">
        <v>5</v>
      </c>
      <c r="G4191" s="8">
        <v>24776.43</v>
      </c>
    </row>
    <row r="4192" spans="1:7" ht="17.25" customHeight="1" outlineLevel="2" x14ac:dyDescent="0.3">
      <c r="A4192" s="2" t="s">
        <v>244</v>
      </c>
      <c r="B4192" s="140" t="s">
        <v>6378</v>
      </c>
      <c r="C4192" s="1">
        <v>2024</v>
      </c>
      <c r="D4192" s="4">
        <v>0.4</v>
      </c>
      <c r="E4192" s="8">
        <v>1</v>
      </c>
      <c r="F4192" s="4">
        <v>5</v>
      </c>
      <c r="G4192" s="8">
        <v>24713.52</v>
      </c>
    </row>
    <row r="4193" spans="1:7" ht="17.25" customHeight="1" outlineLevel="2" x14ac:dyDescent="0.3">
      <c r="A4193" s="2" t="s">
        <v>244</v>
      </c>
      <c r="B4193" s="140" t="s">
        <v>6379</v>
      </c>
      <c r="C4193" s="1">
        <v>2024</v>
      </c>
      <c r="D4193" s="4">
        <v>0.4</v>
      </c>
      <c r="E4193" s="8">
        <v>1</v>
      </c>
      <c r="F4193" s="4">
        <v>15</v>
      </c>
      <c r="G4193" s="8">
        <v>36124.53</v>
      </c>
    </row>
    <row r="4194" spans="1:7" ht="17.25" customHeight="1" outlineLevel="2" x14ac:dyDescent="0.3">
      <c r="A4194" s="2" t="s">
        <v>244</v>
      </c>
      <c r="B4194" s="140" t="s">
        <v>6380</v>
      </c>
      <c r="C4194" s="1">
        <v>2024</v>
      </c>
      <c r="D4194" s="4">
        <v>0.4</v>
      </c>
      <c r="E4194" s="8">
        <v>1</v>
      </c>
      <c r="F4194" s="4">
        <v>15</v>
      </c>
      <c r="G4194" s="8">
        <v>38876.639999999999</v>
      </c>
    </row>
    <row r="4195" spans="1:7" ht="17.25" customHeight="1" outlineLevel="2" x14ac:dyDescent="0.3">
      <c r="A4195" s="2" t="s">
        <v>244</v>
      </c>
      <c r="B4195" s="140" t="s">
        <v>6381</v>
      </c>
      <c r="C4195" s="1">
        <v>2024</v>
      </c>
      <c r="D4195" s="4">
        <v>0.4</v>
      </c>
      <c r="E4195" s="8">
        <v>1</v>
      </c>
      <c r="F4195" s="4">
        <v>6</v>
      </c>
      <c r="G4195" s="8">
        <v>38937.129999999997</v>
      </c>
    </row>
    <row r="4196" spans="1:7" ht="17.25" customHeight="1" outlineLevel="2" x14ac:dyDescent="0.3">
      <c r="A4196" s="2" t="s">
        <v>244</v>
      </c>
      <c r="B4196" s="140" t="s">
        <v>6382</v>
      </c>
      <c r="C4196" s="1">
        <v>2024</v>
      </c>
      <c r="D4196" s="4">
        <v>0.4</v>
      </c>
      <c r="E4196" s="8">
        <v>1</v>
      </c>
      <c r="F4196" s="4">
        <v>50</v>
      </c>
      <c r="G4196" s="8">
        <v>58538.98</v>
      </c>
    </row>
    <row r="4197" spans="1:7" ht="17.25" customHeight="1" outlineLevel="2" x14ac:dyDescent="0.3">
      <c r="A4197" s="2" t="s">
        <v>244</v>
      </c>
      <c r="B4197" s="140" t="s">
        <v>6383</v>
      </c>
      <c r="C4197" s="1">
        <v>2024</v>
      </c>
      <c r="D4197" s="4">
        <v>0.4</v>
      </c>
      <c r="E4197" s="8">
        <v>1</v>
      </c>
      <c r="F4197" s="4">
        <v>15</v>
      </c>
      <c r="G4197" s="8">
        <v>35566.160000000003</v>
      </c>
    </row>
    <row r="4198" spans="1:7" ht="17.25" customHeight="1" outlineLevel="2" x14ac:dyDescent="0.3">
      <c r="A4198" s="2" t="s">
        <v>244</v>
      </c>
      <c r="B4198" s="140" t="s">
        <v>6384</v>
      </c>
      <c r="C4198" s="1">
        <v>2024</v>
      </c>
      <c r="D4198" s="4">
        <v>0.4</v>
      </c>
      <c r="E4198" s="8">
        <v>1</v>
      </c>
      <c r="F4198" s="4">
        <v>15</v>
      </c>
      <c r="G4198" s="8">
        <v>35925.42</v>
      </c>
    </row>
    <row r="4199" spans="1:7" ht="17.25" customHeight="1" outlineLevel="2" x14ac:dyDescent="0.3">
      <c r="A4199" s="2" t="s">
        <v>244</v>
      </c>
      <c r="B4199" s="140" t="s">
        <v>6385</v>
      </c>
      <c r="C4199" s="1">
        <v>2024</v>
      </c>
      <c r="D4199" s="4">
        <v>0.4</v>
      </c>
      <c r="E4199" s="8">
        <v>1</v>
      </c>
      <c r="F4199" s="8">
        <v>30</v>
      </c>
      <c r="G4199" s="8">
        <v>27382.11</v>
      </c>
    </row>
    <row r="4200" spans="1:7" ht="17.25" customHeight="1" outlineLevel="2" x14ac:dyDescent="0.3">
      <c r="A4200" s="2" t="s">
        <v>244</v>
      </c>
      <c r="B4200" s="140" t="s">
        <v>6386</v>
      </c>
      <c r="C4200" s="1">
        <v>2024</v>
      </c>
      <c r="D4200" s="4">
        <v>0.4</v>
      </c>
      <c r="E4200" s="8">
        <v>1</v>
      </c>
      <c r="F4200" s="8">
        <v>10</v>
      </c>
      <c r="G4200" s="8">
        <v>31909.43</v>
      </c>
    </row>
    <row r="4201" spans="1:7" ht="17.25" customHeight="1" outlineLevel="2" x14ac:dyDescent="0.3">
      <c r="A4201" s="2" t="s">
        <v>244</v>
      </c>
      <c r="B4201" s="140" t="s">
        <v>5553</v>
      </c>
      <c r="C4201" s="1">
        <v>2024</v>
      </c>
      <c r="D4201" s="4">
        <v>0.4</v>
      </c>
      <c r="E4201" s="8">
        <v>1</v>
      </c>
      <c r="F4201" s="8">
        <v>5</v>
      </c>
      <c r="G4201" s="8">
        <v>45379.31</v>
      </c>
    </row>
    <row r="4202" spans="1:7" ht="17.25" customHeight="1" outlineLevel="2" x14ac:dyDescent="0.3">
      <c r="A4202" s="2" t="s">
        <v>244</v>
      </c>
      <c r="B4202" s="140" t="s">
        <v>6387</v>
      </c>
      <c r="C4202" s="1">
        <v>2024</v>
      </c>
      <c r="D4202" s="4">
        <v>0.23</v>
      </c>
      <c r="E4202" s="8">
        <v>1</v>
      </c>
      <c r="F4202" s="8">
        <v>0.2</v>
      </c>
      <c r="G4202" s="8">
        <v>52081.03</v>
      </c>
    </row>
    <row r="4203" spans="1:7" ht="17.25" customHeight="1" outlineLevel="2" x14ac:dyDescent="0.3">
      <c r="A4203" s="2" t="s">
        <v>244</v>
      </c>
      <c r="B4203" s="140" t="s">
        <v>6388</v>
      </c>
      <c r="C4203" s="1">
        <v>2024</v>
      </c>
      <c r="D4203" s="4">
        <v>0.4</v>
      </c>
      <c r="E4203" s="8">
        <v>1</v>
      </c>
      <c r="F4203" s="8">
        <v>15</v>
      </c>
      <c r="G4203" s="8">
        <v>27436.82</v>
      </c>
    </row>
    <row r="4204" spans="1:7" ht="17.25" customHeight="1" outlineLevel="2" x14ac:dyDescent="0.3">
      <c r="A4204" s="2" t="s">
        <v>244</v>
      </c>
      <c r="B4204" s="140" t="s">
        <v>6389</v>
      </c>
      <c r="C4204" s="1">
        <v>2024</v>
      </c>
      <c r="D4204" s="4">
        <v>0.4</v>
      </c>
      <c r="E4204" s="8">
        <v>1</v>
      </c>
      <c r="F4204" s="8">
        <v>15</v>
      </c>
      <c r="G4204" s="8">
        <v>53985.01</v>
      </c>
    </row>
    <row r="4205" spans="1:7" ht="17.25" customHeight="1" outlineLevel="2" x14ac:dyDescent="0.3">
      <c r="A4205" s="2" t="s">
        <v>244</v>
      </c>
      <c r="B4205" s="140" t="s">
        <v>6390</v>
      </c>
      <c r="C4205" s="1">
        <v>2024</v>
      </c>
      <c r="D4205" s="4">
        <v>0.4</v>
      </c>
      <c r="E4205" s="8">
        <v>1</v>
      </c>
      <c r="F4205" s="8">
        <v>15</v>
      </c>
      <c r="G4205" s="8">
        <v>30159.66</v>
      </c>
    </row>
    <row r="4206" spans="1:7" ht="17.25" customHeight="1" outlineLevel="2" x14ac:dyDescent="0.3">
      <c r="A4206" s="2" t="s">
        <v>244</v>
      </c>
      <c r="B4206" s="140" t="s">
        <v>6391</v>
      </c>
      <c r="C4206" s="1">
        <v>2024</v>
      </c>
      <c r="D4206" s="4">
        <v>0.4</v>
      </c>
      <c r="E4206" s="8">
        <v>1</v>
      </c>
      <c r="F4206" s="8">
        <v>15</v>
      </c>
      <c r="G4206" s="8">
        <v>36245.699999999997</v>
      </c>
    </row>
    <row r="4207" spans="1:7" ht="17.25" customHeight="1" outlineLevel="2" x14ac:dyDescent="0.3">
      <c r="A4207" s="2" t="s">
        <v>244</v>
      </c>
      <c r="B4207" s="140" t="s">
        <v>6392</v>
      </c>
      <c r="C4207" s="1">
        <v>2024</v>
      </c>
      <c r="D4207" s="4">
        <v>0.4</v>
      </c>
      <c r="E4207" s="8">
        <v>1</v>
      </c>
      <c r="F4207" s="8">
        <v>15</v>
      </c>
      <c r="G4207" s="8">
        <v>27176.45</v>
      </c>
    </row>
    <row r="4208" spans="1:7" ht="17.25" customHeight="1" outlineLevel="2" x14ac:dyDescent="0.3">
      <c r="A4208" s="2" t="s">
        <v>244</v>
      </c>
      <c r="B4208" s="140" t="s">
        <v>6393</v>
      </c>
      <c r="C4208" s="1">
        <v>2024</v>
      </c>
      <c r="D4208" s="4">
        <v>0.4</v>
      </c>
      <c r="E4208" s="8">
        <v>1</v>
      </c>
      <c r="F4208" s="8">
        <v>10</v>
      </c>
      <c r="G4208" s="8">
        <v>50125.36</v>
      </c>
    </row>
    <row r="4209" spans="1:7" ht="17.25" customHeight="1" outlineLevel="2" x14ac:dyDescent="0.3">
      <c r="A4209" s="2" t="s">
        <v>244</v>
      </c>
      <c r="B4209" s="140" t="s">
        <v>6394</v>
      </c>
      <c r="C4209" s="1">
        <v>2024</v>
      </c>
      <c r="D4209" s="4">
        <v>0.4</v>
      </c>
      <c r="E4209" s="8">
        <v>1</v>
      </c>
      <c r="F4209" s="8">
        <v>30</v>
      </c>
      <c r="G4209" s="8">
        <v>27107.8</v>
      </c>
    </row>
    <row r="4210" spans="1:7" ht="17.25" customHeight="1" outlineLevel="2" x14ac:dyDescent="0.3">
      <c r="A4210" s="2" t="s">
        <v>244</v>
      </c>
      <c r="B4210" s="140" t="s">
        <v>6395</v>
      </c>
      <c r="C4210" s="1">
        <v>2024</v>
      </c>
      <c r="D4210" s="4">
        <v>0.4</v>
      </c>
      <c r="E4210" s="8">
        <v>1</v>
      </c>
      <c r="F4210" s="8">
        <v>15</v>
      </c>
      <c r="G4210" s="8">
        <v>30324.85</v>
      </c>
    </row>
    <row r="4211" spans="1:7" ht="17.25" customHeight="1" outlineLevel="2" x14ac:dyDescent="0.3">
      <c r="A4211" s="2" t="s">
        <v>244</v>
      </c>
      <c r="B4211" s="140" t="s">
        <v>6396</v>
      </c>
      <c r="C4211" s="1">
        <v>2024</v>
      </c>
      <c r="D4211" s="4">
        <v>0.4</v>
      </c>
      <c r="E4211" s="8">
        <v>1</v>
      </c>
      <c r="F4211" s="8">
        <v>5</v>
      </c>
      <c r="G4211" s="8">
        <v>27468.42</v>
      </c>
    </row>
    <row r="4212" spans="1:7" ht="17.25" customHeight="1" outlineLevel="2" x14ac:dyDescent="0.3">
      <c r="A4212" s="2" t="s">
        <v>244</v>
      </c>
      <c r="B4212" s="140" t="s">
        <v>6397</v>
      </c>
      <c r="C4212" s="1">
        <v>2024</v>
      </c>
      <c r="D4212" s="4">
        <v>0.4</v>
      </c>
      <c r="E4212" s="8">
        <v>1</v>
      </c>
      <c r="F4212" s="8">
        <v>15</v>
      </c>
      <c r="G4212" s="8">
        <v>45253.83</v>
      </c>
    </row>
    <row r="4213" spans="1:7" ht="17.25" customHeight="1" outlineLevel="2" x14ac:dyDescent="0.3">
      <c r="A4213" s="2" t="s">
        <v>244</v>
      </c>
      <c r="B4213" s="140" t="s">
        <v>6398</v>
      </c>
      <c r="C4213" s="1">
        <v>2024</v>
      </c>
      <c r="D4213" s="4">
        <v>0.4</v>
      </c>
      <c r="E4213" s="8">
        <v>1</v>
      </c>
      <c r="F4213" s="8">
        <v>15</v>
      </c>
      <c r="G4213" s="8">
        <v>47360.93</v>
      </c>
    </row>
    <row r="4214" spans="1:7" ht="17.25" customHeight="1" outlineLevel="2" x14ac:dyDescent="0.3">
      <c r="A4214" s="2" t="s">
        <v>244</v>
      </c>
      <c r="B4214" s="140" t="s">
        <v>6399</v>
      </c>
      <c r="C4214" s="1">
        <v>2024</v>
      </c>
      <c r="D4214" s="4">
        <v>0.4</v>
      </c>
      <c r="E4214" s="8">
        <v>1</v>
      </c>
      <c r="F4214" s="8">
        <v>15</v>
      </c>
      <c r="G4214" s="8">
        <v>29698.97</v>
      </c>
    </row>
    <row r="4215" spans="1:7" ht="17.25" customHeight="1" outlineLevel="2" x14ac:dyDescent="0.3">
      <c r="A4215" s="2" t="s">
        <v>244</v>
      </c>
      <c r="B4215" s="140" t="s">
        <v>6400</v>
      </c>
      <c r="C4215" s="1">
        <v>2024</v>
      </c>
      <c r="D4215" s="4">
        <v>0.4</v>
      </c>
      <c r="E4215" s="8">
        <v>1</v>
      </c>
      <c r="F4215" s="8">
        <v>15</v>
      </c>
      <c r="G4215" s="8">
        <v>34530.78</v>
      </c>
    </row>
    <row r="4216" spans="1:7" ht="17.25" customHeight="1" outlineLevel="2" x14ac:dyDescent="0.3">
      <c r="A4216" s="2" t="s">
        <v>244</v>
      </c>
      <c r="B4216" s="140" t="s">
        <v>6401</v>
      </c>
      <c r="C4216" s="1">
        <v>2024</v>
      </c>
      <c r="D4216" s="4">
        <v>0.4</v>
      </c>
      <c r="E4216" s="8">
        <v>1</v>
      </c>
      <c r="F4216" s="8">
        <v>15</v>
      </c>
      <c r="G4216" s="8">
        <v>36207.78</v>
      </c>
    </row>
    <row r="4217" spans="1:7" ht="17.25" customHeight="1" outlineLevel="2" x14ac:dyDescent="0.3">
      <c r="A4217" s="2" t="s">
        <v>244</v>
      </c>
      <c r="B4217" s="140" t="s">
        <v>5771</v>
      </c>
      <c r="C4217" s="1">
        <v>2024</v>
      </c>
      <c r="D4217" s="4">
        <v>0.4</v>
      </c>
      <c r="E4217" s="8">
        <v>1</v>
      </c>
      <c r="F4217" s="8">
        <v>15</v>
      </c>
      <c r="G4217" s="8">
        <v>56912.800000000003</v>
      </c>
    </row>
    <row r="4218" spans="1:7" ht="17.25" customHeight="1" outlineLevel="2" x14ac:dyDescent="0.3">
      <c r="A4218" s="2" t="s">
        <v>244</v>
      </c>
      <c r="B4218" s="140" t="s">
        <v>6402</v>
      </c>
      <c r="C4218" s="1">
        <v>2024</v>
      </c>
      <c r="D4218" s="4">
        <v>0.4</v>
      </c>
      <c r="E4218" s="8">
        <v>1</v>
      </c>
      <c r="F4218" s="8">
        <v>15</v>
      </c>
      <c r="G4218" s="8">
        <v>27274.37</v>
      </c>
    </row>
    <row r="4219" spans="1:7" ht="17.25" customHeight="1" outlineLevel="2" x14ac:dyDescent="0.3">
      <c r="A4219" s="2" t="s">
        <v>244</v>
      </c>
      <c r="B4219" s="140" t="s">
        <v>6265</v>
      </c>
      <c r="C4219" s="1">
        <v>2024</v>
      </c>
      <c r="D4219" s="4">
        <v>0.4</v>
      </c>
      <c r="E4219" s="8">
        <v>1</v>
      </c>
      <c r="F4219" s="8">
        <v>15</v>
      </c>
      <c r="G4219" s="8">
        <v>53358.92</v>
      </c>
    </row>
    <row r="4220" spans="1:7" ht="17.25" customHeight="1" outlineLevel="2" x14ac:dyDescent="0.3">
      <c r="A4220" s="2" t="s">
        <v>244</v>
      </c>
      <c r="B4220" s="140" t="s">
        <v>6403</v>
      </c>
      <c r="C4220" s="1">
        <v>2024</v>
      </c>
      <c r="D4220" s="4">
        <v>0.4</v>
      </c>
      <c r="E4220" s="8">
        <v>1</v>
      </c>
      <c r="F4220" s="8">
        <v>10</v>
      </c>
      <c r="G4220" s="8">
        <v>27542.25</v>
      </c>
    </row>
    <row r="4221" spans="1:7" ht="17.25" customHeight="1" outlineLevel="2" x14ac:dyDescent="0.3">
      <c r="A4221" s="2" t="s">
        <v>244</v>
      </c>
      <c r="B4221" s="140" t="s">
        <v>6404</v>
      </c>
      <c r="C4221" s="1">
        <v>2024</v>
      </c>
      <c r="D4221" s="4">
        <v>0.4</v>
      </c>
      <c r="E4221" s="8">
        <v>1</v>
      </c>
      <c r="F4221" s="8">
        <v>15</v>
      </c>
      <c r="G4221" s="8">
        <v>34221.85</v>
      </c>
    </row>
    <row r="4222" spans="1:7" ht="17.25" customHeight="1" outlineLevel="2" x14ac:dyDescent="0.3">
      <c r="A4222" s="2" t="s">
        <v>244</v>
      </c>
      <c r="B4222" s="140" t="s">
        <v>6405</v>
      </c>
      <c r="C4222" s="1">
        <v>2024</v>
      </c>
      <c r="D4222" s="4">
        <v>0.4</v>
      </c>
      <c r="E4222" s="8">
        <v>1</v>
      </c>
      <c r="F4222" s="8">
        <v>10</v>
      </c>
      <c r="G4222" s="8">
        <v>52485.43</v>
      </c>
    </row>
    <row r="4223" spans="1:7" ht="17.25" customHeight="1" outlineLevel="2" x14ac:dyDescent="0.3">
      <c r="A4223" s="2" t="s">
        <v>244</v>
      </c>
      <c r="B4223" s="140" t="s">
        <v>6406</v>
      </c>
      <c r="C4223" s="1">
        <v>2024</v>
      </c>
      <c r="D4223" s="4">
        <v>0.4</v>
      </c>
      <c r="E4223" s="8">
        <v>1</v>
      </c>
      <c r="F4223" s="8">
        <v>15</v>
      </c>
      <c r="G4223" s="8">
        <v>38653.379999999997</v>
      </c>
    </row>
    <row r="4224" spans="1:7" ht="17.25" customHeight="1" outlineLevel="2" x14ac:dyDescent="0.3">
      <c r="A4224" s="2" t="s">
        <v>244</v>
      </c>
      <c r="B4224" s="140" t="s">
        <v>6407</v>
      </c>
      <c r="C4224" s="1">
        <v>2024</v>
      </c>
      <c r="D4224" s="4">
        <v>0.4</v>
      </c>
      <c r="E4224" s="8">
        <v>1</v>
      </c>
      <c r="F4224" s="8">
        <v>15</v>
      </c>
      <c r="G4224" s="8">
        <v>49356.5</v>
      </c>
    </row>
    <row r="4225" spans="1:7" ht="17.25" customHeight="1" outlineLevel="2" x14ac:dyDescent="0.3">
      <c r="A4225" s="2" t="s">
        <v>244</v>
      </c>
      <c r="B4225" s="140" t="s">
        <v>6408</v>
      </c>
      <c r="C4225" s="1">
        <v>2024</v>
      </c>
      <c r="D4225" s="4">
        <v>0.4</v>
      </c>
      <c r="E4225" s="8">
        <v>1</v>
      </c>
      <c r="F4225" s="8">
        <v>15</v>
      </c>
      <c r="G4225" s="8">
        <v>34457</v>
      </c>
    </row>
    <row r="4226" spans="1:7" ht="17.25" customHeight="1" outlineLevel="2" x14ac:dyDescent="0.3">
      <c r="A4226" s="2" t="s">
        <v>244</v>
      </c>
      <c r="B4226" s="140" t="s">
        <v>6409</v>
      </c>
      <c r="C4226" s="1">
        <v>2024</v>
      </c>
      <c r="D4226" s="4">
        <v>0.4</v>
      </c>
      <c r="E4226" s="8">
        <v>1</v>
      </c>
      <c r="F4226" s="8">
        <v>15</v>
      </c>
      <c r="G4226" s="8">
        <v>38476.44</v>
      </c>
    </row>
    <row r="4227" spans="1:7" ht="17.25" customHeight="1" outlineLevel="2" x14ac:dyDescent="0.3">
      <c r="A4227" s="2" t="s">
        <v>244</v>
      </c>
      <c r="B4227" s="140" t="s">
        <v>6410</v>
      </c>
      <c r="C4227" s="1">
        <v>2024</v>
      </c>
      <c r="D4227" s="4">
        <v>0.4</v>
      </c>
      <c r="E4227" s="8">
        <v>1</v>
      </c>
      <c r="F4227" s="8">
        <v>15</v>
      </c>
      <c r="G4227" s="8">
        <v>25102.5</v>
      </c>
    </row>
    <row r="4228" spans="1:7" ht="17.25" customHeight="1" outlineLevel="2" x14ac:dyDescent="0.3">
      <c r="A4228" s="2" t="s">
        <v>244</v>
      </c>
      <c r="B4228" s="140" t="s">
        <v>6411</v>
      </c>
      <c r="C4228" s="1">
        <v>2024</v>
      </c>
      <c r="D4228" s="4">
        <v>0.4</v>
      </c>
      <c r="E4228" s="8">
        <v>1</v>
      </c>
      <c r="F4228" s="8">
        <v>15</v>
      </c>
      <c r="G4228" s="8">
        <v>27297</v>
      </c>
    </row>
    <row r="4229" spans="1:7" ht="17.25" customHeight="1" outlineLevel="2" x14ac:dyDescent="0.3">
      <c r="A4229" s="2" t="s">
        <v>244</v>
      </c>
      <c r="B4229" s="140" t="s">
        <v>6412</v>
      </c>
      <c r="C4229" s="1">
        <v>2024</v>
      </c>
      <c r="D4229" s="4">
        <v>0.4</v>
      </c>
      <c r="E4229" s="8">
        <v>1</v>
      </c>
      <c r="F4229" s="8">
        <v>5</v>
      </c>
      <c r="G4229" s="8">
        <v>24776.43</v>
      </c>
    </row>
    <row r="4230" spans="1:7" ht="17.25" customHeight="1" outlineLevel="2" x14ac:dyDescent="0.3">
      <c r="A4230" s="2" t="s">
        <v>244</v>
      </c>
      <c r="B4230" s="140" t="s">
        <v>6413</v>
      </c>
      <c r="C4230" s="1">
        <v>2024</v>
      </c>
      <c r="D4230" s="4">
        <v>10</v>
      </c>
      <c r="E4230" s="8">
        <v>1</v>
      </c>
      <c r="F4230" s="8">
        <v>100</v>
      </c>
      <c r="G4230" s="8">
        <v>454701.59</v>
      </c>
    </row>
    <row r="4231" spans="1:7" ht="17.25" customHeight="1" outlineLevel="2" x14ac:dyDescent="0.3">
      <c r="A4231" s="2" t="s">
        <v>244</v>
      </c>
      <c r="B4231" s="140" t="s">
        <v>6414</v>
      </c>
      <c r="C4231" s="1">
        <v>2024</v>
      </c>
      <c r="D4231" s="4">
        <v>0.4</v>
      </c>
      <c r="E4231" s="8">
        <v>1</v>
      </c>
      <c r="F4231" s="8">
        <v>7</v>
      </c>
      <c r="G4231" s="8">
        <v>41900.660000000003</v>
      </c>
    </row>
    <row r="4232" spans="1:7" ht="17.25" customHeight="1" outlineLevel="2" x14ac:dyDescent="0.3">
      <c r="A4232" s="2" t="s">
        <v>244</v>
      </c>
      <c r="B4232" s="140" t="s">
        <v>6415</v>
      </c>
      <c r="C4232" s="1">
        <v>2024</v>
      </c>
      <c r="D4232" s="4">
        <v>0.4</v>
      </c>
      <c r="E4232" s="8">
        <v>1</v>
      </c>
      <c r="F4232" s="8">
        <v>80</v>
      </c>
      <c r="G4232" s="8">
        <v>32720.49</v>
      </c>
    </row>
    <row r="4233" spans="1:7" ht="17.25" customHeight="1" outlineLevel="2" x14ac:dyDescent="0.3">
      <c r="A4233" s="2" t="s">
        <v>244</v>
      </c>
      <c r="B4233" s="140" t="s">
        <v>6416</v>
      </c>
      <c r="C4233" s="1">
        <v>2024</v>
      </c>
      <c r="D4233" s="4">
        <v>0.4</v>
      </c>
      <c r="E4233" s="8">
        <v>1</v>
      </c>
      <c r="F4233" s="8">
        <v>175</v>
      </c>
      <c r="G4233" s="8">
        <v>30864.87</v>
      </c>
    </row>
    <row r="4234" spans="1:7" ht="17.25" customHeight="1" outlineLevel="2" x14ac:dyDescent="0.3">
      <c r="A4234" s="2" t="s">
        <v>244</v>
      </c>
      <c r="B4234" s="140" t="s">
        <v>6417</v>
      </c>
      <c r="C4234" s="1">
        <v>2024</v>
      </c>
      <c r="D4234" s="4">
        <v>0.4</v>
      </c>
      <c r="E4234" s="8">
        <v>1</v>
      </c>
      <c r="F4234" s="8">
        <v>30</v>
      </c>
      <c r="G4234" s="8">
        <v>29428.91</v>
      </c>
    </row>
    <row r="4235" spans="1:7" ht="17.25" customHeight="1" outlineLevel="2" x14ac:dyDescent="0.3">
      <c r="A4235" s="2" t="s">
        <v>244</v>
      </c>
      <c r="B4235" s="140" t="s">
        <v>6418</v>
      </c>
      <c r="C4235" s="1">
        <v>2024</v>
      </c>
      <c r="D4235" s="4">
        <v>0.4</v>
      </c>
      <c r="E4235" s="8">
        <v>1</v>
      </c>
      <c r="F4235" s="8">
        <v>150</v>
      </c>
      <c r="G4235" s="8">
        <v>31384.58</v>
      </c>
    </row>
    <row r="4236" spans="1:7" ht="17.25" customHeight="1" outlineLevel="2" x14ac:dyDescent="0.3">
      <c r="A4236" s="2" t="s">
        <v>244</v>
      </c>
      <c r="B4236" s="140" t="s">
        <v>6419</v>
      </c>
      <c r="C4236" s="1">
        <v>2024</v>
      </c>
      <c r="D4236" s="4">
        <v>0.4</v>
      </c>
      <c r="E4236" s="8">
        <v>1</v>
      </c>
      <c r="F4236" s="8">
        <v>15</v>
      </c>
      <c r="G4236" s="8">
        <v>25102.5</v>
      </c>
    </row>
    <row r="4237" spans="1:7" ht="17.25" customHeight="1" outlineLevel="2" x14ac:dyDescent="0.3">
      <c r="A4237" s="2" t="s">
        <v>244</v>
      </c>
      <c r="B4237" s="140" t="s">
        <v>6420</v>
      </c>
      <c r="C4237" s="1">
        <v>2024</v>
      </c>
      <c r="D4237" s="4">
        <v>0.4</v>
      </c>
      <c r="E4237" s="8">
        <v>1</v>
      </c>
      <c r="F4237" s="8">
        <v>15</v>
      </c>
      <c r="G4237" s="8">
        <v>29636.04</v>
      </c>
    </row>
    <row r="4238" spans="1:7" ht="17.25" customHeight="1" outlineLevel="2" x14ac:dyDescent="0.3">
      <c r="A4238" s="2" t="s">
        <v>244</v>
      </c>
      <c r="B4238" s="140" t="s">
        <v>6421</v>
      </c>
      <c r="C4238" s="1">
        <v>2024</v>
      </c>
      <c r="D4238" s="4">
        <v>0.4</v>
      </c>
      <c r="E4238" s="8">
        <v>1</v>
      </c>
      <c r="F4238" s="8">
        <v>8</v>
      </c>
      <c r="G4238" s="8">
        <v>51344.67</v>
      </c>
    </row>
    <row r="4239" spans="1:7" ht="17.25" customHeight="1" outlineLevel="2" x14ac:dyDescent="0.3">
      <c r="A4239" s="2" t="s">
        <v>244</v>
      </c>
      <c r="B4239" s="140" t="s">
        <v>6421</v>
      </c>
      <c r="C4239" s="1">
        <v>2024</v>
      </c>
      <c r="D4239" s="4">
        <v>0.4</v>
      </c>
      <c r="E4239" s="8">
        <v>1</v>
      </c>
      <c r="F4239" s="8">
        <v>8</v>
      </c>
      <c r="G4239" s="8">
        <v>29757.05</v>
      </c>
    </row>
    <row r="4240" spans="1:7" ht="17.25" customHeight="1" outlineLevel="2" x14ac:dyDescent="0.3">
      <c r="A4240" s="2" t="s">
        <v>244</v>
      </c>
      <c r="B4240" s="140" t="s">
        <v>6054</v>
      </c>
      <c r="C4240" s="1">
        <v>2024</v>
      </c>
      <c r="D4240" s="4">
        <v>0.4</v>
      </c>
      <c r="E4240" s="8">
        <v>1</v>
      </c>
      <c r="F4240" s="8">
        <v>8</v>
      </c>
      <c r="G4240" s="8">
        <v>30690.69</v>
      </c>
    </row>
    <row r="4241" spans="1:7" ht="17.25" customHeight="1" outlineLevel="2" x14ac:dyDescent="0.3">
      <c r="A4241" s="2" t="s">
        <v>244</v>
      </c>
      <c r="B4241" s="140" t="s">
        <v>6422</v>
      </c>
      <c r="C4241" s="1">
        <v>2024</v>
      </c>
      <c r="D4241" s="4">
        <v>0.4</v>
      </c>
      <c r="E4241" s="8">
        <v>1</v>
      </c>
      <c r="F4241" s="8">
        <v>15</v>
      </c>
      <c r="G4241" s="8">
        <v>25102.5</v>
      </c>
    </row>
    <row r="4242" spans="1:7" ht="17.25" customHeight="1" outlineLevel="2" x14ac:dyDescent="0.3">
      <c r="A4242" s="2" t="s">
        <v>244</v>
      </c>
      <c r="B4242" s="140" t="s">
        <v>6423</v>
      </c>
      <c r="C4242" s="1">
        <v>2024</v>
      </c>
      <c r="D4242" s="4">
        <v>0.4</v>
      </c>
      <c r="E4242" s="8">
        <v>1</v>
      </c>
      <c r="F4242" s="8">
        <v>5</v>
      </c>
      <c r="G4242" s="8">
        <v>36413.82</v>
      </c>
    </row>
    <row r="4243" spans="1:7" ht="17.25" customHeight="1" outlineLevel="2" x14ac:dyDescent="0.3">
      <c r="A4243" s="2" t="s">
        <v>244</v>
      </c>
      <c r="B4243" s="140" t="s">
        <v>6424</v>
      </c>
      <c r="C4243" s="1">
        <v>2024</v>
      </c>
      <c r="D4243" s="4">
        <v>0.4</v>
      </c>
      <c r="E4243" s="8">
        <v>1</v>
      </c>
      <c r="F4243" s="8">
        <v>15</v>
      </c>
      <c r="G4243" s="8">
        <v>29608.98</v>
      </c>
    </row>
    <row r="4244" spans="1:7" ht="17.25" customHeight="1" outlineLevel="2" x14ac:dyDescent="0.3">
      <c r="A4244" s="2" t="s">
        <v>244</v>
      </c>
      <c r="B4244" s="140" t="s">
        <v>6425</v>
      </c>
      <c r="C4244" s="1">
        <v>2024</v>
      </c>
      <c r="D4244" s="4">
        <v>0.4</v>
      </c>
      <c r="E4244" s="8">
        <v>1</v>
      </c>
      <c r="F4244" s="8">
        <v>15</v>
      </c>
      <c r="G4244" s="8">
        <v>25105.75</v>
      </c>
    </row>
    <row r="4245" spans="1:7" ht="17.25" customHeight="1" outlineLevel="2" x14ac:dyDescent="0.3">
      <c r="A4245" s="2" t="s">
        <v>244</v>
      </c>
      <c r="B4245" s="140" t="s">
        <v>6426</v>
      </c>
      <c r="C4245" s="1">
        <v>2024</v>
      </c>
      <c r="D4245" s="4">
        <v>0.4</v>
      </c>
      <c r="E4245" s="8">
        <v>1</v>
      </c>
      <c r="F4245" s="8">
        <v>15</v>
      </c>
      <c r="G4245" s="8">
        <v>26995.27</v>
      </c>
    </row>
    <row r="4246" spans="1:7" ht="17.25" customHeight="1" outlineLevel="2" x14ac:dyDescent="0.3">
      <c r="A4246" s="2" t="s">
        <v>244</v>
      </c>
      <c r="B4246" s="140" t="s">
        <v>6427</v>
      </c>
      <c r="C4246" s="1">
        <v>2024</v>
      </c>
      <c r="D4246" s="4">
        <v>0.4</v>
      </c>
      <c r="E4246" s="8">
        <v>1</v>
      </c>
      <c r="F4246" s="8">
        <v>3</v>
      </c>
      <c r="G4246" s="8">
        <v>40479.64</v>
      </c>
    </row>
    <row r="4247" spans="1:7" ht="17.25" customHeight="1" outlineLevel="2" x14ac:dyDescent="0.3">
      <c r="A4247" s="2" t="s">
        <v>244</v>
      </c>
      <c r="B4247" s="140" t="s">
        <v>6428</v>
      </c>
      <c r="C4247" s="1">
        <v>2024</v>
      </c>
      <c r="D4247" s="4">
        <v>0.4</v>
      </c>
      <c r="E4247" s="8">
        <v>1</v>
      </c>
      <c r="F4247" s="8">
        <v>15</v>
      </c>
      <c r="G4247" s="8">
        <v>34176.68</v>
      </c>
    </row>
    <row r="4248" spans="1:7" ht="17.25" customHeight="1" outlineLevel="2" x14ac:dyDescent="0.3">
      <c r="A4248" s="2" t="s">
        <v>244</v>
      </c>
      <c r="B4248" s="140" t="s">
        <v>6429</v>
      </c>
      <c r="C4248" s="1">
        <v>2024</v>
      </c>
      <c r="D4248" s="4">
        <v>0.4</v>
      </c>
      <c r="E4248" s="8">
        <v>1</v>
      </c>
      <c r="F4248" s="8">
        <v>25</v>
      </c>
      <c r="G4248" s="8">
        <v>26570.21</v>
      </c>
    </row>
    <row r="4249" spans="1:7" ht="17.25" customHeight="1" outlineLevel="2" x14ac:dyDescent="0.3">
      <c r="A4249" s="2" t="s">
        <v>244</v>
      </c>
      <c r="B4249" s="140" t="s">
        <v>6430</v>
      </c>
      <c r="C4249" s="1">
        <v>2024</v>
      </c>
      <c r="D4249" s="4">
        <v>0.4</v>
      </c>
      <c r="E4249" s="8">
        <v>1</v>
      </c>
      <c r="F4249" s="8">
        <v>5</v>
      </c>
      <c r="G4249" s="8">
        <v>68658.03</v>
      </c>
    </row>
    <row r="4250" spans="1:7" ht="17.25" customHeight="1" outlineLevel="2" x14ac:dyDescent="0.3">
      <c r="A4250" s="2" t="s">
        <v>244</v>
      </c>
      <c r="B4250" s="140" t="s">
        <v>6431</v>
      </c>
      <c r="C4250" s="1">
        <v>2024</v>
      </c>
      <c r="D4250" s="4">
        <v>0.4</v>
      </c>
      <c r="E4250" s="8">
        <v>1</v>
      </c>
      <c r="F4250" s="8">
        <v>15</v>
      </c>
      <c r="G4250" s="8">
        <v>39318.949999999997</v>
      </c>
    </row>
    <row r="4251" spans="1:7" ht="17.25" customHeight="1" outlineLevel="2" x14ac:dyDescent="0.3">
      <c r="A4251" s="2" t="s">
        <v>244</v>
      </c>
      <c r="B4251" s="140" t="s">
        <v>6432</v>
      </c>
      <c r="C4251" s="1">
        <v>2024</v>
      </c>
      <c r="D4251" s="4">
        <v>0.4</v>
      </c>
      <c r="E4251" s="8">
        <v>1</v>
      </c>
      <c r="F4251" s="8">
        <v>12</v>
      </c>
      <c r="G4251" s="8">
        <v>27060.89</v>
      </c>
    </row>
    <row r="4252" spans="1:7" ht="17.25" customHeight="1" outlineLevel="2" x14ac:dyDescent="0.3">
      <c r="A4252" s="2" t="s">
        <v>244</v>
      </c>
      <c r="B4252" s="140" t="s">
        <v>6433</v>
      </c>
      <c r="C4252" s="1">
        <v>2024</v>
      </c>
      <c r="D4252" s="4">
        <v>0.4</v>
      </c>
      <c r="E4252" s="8">
        <v>1</v>
      </c>
      <c r="F4252" s="8">
        <v>9</v>
      </c>
      <c r="G4252" s="8">
        <v>30809.16</v>
      </c>
    </row>
    <row r="4253" spans="1:7" ht="17.25" customHeight="1" outlineLevel="2" x14ac:dyDescent="0.3">
      <c r="A4253" s="2" t="s">
        <v>244</v>
      </c>
      <c r="B4253" s="140" t="s">
        <v>6434</v>
      </c>
      <c r="C4253" s="1">
        <v>2024</v>
      </c>
      <c r="D4253" s="4">
        <v>0.4</v>
      </c>
      <c r="E4253" s="8">
        <v>1</v>
      </c>
      <c r="F4253" s="8">
        <v>15</v>
      </c>
      <c r="G4253" s="8">
        <v>26927.5</v>
      </c>
    </row>
    <row r="4254" spans="1:7" ht="17.25" customHeight="1" outlineLevel="2" x14ac:dyDescent="0.3">
      <c r="A4254" s="2" t="s">
        <v>244</v>
      </c>
      <c r="B4254" s="140" t="s">
        <v>6435</v>
      </c>
      <c r="C4254" s="1">
        <v>2024</v>
      </c>
      <c r="D4254" s="4">
        <v>0.4</v>
      </c>
      <c r="E4254" s="8">
        <v>1</v>
      </c>
      <c r="F4254" s="8">
        <v>15</v>
      </c>
      <c r="G4254" s="8">
        <v>27437.37</v>
      </c>
    </row>
    <row r="4255" spans="1:7" ht="17.25" customHeight="1" outlineLevel="2" x14ac:dyDescent="0.3">
      <c r="A4255" s="2" t="s">
        <v>244</v>
      </c>
      <c r="B4255" s="140" t="s">
        <v>6436</v>
      </c>
      <c r="C4255" s="1">
        <v>2024</v>
      </c>
      <c r="D4255" s="4">
        <v>0.4</v>
      </c>
      <c r="E4255" s="8">
        <v>1</v>
      </c>
      <c r="F4255" s="8">
        <v>15</v>
      </c>
      <c r="G4255" s="8">
        <v>25102.5</v>
      </c>
    </row>
    <row r="4256" spans="1:7" ht="17.25" customHeight="1" outlineLevel="2" x14ac:dyDescent="0.3">
      <c r="A4256" s="2" t="s">
        <v>244</v>
      </c>
      <c r="B4256" s="140" t="s">
        <v>6437</v>
      </c>
      <c r="C4256" s="1">
        <v>2024</v>
      </c>
      <c r="D4256" s="4">
        <v>0.4</v>
      </c>
      <c r="E4256" s="8">
        <v>1</v>
      </c>
      <c r="F4256" s="8">
        <v>15</v>
      </c>
      <c r="G4256" s="8">
        <v>39069.519999999997</v>
      </c>
    </row>
    <row r="4257" spans="1:7" ht="17.25" customHeight="1" outlineLevel="2" x14ac:dyDescent="0.3">
      <c r="A4257" s="2" t="s">
        <v>244</v>
      </c>
      <c r="B4257" s="140" t="s">
        <v>6438</v>
      </c>
      <c r="C4257" s="1">
        <v>2024</v>
      </c>
      <c r="D4257" s="4">
        <v>0.4</v>
      </c>
      <c r="E4257" s="8">
        <v>1</v>
      </c>
      <c r="F4257" s="8">
        <v>5</v>
      </c>
      <c r="G4257" s="8">
        <v>36029.68</v>
      </c>
    </row>
    <row r="4258" spans="1:7" ht="17.25" customHeight="1" outlineLevel="2" x14ac:dyDescent="0.3">
      <c r="A4258" s="2" t="s">
        <v>244</v>
      </c>
      <c r="B4258" s="140" t="s">
        <v>6439</v>
      </c>
      <c r="C4258" s="1">
        <v>2024</v>
      </c>
      <c r="D4258" s="4">
        <v>0.4</v>
      </c>
      <c r="E4258" s="8">
        <v>1</v>
      </c>
      <c r="F4258" s="8">
        <v>15</v>
      </c>
      <c r="G4258" s="8">
        <v>37727.15</v>
      </c>
    </row>
    <row r="4259" spans="1:7" ht="17.25" customHeight="1" outlineLevel="2" x14ac:dyDescent="0.3">
      <c r="A4259" s="2" t="s">
        <v>244</v>
      </c>
      <c r="B4259" s="140" t="s">
        <v>6440</v>
      </c>
      <c r="C4259" s="1">
        <v>2024</v>
      </c>
      <c r="D4259" s="4">
        <v>0.4</v>
      </c>
      <c r="E4259" s="8">
        <v>1</v>
      </c>
      <c r="F4259" s="8">
        <v>6</v>
      </c>
      <c r="G4259" s="8">
        <v>53310.18</v>
      </c>
    </row>
    <row r="4260" spans="1:7" ht="17.25" customHeight="1" outlineLevel="2" x14ac:dyDescent="0.3">
      <c r="A4260" s="2" t="s">
        <v>244</v>
      </c>
      <c r="B4260" s="140" t="s">
        <v>6441</v>
      </c>
      <c r="C4260" s="1">
        <v>2024</v>
      </c>
      <c r="D4260" s="4">
        <v>0.4</v>
      </c>
      <c r="E4260" s="8">
        <v>1</v>
      </c>
      <c r="F4260" s="8">
        <v>15</v>
      </c>
      <c r="G4260" s="8">
        <v>28441.37</v>
      </c>
    </row>
    <row r="4261" spans="1:7" ht="17.25" customHeight="1" outlineLevel="2" x14ac:dyDescent="0.3">
      <c r="A4261" s="2" t="s">
        <v>244</v>
      </c>
      <c r="B4261" s="140" t="s">
        <v>6442</v>
      </c>
      <c r="C4261" s="1">
        <v>2024</v>
      </c>
      <c r="D4261" s="4">
        <v>0.4</v>
      </c>
      <c r="E4261" s="8">
        <v>1</v>
      </c>
      <c r="F4261" s="8">
        <v>5</v>
      </c>
      <c r="G4261" s="8">
        <v>26928.06</v>
      </c>
    </row>
    <row r="4262" spans="1:7" ht="17.25" customHeight="1" outlineLevel="2" x14ac:dyDescent="0.3">
      <c r="A4262" s="2" t="s">
        <v>244</v>
      </c>
      <c r="B4262" s="140" t="s">
        <v>6443</v>
      </c>
      <c r="C4262" s="1">
        <v>2024</v>
      </c>
      <c r="D4262" s="4">
        <v>0.4</v>
      </c>
      <c r="E4262" s="8">
        <v>1</v>
      </c>
      <c r="F4262" s="8">
        <v>5</v>
      </c>
      <c r="G4262" s="8">
        <v>24713.52</v>
      </c>
    </row>
    <row r="4263" spans="1:7" ht="17.25" customHeight="1" outlineLevel="2" x14ac:dyDescent="0.3">
      <c r="A4263" s="2" t="s">
        <v>244</v>
      </c>
      <c r="B4263" s="140" t="s">
        <v>6444</v>
      </c>
      <c r="C4263" s="1">
        <v>2024</v>
      </c>
      <c r="D4263" s="4">
        <v>0.4</v>
      </c>
      <c r="E4263" s="8">
        <v>1</v>
      </c>
      <c r="F4263" s="8">
        <v>15</v>
      </c>
      <c r="G4263" s="8">
        <v>45079.83</v>
      </c>
    </row>
    <row r="4264" spans="1:7" ht="17.25" customHeight="1" outlineLevel="2" x14ac:dyDescent="0.3">
      <c r="A4264" s="2" t="s">
        <v>244</v>
      </c>
      <c r="B4264" s="140" t="s">
        <v>6445</v>
      </c>
      <c r="C4264" s="1">
        <v>2024</v>
      </c>
      <c r="D4264" s="4">
        <v>0.4</v>
      </c>
      <c r="E4264" s="8">
        <v>1</v>
      </c>
      <c r="F4264" s="8">
        <v>15</v>
      </c>
      <c r="G4264" s="8">
        <v>49846.22</v>
      </c>
    </row>
    <row r="4265" spans="1:7" ht="17.25" customHeight="1" outlineLevel="2" x14ac:dyDescent="0.3">
      <c r="A4265" s="2" t="s">
        <v>244</v>
      </c>
      <c r="B4265" s="140" t="s">
        <v>6446</v>
      </c>
      <c r="C4265" s="1">
        <v>2024</v>
      </c>
      <c r="D4265" s="4">
        <v>0.4</v>
      </c>
      <c r="E4265" s="8">
        <v>1</v>
      </c>
      <c r="F4265" s="8">
        <v>5</v>
      </c>
      <c r="G4265" s="8">
        <v>33018.71</v>
      </c>
    </row>
    <row r="4266" spans="1:7" ht="17.25" customHeight="1" outlineLevel="2" x14ac:dyDescent="0.3">
      <c r="A4266" s="2" t="s">
        <v>244</v>
      </c>
      <c r="B4266" s="140" t="s">
        <v>6447</v>
      </c>
      <c r="C4266" s="1">
        <v>2024</v>
      </c>
      <c r="D4266" s="4">
        <v>0.4</v>
      </c>
      <c r="E4266" s="8">
        <v>1</v>
      </c>
      <c r="F4266" s="8">
        <v>15</v>
      </c>
      <c r="G4266" s="8">
        <v>55644.97</v>
      </c>
    </row>
    <row r="4267" spans="1:7" ht="17.25" customHeight="1" outlineLevel="2" x14ac:dyDescent="0.3">
      <c r="A4267" s="2" t="s">
        <v>244</v>
      </c>
      <c r="B4267" s="140" t="s">
        <v>6448</v>
      </c>
      <c r="C4267" s="1">
        <v>2024</v>
      </c>
      <c r="D4267" s="4">
        <v>0.4</v>
      </c>
      <c r="E4267" s="8">
        <v>1</v>
      </c>
      <c r="F4267" s="8">
        <v>100</v>
      </c>
      <c r="G4267" s="8">
        <v>32017.56</v>
      </c>
    </row>
    <row r="4268" spans="1:7" ht="17.25" customHeight="1" outlineLevel="2" x14ac:dyDescent="0.3">
      <c r="A4268" s="2" t="s">
        <v>244</v>
      </c>
      <c r="B4268" s="140" t="s">
        <v>6449</v>
      </c>
      <c r="C4268" s="1">
        <v>2024</v>
      </c>
      <c r="D4268" s="4">
        <v>0.4</v>
      </c>
      <c r="E4268" s="8">
        <v>1</v>
      </c>
      <c r="F4268" s="8">
        <v>5</v>
      </c>
      <c r="G4268" s="8">
        <v>37457.18</v>
      </c>
    </row>
    <row r="4269" spans="1:7" ht="17.25" customHeight="1" outlineLevel="2" x14ac:dyDescent="0.3">
      <c r="A4269" s="2" t="s">
        <v>244</v>
      </c>
      <c r="B4269" s="140" t="s">
        <v>5875</v>
      </c>
      <c r="C4269" s="1">
        <v>2024</v>
      </c>
      <c r="D4269" s="4">
        <v>0.4</v>
      </c>
      <c r="E4269" s="8">
        <v>1</v>
      </c>
      <c r="F4269" s="8">
        <v>3</v>
      </c>
      <c r="G4269" s="8">
        <v>56807.73</v>
      </c>
    </row>
    <row r="4270" spans="1:7" ht="17.25" customHeight="1" outlineLevel="2" x14ac:dyDescent="0.3">
      <c r="A4270" s="2" t="s">
        <v>244</v>
      </c>
      <c r="B4270" s="140" t="s">
        <v>6450</v>
      </c>
      <c r="C4270" s="1">
        <v>2024</v>
      </c>
      <c r="D4270" s="4">
        <v>0.4</v>
      </c>
      <c r="E4270" s="8">
        <v>1</v>
      </c>
      <c r="F4270" s="8">
        <v>15</v>
      </c>
      <c r="G4270" s="8">
        <v>27377.57</v>
      </c>
    </row>
    <row r="4271" spans="1:7" ht="17.25" customHeight="1" outlineLevel="2" x14ac:dyDescent="0.3">
      <c r="A4271" s="2" t="s">
        <v>244</v>
      </c>
      <c r="B4271" s="140" t="s">
        <v>6451</v>
      </c>
      <c r="C4271" s="1">
        <v>2024</v>
      </c>
      <c r="D4271" s="4">
        <v>10</v>
      </c>
      <c r="E4271" s="8">
        <v>1</v>
      </c>
      <c r="F4271" s="8">
        <v>150</v>
      </c>
      <c r="G4271" s="8">
        <v>43099.72</v>
      </c>
    </row>
    <row r="4272" spans="1:7" ht="17.25" customHeight="1" outlineLevel="2" x14ac:dyDescent="0.3">
      <c r="A4272" s="2" t="s">
        <v>244</v>
      </c>
      <c r="B4272" s="140" t="s">
        <v>6452</v>
      </c>
      <c r="C4272" s="1">
        <v>2024</v>
      </c>
      <c r="D4272" s="4">
        <v>0.4</v>
      </c>
      <c r="E4272" s="8">
        <v>1</v>
      </c>
      <c r="F4272" s="8">
        <v>5</v>
      </c>
      <c r="G4272" s="8">
        <v>26486.25</v>
      </c>
    </row>
    <row r="4273" spans="1:7" ht="17.25" customHeight="1" outlineLevel="2" x14ac:dyDescent="0.3">
      <c r="A4273" s="2" t="s">
        <v>244</v>
      </c>
      <c r="B4273" s="140" t="s">
        <v>6453</v>
      </c>
      <c r="C4273" s="1">
        <v>2024</v>
      </c>
      <c r="D4273" s="4">
        <v>0.4</v>
      </c>
      <c r="E4273" s="8">
        <v>1</v>
      </c>
      <c r="F4273" s="8">
        <v>15</v>
      </c>
      <c r="G4273" s="8">
        <v>37774.879999999997</v>
      </c>
    </row>
    <row r="4274" spans="1:7" ht="17.25" customHeight="1" outlineLevel="2" x14ac:dyDescent="0.3">
      <c r="A4274" s="2" t="s">
        <v>244</v>
      </c>
      <c r="B4274" s="140" t="s">
        <v>6454</v>
      </c>
      <c r="C4274" s="1">
        <v>2024</v>
      </c>
      <c r="D4274" s="4">
        <v>0.4</v>
      </c>
      <c r="E4274" s="8">
        <v>1</v>
      </c>
      <c r="F4274" s="8">
        <v>15</v>
      </c>
      <c r="G4274" s="8">
        <v>27377.31</v>
      </c>
    </row>
    <row r="4275" spans="1:7" ht="17.25" customHeight="1" outlineLevel="2" x14ac:dyDescent="0.3">
      <c r="A4275" s="2" t="s">
        <v>244</v>
      </c>
      <c r="B4275" s="140" t="s">
        <v>6455</v>
      </c>
      <c r="C4275" s="1">
        <v>2024</v>
      </c>
      <c r="D4275" s="4">
        <v>0.23</v>
      </c>
      <c r="E4275" s="8">
        <v>1</v>
      </c>
      <c r="F4275" s="8">
        <v>4</v>
      </c>
      <c r="G4275" s="8">
        <v>30423.65</v>
      </c>
    </row>
    <row r="4276" spans="1:7" ht="17.25" customHeight="1" outlineLevel="2" x14ac:dyDescent="0.3">
      <c r="A4276" s="2" t="s">
        <v>244</v>
      </c>
      <c r="B4276" s="140" t="s">
        <v>6456</v>
      </c>
      <c r="C4276" s="1">
        <v>2024</v>
      </c>
      <c r="D4276" s="4">
        <v>0.4</v>
      </c>
      <c r="E4276" s="8">
        <v>1</v>
      </c>
      <c r="F4276" s="8">
        <v>15</v>
      </c>
      <c r="G4276" s="8">
        <v>47884.82</v>
      </c>
    </row>
    <row r="4277" spans="1:7" ht="17.25" customHeight="1" outlineLevel="2" x14ac:dyDescent="0.3">
      <c r="A4277" s="2" t="s">
        <v>244</v>
      </c>
      <c r="B4277" s="140" t="s">
        <v>6457</v>
      </c>
      <c r="C4277" s="1">
        <v>2024</v>
      </c>
      <c r="D4277" s="4">
        <v>0.4</v>
      </c>
      <c r="E4277" s="8">
        <v>1</v>
      </c>
      <c r="F4277" s="8">
        <v>5</v>
      </c>
      <c r="G4277" s="8">
        <v>25105.75</v>
      </c>
    </row>
    <row r="4278" spans="1:7" ht="17.25" customHeight="1" outlineLevel="2" x14ac:dyDescent="0.3">
      <c r="A4278" s="2" t="s">
        <v>244</v>
      </c>
      <c r="B4278" s="140" t="s">
        <v>6458</v>
      </c>
      <c r="C4278" s="1">
        <v>2024</v>
      </c>
      <c r="D4278" s="4">
        <v>0.4</v>
      </c>
      <c r="E4278" s="8">
        <v>1</v>
      </c>
      <c r="F4278" s="8">
        <v>15</v>
      </c>
      <c r="G4278" s="8">
        <v>41366.239999999998</v>
      </c>
    </row>
    <row r="4279" spans="1:7" ht="17.25" customHeight="1" outlineLevel="2" x14ac:dyDescent="0.3">
      <c r="A4279" s="2" t="s">
        <v>244</v>
      </c>
      <c r="B4279" s="140" t="s">
        <v>6459</v>
      </c>
      <c r="C4279" s="1">
        <v>2024</v>
      </c>
      <c r="D4279" s="4">
        <v>0.4</v>
      </c>
      <c r="E4279" s="8">
        <v>1</v>
      </c>
      <c r="F4279" s="8">
        <v>10</v>
      </c>
      <c r="G4279" s="8">
        <v>30083.63</v>
      </c>
    </row>
    <row r="4280" spans="1:7" ht="17.25" customHeight="1" outlineLevel="2" x14ac:dyDescent="0.3">
      <c r="A4280" s="2" t="s">
        <v>244</v>
      </c>
      <c r="B4280" s="140" t="s">
        <v>6460</v>
      </c>
      <c r="C4280" s="1">
        <v>2024</v>
      </c>
      <c r="D4280" s="4">
        <v>0.4</v>
      </c>
      <c r="E4280" s="8">
        <v>1</v>
      </c>
      <c r="F4280" s="8">
        <v>10</v>
      </c>
      <c r="G4280" s="8">
        <v>30173.1</v>
      </c>
    </row>
    <row r="4281" spans="1:7" ht="17.25" customHeight="1" outlineLevel="2" x14ac:dyDescent="0.3">
      <c r="A4281" s="2" t="s">
        <v>244</v>
      </c>
      <c r="B4281" s="140" t="s">
        <v>6461</v>
      </c>
      <c r="C4281" s="1">
        <v>2024</v>
      </c>
      <c r="D4281" s="4">
        <v>0.4</v>
      </c>
      <c r="E4281" s="8">
        <v>1</v>
      </c>
      <c r="F4281" s="8">
        <v>15</v>
      </c>
      <c r="G4281" s="8">
        <v>47650.7</v>
      </c>
    </row>
    <row r="4282" spans="1:7" ht="17.25" customHeight="1" outlineLevel="2" x14ac:dyDescent="0.3">
      <c r="A4282" s="2" t="s">
        <v>244</v>
      </c>
      <c r="B4282" s="140" t="s">
        <v>6462</v>
      </c>
      <c r="C4282" s="1">
        <v>2024</v>
      </c>
      <c r="D4282" s="4">
        <v>0.4</v>
      </c>
      <c r="E4282" s="8">
        <v>1</v>
      </c>
      <c r="F4282" s="8">
        <v>5</v>
      </c>
      <c r="G4282" s="8">
        <v>37457.18</v>
      </c>
    </row>
    <row r="4283" spans="1:7" ht="17.25" customHeight="1" outlineLevel="2" x14ac:dyDescent="0.3">
      <c r="A4283" s="2" t="s">
        <v>244</v>
      </c>
      <c r="B4283" s="140" t="s">
        <v>6463</v>
      </c>
      <c r="C4283" s="1">
        <v>2024</v>
      </c>
      <c r="D4283" s="4">
        <v>0.4</v>
      </c>
      <c r="E4283" s="8">
        <v>1</v>
      </c>
      <c r="F4283" s="8">
        <v>30</v>
      </c>
      <c r="G4283" s="8">
        <v>31200.51</v>
      </c>
    </row>
    <row r="4284" spans="1:7" ht="17.25" customHeight="1" outlineLevel="2" x14ac:dyDescent="0.3">
      <c r="A4284" s="2" t="s">
        <v>244</v>
      </c>
      <c r="B4284" s="140" t="s">
        <v>6464</v>
      </c>
      <c r="C4284" s="1">
        <v>2024</v>
      </c>
      <c r="D4284" s="4">
        <v>0.4</v>
      </c>
      <c r="E4284" s="8">
        <v>1</v>
      </c>
      <c r="F4284" s="8">
        <v>15</v>
      </c>
      <c r="G4284" s="8">
        <v>29849.1</v>
      </c>
    </row>
    <row r="4285" spans="1:7" ht="17.25" customHeight="1" outlineLevel="2" x14ac:dyDescent="0.3">
      <c r="A4285" s="2" t="s">
        <v>244</v>
      </c>
      <c r="B4285" s="140" t="s">
        <v>6465</v>
      </c>
      <c r="C4285" s="1">
        <v>2024</v>
      </c>
      <c r="D4285" s="4">
        <v>0.4</v>
      </c>
      <c r="E4285" s="8">
        <v>1</v>
      </c>
      <c r="F4285" s="8">
        <v>6</v>
      </c>
      <c r="G4285" s="8">
        <v>30930.97</v>
      </c>
    </row>
    <row r="4286" spans="1:7" ht="17.25" customHeight="1" outlineLevel="2" x14ac:dyDescent="0.3">
      <c r="A4286" s="2" t="s">
        <v>244</v>
      </c>
      <c r="B4286" s="140" t="s">
        <v>6466</v>
      </c>
      <c r="C4286" s="1">
        <v>2024</v>
      </c>
      <c r="D4286" s="4">
        <v>0.4</v>
      </c>
      <c r="E4286" s="8">
        <v>1</v>
      </c>
      <c r="F4286" s="8">
        <v>15</v>
      </c>
      <c r="G4286" s="8">
        <v>27454.41</v>
      </c>
    </row>
    <row r="4287" spans="1:7" ht="17.25" customHeight="1" outlineLevel="2" x14ac:dyDescent="0.3">
      <c r="A4287" s="2" t="s">
        <v>244</v>
      </c>
      <c r="B4287" s="140" t="s">
        <v>6467</v>
      </c>
      <c r="C4287" s="1">
        <v>2024</v>
      </c>
      <c r="D4287" s="4">
        <v>0.4</v>
      </c>
      <c r="E4287" s="8">
        <v>1</v>
      </c>
      <c r="F4287" s="8">
        <v>15</v>
      </c>
      <c r="G4287" s="8">
        <v>34158.5</v>
      </c>
    </row>
    <row r="4288" spans="1:7" ht="17.25" customHeight="1" outlineLevel="2" x14ac:dyDescent="0.3">
      <c r="A4288" s="2" t="s">
        <v>244</v>
      </c>
      <c r="B4288" s="140" t="s">
        <v>6468</v>
      </c>
      <c r="C4288" s="1">
        <v>2024</v>
      </c>
      <c r="D4288" s="4">
        <v>0.4</v>
      </c>
      <c r="E4288" s="8">
        <v>1</v>
      </c>
      <c r="F4288" s="8">
        <v>15</v>
      </c>
      <c r="G4288" s="8">
        <v>27469.02</v>
      </c>
    </row>
    <row r="4289" spans="1:7" ht="17.25" customHeight="1" outlineLevel="2" x14ac:dyDescent="0.3">
      <c r="A4289" s="2" t="s">
        <v>244</v>
      </c>
      <c r="B4289" s="140" t="s">
        <v>6469</v>
      </c>
      <c r="C4289" s="1">
        <v>2024</v>
      </c>
      <c r="D4289" s="4">
        <v>0.4</v>
      </c>
      <c r="E4289" s="8">
        <v>1</v>
      </c>
      <c r="F4289" s="8">
        <v>15</v>
      </c>
      <c r="G4289" s="8">
        <v>24776.43</v>
      </c>
    </row>
    <row r="4290" spans="1:7" ht="17.25" customHeight="1" outlineLevel="2" x14ac:dyDescent="0.3">
      <c r="A4290" s="2" t="s">
        <v>244</v>
      </c>
      <c r="B4290" s="140" t="s">
        <v>6470</v>
      </c>
      <c r="C4290" s="1">
        <v>2024</v>
      </c>
      <c r="D4290" s="4">
        <v>0.4</v>
      </c>
      <c r="E4290" s="8">
        <v>1</v>
      </c>
      <c r="F4290" s="8">
        <v>5</v>
      </c>
      <c r="G4290" s="8">
        <v>24713.52</v>
      </c>
    </row>
    <row r="4291" spans="1:7" ht="17.25" customHeight="1" outlineLevel="2" x14ac:dyDescent="0.3">
      <c r="A4291" s="2" t="s">
        <v>244</v>
      </c>
      <c r="B4291" s="140" t="s">
        <v>6471</v>
      </c>
      <c r="C4291" s="1">
        <v>2024</v>
      </c>
      <c r="D4291" s="4">
        <v>0.4</v>
      </c>
      <c r="E4291" s="8">
        <v>1</v>
      </c>
      <c r="F4291" s="8">
        <v>15</v>
      </c>
      <c r="G4291" s="8">
        <v>30169.1</v>
      </c>
    </row>
    <row r="4292" spans="1:7" ht="17.25" customHeight="1" outlineLevel="2" x14ac:dyDescent="0.3">
      <c r="A4292" s="2" t="s">
        <v>244</v>
      </c>
      <c r="B4292" s="140" t="s">
        <v>6472</v>
      </c>
      <c r="C4292" s="1">
        <v>2024</v>
      </c>
      <c r="D4292" s="4">
        <v>0.4</v>
      </c>
      <c r="E4292" s="8">
        <v>1</v>
      </c>
      <c r="F4292" s="8">
        <v>15</v>
      </c>
      <c r="G4292" s="8">
        <v>38692.589999999997</v>
      </c>
    </row>
    <row r="4293" spans="1:7" ht="17.25" customHeight="1" outlineLevel="2" x14ac:dyDescent="0.3">
      <c r="A4293" s="2" t="s">
        <v>244</v>
      </c>
      <c r="B4293" s="140" t="s">
        <v>6473</v>
      </c>
      <c r="C4293" s="1">
        <v>2024</v>
      </c>
      <c r="D4293" s="4">
        <v>0.4</v>
      </c>
      <c r="E4293" s="8">
        <v>1</v>
      </c>
      <c r="F4293" s="8">
        <v>15</v>
      </c>
      <c r="G4293" s="8">
        <v>28974.14</v>
      </c>
    </row>
    <row r="4294" spans="1:7" ht="17.25" customHeight="1" outlineLevel="2" x14ac:dyDescent="0.3">
      <c r="A4294" s="2" t="s">
        <v>244</v>
      </c>
      <c r="B4294" s="140" t="s">
        <v>6474</v>
      </c>
      <c r="C4294" s="1">
        <v>2024</v>
      </c>
      <c r="D4294" s="4">
        <v>0.4</v>
      </c>
      <c r="E4294" s="8">
        <v>1</v>
      </c>
      <c r="F4294" s="4">
        <v>10</v>
      </c>
      <c r="G4294" s="8">
        <v>37803.51</v>
      </c>
    </row>
    <row r="4295" spans="1:7" ht="17.25" customHeight="1" outlineLevel="2" x14ac:dyDescent="0.3">
      <c r="A4295" s="2" t="s">
        <v>244</v>
      </c>
      <c r="B4295" s="141" t="s">
        <v>6475</v>
      </c>
      <c r="C4295" s="1">
        <v>2024</v>
      </c>
      <c r="D4295" s="4">
        <v>0.4</v>
      </c>
      <c r="E4295" s="8">
        <v>1</v>
      </c>
      <c r="F4295" s="4">
        <v>15</v>
      </c>
      <c r="G4295" s="8">
        <v>29861.88</v>
      </c>
    </row>
    <row r="4296" spans="1:7" ht="17.25" customHeight="1" outlineLevel="2" x14ac:dyDescent="0.3">
      <c r="A4296" s="2" t="s">
        <v>244</v>
      </c>
      <c r="B4296" s="141" t="s">
        <v>6476</v>
      </c>
      <c r="C4296" s="1">
        <v>2024</v>
      </c>
      <c r="D4296" s="4">
        <v>0.4</v>
      </c>
      <c r="E4296" s="8">
        <v>1</v>
      </c>
      <c r="F4296" s="4">
        <v>15</v>
      </c>
      <c r="G4296" s="8">
        <v>52024.47</v>
      </c>
    </row>
    <row r="4297" spans="1:7" ht="17.25" customHeight="1" outlineLevel="2" x14ac:dyDescent="0.3">
      <c r="A4297" s="2" t="s">
        <v>244</v>
      </c>
      <c r="B4297" s="141" t="s">
        <v>6477</v>
      </c>
      <c r="C4297" s="1">
        <v>2024</v>
      </c>
      <c r="D4297" s="4">
        <v>0.4</v>
      </c>
      <c r="E4297" s="8">
        <v>1</v>
      </c>
      <c r="F4297" s="4">
        <v>15</v>
      </c>
      <c r="G4297" s="8">
        <v>40746.68</v>
      </c>
    </row>
    <row r="4298" spans="1:7" ht="17.25" customHeight="1" outlineLevel="2" x14ac:dyDescent="0.3">
      <c r="A4298" s="2" t="s">
        <v>244</v>
      </c>
      <c r="B4298" s="141" t="s">
        <v>6478</v>
      </c>
      <c r="C4298" s="1">
        <v>2024</v>
      </c>
      <c r="D4298" s="4">
        <v>0.4</v>
      </c>
      <c r="E4298" s="8">
        <v>1</v>
      </c>
      <c r="F4298" s="4">
        <v>10</v>
      </c>
      <c r="G4298" s="8">
        <v>56884.160000000003</v>
      </c>
    </row>
    <row r="4299" spans="1:7" ht="17.25" customHeight="1" outlineLevel="2" x14ac:dyDescent="0.3">
      <c r="A4299" s="2" t="s">
        <v>244</v>
      </c>
      <c r="B4299" s="141" t="s">
        <v>6479</v>
      </c>
      <c r="C4299" s="1">
        <v>2024</v>
      </c>
      <c r="D4299" s="4">
        <v>0.4</v>
      </c>
      <c r="E4299" s="8">
        <v>1</v>
      </c>
      <c r="F4299" s="4">
        <v>15</v>
      </c>
      <c r="G4299" s="8">
        <v>24776.43</v>
      </c>
    </row>
    <row r="4300" spans="1:7" ht="17.25" customHeight="1" outlineLevel="2" x14ac:dyDescent="0.3">
      <c r="A4300" s="2" t="s">
        <v>244</v>
      </c>
      <c r="B4300" s="141" t="s">
        <v>6480</v>
      </c>
      <c r="C4300" s="1">
        <v>2024</v>
      </c>
      <c r="D4300" s="4">
        <v>0.4</v>
      </c>
      <c r="E4300" s="8">
        <v>1</v>
      </c>
      <c r="F4300" s="4">
        <v>15</v>
      </c>
      <c r="G4300" s="8">
        <v>28595.29</v>
      </c>
    </row>
    <row r="4301" spans="1:7" ht="17.25" customHeight="1" outlineLevel="2" x14ac:dyDescent="0.3">
      <c r="A4301" s="2" t="s">
        <v>244</v>
      </c>
      <c r="B4301" s="141" t="s">
        <v>6481</v>
      </c>
      <c r="C4301" s="1">
        <v>2024</v>
      </c>
      <c r="D4301" s="4">
        <v>0.4</v>
      </c>
      <c r="E4301" s="8">
        <v>1</v>
      </c>
      <c r="F4301" s="4">
        <v>5</v>
      </c>
      <c r="G4301" s="8">
        <v>43258.45</v>
      </c>
    </row>
    <row r="4302" spans="1:7" ht="17.25" customHeight="1" outlineLevel="2" x14ac:dyDescent="0.3">
      <c r="A4302" s="2" t="s">
        <v>244</v>
      </c>
      <c r="B4302" s="141" t="s">
        <v>6482</v>
      </c>
      <c r="C4302" s="1">
        <v>2024</v>
      </c>
      <c r="D4302" s="4">
        <v>0.4</v>
      </c>
      <c r="E4302" s="8">
        <v>1</v>
      </c>
      <c r="F4302" s="4">
        <v>6</v>
      </c>
      <c r="G4302" s="8">
        <v>44397.05</v>
      </c>
    </row>
    <row r="4303" spans="1:7" ht="17.25" customHeight="1" outlineLevel="2" x14ac:dyDescent="0.3">
      <c r="A4303" s="2" t="s">
        <v>244</v>
      </c>
      <c r="B4303" s="141" t="s">
        <v>6483</v>
      </c>
      <c r="C4303" s="1">
        <v>2024</v>
      </c>
      <c r="D4303" s="4">
        <v>0.4</v>
      </c>
      <c r="E4303" s="8">
        <v>1</v>
      </c>
      <c r="F4303" s="4">
        <v>15</v>
      </c>
      <c r="G4303" s="8">
        <v>31136.22</v>
      </c>
    </row>
    <row r="4304" spans="1:7" ht="17.25" customHeight="1" outlineLevel="2" x14ac:dyDescent="0.3">
      <c r="A4304" s="2" t="s">
        <v>244</v>
      </c>
      <c r="B4304" s="141" t="s">
        <v>6484</v>
      </c>
      <c r="C4304" s="1">
        <v>2024</v>
      </c>
      <c r="D4304" s="4">
        <v>0.4</v>
      </c>
      <c r="E4304" s="8">
        <v>1</v>
      </c>
      <c r="F4304" s="4">
        <v>15</v>
      </c>
      <c r="G4304" s="8">
        <v>40701.51</v>
      </c>
    </row>
    <row r="4305" spans="1:7" ht="17.25" customHeight="1" outlineLevel="2" x14ac:dyDescent="0.3">
      <c r="A4305" s="2" t="s">
        <v>244</v>
      </c>
      <c r="B4305" s="141" t="s">
        <v>6485</v>
      </c>
      <c r="C4305" s="1">
        <v>2024</v>
      </c>
      <c r="D4305" s="4">
        <v>0.4</v>
      </c>
      <c r="E4305" s="8">
        <v>1</v>
      </c>
      <c r="F4305" s="4">
        <v>15</v>
      </c>
      <c r="G4305" s="8">
        <v>40728.33</v>
      </c>
    </row>
    <row r="4306" spans="1:7" ht="17.25" customHeight="1" outlineLevel="2" x14ac:dyDescent="0.3">
      <c r="A4306" s="2" t="s">
        <v>244</v>
      </c>
      <c r="B4306" s="141" t="s">
        <v>6486</v>
      </c>
      <c r="C4306" s="1">
        <v>2024</v>
      </c>
      <c r="D4306" s="4">
        <v>0.4</v>
      </c>
      <c r="E4306" s="8">
        <v>1</v>
      </c>
      <c r="F4306" s="4">
        <v>15</v>
      </c>
      <c r="G4306" s="8">
        <v>35823.03</v>
      </c>
    </row>
    <row r="4307" spans="1:7" ht="17.25" customHeight="1" outlineLevel="2" x14ac:dyDescent="0.3">
      <c r="A4307" s="2" t="s">
        <v>244</v>
      </c>
      <c r="B4307" s="141" t="s">
        <v>6487</v>
      </c>
      <c r="C4307" s="1">
        <v>2024</v>
      </c>
      <c r="D4307" s="4">
        <v>0.4</v>
      </c>
      <c r="E4307" s="8">
        <v>1</v>
      </c>
      <c r="F4307" s="4">
        <v>5</v>
      </c>
      <c r="G4307" s="8">
        <v>35917.86</v>
      </c>
    </row>
    <row r="4308" spans="1:7" ht="17.25" customHeight="1" outlineLevel="2" x14ac:dyDescent="0.3">
      <c r="A4308" s="2" t="s">
        <v>244</v>
      </c>
      <c r="B4308" s="141" t="s">
        <v>5518</v>
      </c>
      <c r="C4308" s="1">
        <v>2024</v>
      </c>
      <c r="D4308" s="4">
        <v>0.4</v>
      </c>
      <c r="E4308" s="8">
        <v>1</v>
      </c>
      <c r="F4308" s="8">
        <v>4.2699999999999996</v>
      </c>
      <c r="G4308" s="8">
        <v>25102.5</v>
      </c>
    </row>
    <row r="4309" spans="1:7" ht="17.25" customHeight="1" outlineLevel="2" x14ac:dyDescent="0.3">
      <c r="A4309" s="2" t="s">
        <v>244</v>
      </c>
      <c r="B4309" s="141" t="s">
        <v>6488</v>
      </c>
      <c r="C4309" s="1">
        <v>2024</v>
      </c>
      <c r="D4309" s="4">
        <v>0.4</v>
      </c>
      <c r="E4309" s="8">
        <v>1</v>
      </c>
      <c r="F4309" s="8">
        <v>5</v>
      </c>
      <c r="G4309" s="8">
        <v>35687.97</v>
      </c>
    </row>
    <row r="4310" spans="1:7" ht="17.25" customHeight="1" outlineLevel="2" x14ac:dyDescent="0.3">
      <c r="A4310" s="2" t="s">
        <v>244</v>
      </c>
      <c r="B4310" s="141" t="s">
        <v>6489</v>
      </c>
      <c r="C4310" s="1">
        <v>2024</v>
      </c>
      <c r="D4310" s="4">
        <v>0.4</v>
      </c>
      <c r="E4310" s="8">
        <v>1</v>
      </c>
      <c r="F4310" s="8">
        <v>200</v>
      </c>
      <c r="G4310" s="8">
        <v>34983.050000000003</v>
      </c>
    </row>
    <row r="4311" spans="1:7" ht="17.25" customHeight="1" outlineLevel="2" x14ac:dyDescent="0.3">
      <c r="A4311" s="2" t="s">
        <v>244</v>
      </c>
      <c r="B4311" s="141" t="s">
        <v>5519</v>
      </c>
      <c r="C4311" s="1">
        <v>2024</v>
      </c>
      <c r="D4311" s="4">
        <v>0.4</v>
      </c>
      <c r="E4311" s="8">
        <v>1</v>
      </c>
      <c r="F4311" s="8">
        <v>15</v>
      </c>
      <c r="G4311" s="8">
        <v>46448.61</v>
      </c>
    </row>
    <row r="4312" spans="1:7" ht="17.25" customHeight="1" outlineLevel="2" x14ac:dyDescent="0.3">
      <c r="A4312" s="2" t="s">
        <v>244</v>
      </c>
      <c r="B4312" s="141" t="s">
        <v>6490</v>
      </c>
      <c r="C4312" s="1">
        <v>2024</v>
      </c>
      <c r="D4312" s="4">
        <v>0.4</v>
      </c>
      <c r="E4312" s="8">
        <v>1</v>
      </c>
      <c r="F4312" s="8">
        <v>4</v>
      </c>
      <c r="G4312" s="8">
        <v>39318</v>
      </c>
    </row>
    <row r="4313" spans="1:7" ht="17.25" customHeight="1" outlineLevel="2" x14ac:dyDescent="0.3">
      <c r="A4313" s="2" t="s">
        <v>244</v>
      </c>
      <c r="B4313" s="141" t="s">
        <v>6491</v>
      </c>
      <c r="C4313" s="1">
        <v>2024</v>
      </c>
      <c r="D4313" s="4">
        <v>0.4</v>
      </c>
      <c r="E4313" s="8">
        <v>1</v>
      </c>
      <c r="F4313" s="8">
        <v>5</v>
      </c>
      <c r="G4313" s="8">
        <v>46657.08</v>
      </c>
    </row>
    <row r="4314" spans="1:7" ht="17.25" customHeight="1" outlineLevel="2" x14ac:dyDescent="0.3">
      <c r="A4314" s="2" t="s">
        <v>244</v>
      </c>
      <c r="B4314" s="141" t="s">
        <v>6492</v>
      </c>
      <c r="C4314" s="1">
        <v>2024</v>
      </c>
      <c r="D4314" s="4">
        <v>0.4</v>
      </c>
      <c r="E4314" s="8">
        <v>1</v>
      </c>
      <c r="F4314" s="8">
        <v>2</v>
      </c>
      <c r="G4314" s="8">
        <v>33556.400000000001</v>
      </c>
    </row>
    <row r="4315" spans="1:7" ht="17.25" customHeight="1" outlineLevel="2" x14ac:dyDescent="0.3">
      <c r="A4315" s="2" t="s">
        <v>244</v>
      </c>
      <c r="B4315" s="141" t="s">
        <v>6493</v>
      </c>
      <c r="C4315" s="1">
        <v>2024</v>
      </c>
      <c r="D4315" s="4">
        <v>0.4</v>
      </c>
      <c r="E4315" s="8">
        <v>1</v>
      </c>
      <c r="F4315" s="8">
        <v>15</v>
      </c>
      <c r="G4315" s="8">
        <v>48423.43</v>
      </c>
    </row>
    <row r="4316" spans="1:7" ht="17.25" customHeight="1" outlineLevel="2" x14ac:dyDescent="0.3">
      <c r="A4316" s="2" t="s">
        <v>244</v>
      </c>
      <c r="B4316" s="141" t="s">
        <v>6494</v>
      </c>
      <c r="C4316" s="1">
        <v>2024</v>
      </c>
      <c r="D4316" s="4">
        <v>0.4</v>
      </c>
      <c r="E4316" s="8">
        <v>1</v>
      </c>
      <c r="F4316" s="8">
        <v>15</v>
      </c>
      <c r="G4316" s="8">
        <v>27085.29</v>
      </c>
    </row>
    <row r="4317" spans="1:7" ht="17.25" customHeight="1" outlineLevel="2" x14ac:dyDescent="0.3">
      <c r="A4317" s="2" t="s">
        <v>244</v>
      </c>
      <c r="B4317" s="141" t="s">
        <v>6495</v>
      </c>
      <c r="C4317" s="1">
        <v>2024</v>
      </c>
      <c r="D4317" s="4">
        <v>0.4</v>
      </c>
      <c r="E4317" s="8">
        <v>1</v>
      </c>
      <c r="F4317" s="8">
        <v>5</v>
      </c>
      <c r="G4317" s="8">
        <v>35347.199999999997</v>
      </c>
    </row>
    <row r="4318" spans="1:7" ht="17.25" customHeight="1" outlineLevel="2" x14ac:dyDescent="0.3">
      <c r="A4318" s="2" t="s">
        <v>244</v>
      </c>
      <c r="B4318" s="141" t="s">
        <v>6496</v>
      </c>
      <c r="C4318" s="1">
        <v>2024</v>
      </c>
      <c r="D4318" s="4">
        <v>0.4</v>
      </c>
      <c r="E4318" s="8">
        <v>1</v>
      </c>
      <c r="F4318" s="8">
        <v>5</v>
      </c>
      <c r="G4318" s="8">
        <v>34710.92</v>
      </c>
    </row>
    <row r="4319" spans="1:7" ht="17.25" customHeight="1" outlineLevel="2" x14ac:dyDescent="0.3">
      <c r="A4319" s="2" t="s">
        <v>244</v>
      </c>
      <c r="B4319" s="141" t="s">
        <v>6497</v>
      </c>
      <c r="C4319" s="1">
        <v>2024</v>
      </c>
      <c r="D4319" s="4">
        <v>0.4</v>
      </c>
      <c r="E4319" s="8">
        <v>1</v>
      </c>
      <c r="F4319" s="8">
        <v>15</v>
      </c>
      <c r="G4319" s="8">
        <v>29581.03</v>
      </c>
    </row>
    <row r="4320" spans="1:7" ht="17.25" customHeight="1" outlineLevel="2" x14ac:dyDescent="0.3">
      <c r="A4320" s="2" t="s">
        <v>244</v>
      </c>
      <c r="B4320" s="141" t="s">
        <v>6498</v>
      </c>
      <c r="C4320" s="1">
        <v>2024</v>
      </c>
      <c r="D4320" s="4">
        <v>0.4</v>
      </c>
      <c r="E4320" s="8">
        <v>1</v>
      </c>
      <c r="F4320" s="8">
        <v>6</v>
      </c>
      <c r="G4320" s="8">
        <v>29419.99</v>
      </c>
    </row>
    <row r="4321" spans="1:7" ht="17.25" customHeight="1" outlineLevel="2" x14ac:dyDescent="0.3">
      <c r="A4321" s="2" t="s">
        <v>244</v>
      </c>
      <c r="B4321" s="141" t="s">
        <v>6499</v>
      </c>
      <c r="C4321" s="1">
        <v>2024</v>
      </c>
      <c r="D4321" s="4">
        <v>0.4</v>
      </c>
      <c r="E4321" s="8">
        <v>1</v>
      </c>
      <c r="F4321" s="8">
        <v>5</v>
      </c>
      <c r="G4321" s="8">
        <v>34504.07</v>
      </c>
    </row>
    <row r="4322" spans="1:7" ht="17.25" customHeight="1" outlineLevel="2" x14ac:dyDescent="0.3">
      <c r="A4322" s="2" t="s">
        <v>244</v>
      </c>
      <c r="B4322" s="141" t="s">
        <v>6500</v>
      </c>
      <c r="C4322" s="1">
        <v>2024</v>
      </c>
      <c r="D4322" s="4">
        <v>0.23</v>
      </c>
      <c r="E4322" s="8">
        <v>1</v>
      </c>
      <c r="F4322" s="8">
        <v>3</v>
      </c>
      <c r="G4322" s="8">
        <v>24659.45</v>
      </c>
    </row>
    <row r="4323" spans="1:7" ht="17.25" customHeight="1" outlineLevel="2" x14ac:dyDescent="0.3">
      <c r="A4323" s="2" t="s">
        <v>244</v>
      </c>
      <c r="B4323" s="141" t="s">
        <v>6501</v>
      </c>
      <c r="C4323" s="1">
        <v>2024</v>
      </c>
      <c r="D4323" s="4">
        <v>0.4</v>
      </c>
      <c r="E4323" s="8">
        <v>1</v>
      </c>
      <c r="F4323" s="8">
        <v>10</v>
      </c>
      <c r="G4323" s="8">
        <v>27455</v>
      </c>
    </row>
    <row r="4324" spans="1:7" ht="17.25" customHeight="1" outlineLevel="2" x14ac:dyDescent="0.3">
      <c r="A4324" s="2" t="s">
        <v>244</v>
      </c>
      <c r="B4324" s="141" t="s">
        <v>6502</v>
      </c>
      <c r="C4324" s="1">
        <v>2024</v>
      </c>
      <c r="D4324" s="4">
        <v>0.4</v>
      </c>
      <c r="E4324" s="8">
        <v>1</v>
      </c>
      <c r="F4324" s="8">
        <v>15</v>
      </c>
      <c r="G4324" s="8">
        <v>31043.31</v>
      </c>
    </row>
    <row r="4325" spans="1:7" ht="17.25" customHeight="1" outlineLevel="2" x14ac:dyDescent="0.3">
      <c r="A4325" s="2" t="s">
        <v>244</v>
      </c>
      <c r="B4325" s="141" t="s">
        <v>6503</v>
      </c>
      <c r="C4325" s="1">
        <v>2024</v>
      </c>
      <c r="D4325" s="4">
        <v>0.4</v>
      </c>
      <c r="E4325" s="8">
        <v>1</v>
      </c>
      <c r="F4325" s="8">
        <v>15</v>
      </c>
      <c r="G4325" s="8">
        <v>30397.39</v>
      </c>
    </row>
    <row r="4326" spans="1:7" ht="17.25" customHeight="1" outlineLevel="2" x14ac:dyDescent="0.3">
      <c r="A4326" s="2" t="s">
        <v>244</v>
      </c>
      <c r="B4326" s="141" t="s">
        <v>6504</v>
      </c>
      <c r="C4326" s="1">
        <v>2024</v>
      </c>
      <c r="D4326" s="4">
        <v>0.4</v>
      </c>
      <c r="E4326" s="8">
        <v>1</v>
      </c>
      <c r="F4326" s="8">
        <v>35</v>
      </c>
      <c r="G4326" s="8">
        <v>42830.84</v>
      </c>
    </row>
    <row r="4327" spans="1:7" ht="17.25" customHeight="1" outlineLevel="2" x14ac:dyDescent="0.3">
      <c r="A4327" s="2" t="s">
        <v>244</v>
      </c>
      <c r="B4327" s="141" t="s">
        <v>6505</v>
      </c>
      <c r="C4327" s="1">
        <v>2024</v>
      </c>
      <c r="D4327" s="4">
        <v>0.4</v>
      </c>
      <c r="E4327" s="8">
        <v>1</v>
      </c>
      <c r="F4327" s="8">
        <v>5</v>
      </c>
      <c r="G4327" s="8">
        <v>29885.15</v>
      </c>
    </row>
    <row r="4328" spans="1:7" ht="17.25" customHeight="1" outlineLevel="2" x14ac:dyDescent="0.3">
      <c r="A4328" s="2" t="s">
        <v>244</v>
      </c>
      <c r="B4328" s="141" t="s">
        <v>6506</v>
      </c>
      <c r="C4328" s="1">
        <v>2024</v>
      </c>
      <c r="D4328" s="4">
        <v>0.4</v>
      </c>
      <c r="E4328" s="8">
        <v>1</v>
      </c>
      <c r="F4328" s="8">
        <v>15</v>
      </c>
      <c r="G4328" s="8">
        <v>35347.199999999997</v>
      </c>
    </row>
    <row r="4329" spans="1:7" ht="17.25" customHeight="1" outlineLevel="2" x14ac:dyDescent="0.3">
      <c r="A4329" s="2" t="s">
        <v>244</v>
      </c>
      <c r="B4329" s="140" t="s">
        <v>6507</v>
      </c>
      <c r="C4329" s="1">
        <v>2024</v>
      </c>
      <c r="D4329" s="4">
        <v>0.4</v>
      </c>
      <c r="E4329" s="8">
        <v>1</v>
      </c>
      <c r="F4329" s="8">
        <v>15</v>
      </c>
      <c r="G4329" s="8">
        <v>27086.83</v>
      </c>
    </row>
    <row r="4330" spans="1:7" ht="17.25" customHeight="1" outlineLevel="2" x14ac:dyDescent="0.3">
      <c r="A4330" s="2" t="s">
        <v>244</v>
      </c>
      <c r="B4330" s="140" t="s">
        <v>5928</v>
      </c>
      <c r="C4330" s="1">
        <v>2024</v>
      </c>
      <c r="D4330" s="4">
        <v>0.4</v>
      </c>
      <c r="E4330" s="8">
        <v>1</v>
      </c>
      <c r="F4330" s="8">
        <v>120</v>
      </c>
      <c r="G4330" s="8">
        <v>32287.65</v>
      </c>
    </row>
    <row r="4331" spans="1:7" ht="17.25" customHeight="1" outlineLevel="2" x14ac:dyDescent="0.3">
      <c r="A4331" s="2" t="s">
        <v>244</v>
      </c>
      <c r="B4331" s="140" t="s">
        <v>6508</v>
      </c>
      <c r="C4331" s="1">
        <v>2024</v>
      </c>
      <c r="D4331" s="4">
        <v>0.4</v>
      </c>
      <c r="E4331" s="8">
        <v>1</v>
      </c>
      <c r="F4331" s="8">
        <v>10</v>
      </c>
      <c r="G4331" s="8">
        <v>37246.28</v>
      </c>
    </row>
    <row r="4332" spans="1:7" ht="17.25" customHeight="1" outlineLevel="2" x14ac:dyDescent="0.3">
      <c r="A4332" s="2" t="s">
        <v>244</v>
      </c>
      <c r="B4332" s="140" t="s">
        <v>6509</v>
      </c>
      <c r="C4332" s="1">
        <v>2024</v>
      </c>
      <c r="D4332" s="4">
        <v>0.4</v>
      </c>
      <c r="E4332" s="8">
        <v>1</v>
      </c>
      <c r="F4332" s="8">
        <v>15</v>
      </c>
      <c r="G4332" s="8">
        <v>27051.52</v>
      </c>
    </row>
    <row r="4333" spans="1:7" ht="17.25" customHeight="1" outlineLevel="2" x14ac:dyDescent="0.3">
      <c r="A4333" s="2" t="s">
        <v>244</v>
      </c>
      <c r="B4333" s="140" t="s">
        <v>6510</v>
      </c>
      <c r="C4333" s="1">
        <v>2024</v>
      </c>
      <c r="D4333" s="4">
        <v>0.4</v>
      </c>
      <c r="E4333" s="8">
        <v>1</v>
      </c>
      <c r="F4333" s="8">
        <v>3</v>
      </c>
      <c r="G4333" s="8">
        <v>32203.919999999998</v>
      </c>
    </row>
    <row r="4334" spans="1:7" ht="17.25" customHeight="1" outlineLevel="2" x14ac:dyDescent="0.3">
      <c r="A4334" s="2" t="s">
        <v>244</v>
      </c>
      <c r="B4334" s="140" t="s">
        <v>6511</v>
      </c>
      <c r="C4334" s="1">
        <v>2024</v>
      </c>
      <c r="D4334" s="4">
        <v>0.4</v>
      </c>
      <c r="E4334" s="8">
        <v>1</v>
      </c>
      <c r="F4334" s="8">
        <v>15</v>
      </c>
      <c r="G4334" s="8">
        <v>35619.019999999997</v>
      </c>
    </row>
    <row r="4335" spans="1:7" ht="17.25" customHeight="1" outlineLevel="2" x14ac:dyDescent="0.3">
      <c r="A4335" s="2" t="s">
        <v>244</v>
      </c>
      <c r="B4335" s="140" t="s">
        <v>6512</v>
      </c>
      <c r="C4335" s="1">
        <v>2024</v>
      </c>
      <c r="D4335" s="4">
        <v>0.4</v>
      </c>
      <c r="E4335" s="8">
        <v>1</v>
      </c>
      <c r="F4335" s="8">
        <v>15</v>
      </c>
      <c r="G4335" s="8">
        <v>29570.79</v>
      </c>
    </row>
    <row r="4336" spans="1:7" ht="17.25" customHeight="1" outlineLevel="2" x14ac:dyDescent="0.3">
      <c r="A4336" s="2" t="s">
        <v>244</v>
      </c>
      <c r="B4336" s="140" t="s">
        <v>6513</v>
      </c>
      <c r="C4336" s="1">
        <v>2024</v>
      </c>
      <c r="D4336" s="4">
        <v>0.4</v>
      </c>
      <c r="E4336" s="8">
        <v>1</v>
      </c>
      <c r="F4336" s="8">
        <v>15</v>
      </c>
      <c r="G4336" s="8">
        <v>27088.240000000002</v>
      </c>
    </row>
    <row r="4337" spans="1:7" ht="17.25" customHeight="1" outlineLevel="2" x14ac:dyDescent="0.3">
      <c r="A4337" s="2" t="s">
        <v>244</v>
      </c>
      <c r="B4337" s="140" t="s">
        <v>6514</v>
      </c>
      <c r="C4337" s="1">
        <v>2024</v>
      </c>
      <c r="D4337" s="4">
        <v>0.4</v>
      </c>
      <c r="E4337" s="8">
        <v>1</v>
      </c>
      <c r="F4337" s="8">
        <v>15</v>
      </c>
      <c r="G4337" s="8">
        <v>38629.21</v>
      </c>
    </row>
    <row r="4338" spans="1:7" ht="17.25" customHeight="1" outlineLevel="2" x14ac:dyDescent="0.3">
      <c r="A4338" s="2" t="s">
        <v>244</v>
      </c>
      <c r="B4338" s="140" t="s">
        <v>6515</v>
      </c>
      <c r="C4338" s="1">
        <v>2024</v>
      </c>
      <c r="D4338" s="4">
        <v>0.4</v>
      </c>
      <c r="E4338" s="8">
        <v>1</v>
      </c>
      <c r="F4338" s="8">
        <v>9</v>
      </c>
      <c r="G4338" s="8">
        <v>27088.240000000002</v>
      </c>
    </row>
    <row r="4339" spans="1:7" ht="17.25" customHeight="1" outlineLevel="2" x14ac:dyDescent="0.3">
      <c r="A4339" s="2" t="s">
        <v>244</v>
      </c>
      <c r="B4339" s="140" t="s">
        <v>6091</v>
      </c>
      <c r="C4339" s="1">
        <v>2024</v>
      </c>
      <c r="D4339" s="4">
        <v>0.4</v>
      </c>
      <c r="E4339" s="8">
        <v>1</v>
      </c>
      <c r="F4339" s="8">
        <v>5</v>
      </c>
      <c r="G4339" s="8">
        <v>30454.59</v>
      </c>
    </row>
    <row r="4340" spans="1:7" ht="17.25" customHeight="1" outlineLevel="2" x14ac:dyDescent="0.3">
      <c r="A4340" s="2" t="s">
        <v>244</v>
      </c>
      <c r="B4340" s="140" t="s">
        <v>6516</v>
      </c>
      <c r="C4340" s="1">
        <v>2024</v>
      </c>
      <c r="D4340" s="4">
        <v>0.4</v>
      </c>
      <c r="E4340" s="8">
        <v>1</v>
      </c>
      <c r="F4340" s="8">
        <v>15</v>
      </c>
      <c r="G4340" s="8">
        <v>28189.71</v>
      </c>
    </row>
    <row r="4341" spans="1:7" ht="17.25" customHeight="1" outlineLevel="2" x14ac:dyDescent="0.3">
      <c r="A4341" s="2" t="s">
        <v>244</v>
      </c>
      <c r="B4341" s="140" t="s">
        <v>6517</v>
      </c>
      <c r="C4341" s="1">
        <v>2024</v>
      </c>
      <c r="D4341" s="4">
        <v>0.4</v>
      </c>
      <c r="E4341" s="8">
        <v>1</v>
      </c>
      <c r="F4341" s="8">
        <v>15</v>
      </c>
      <c r="G4341" s="8">
        <v>30336.11</v>
      </c>
    </row>
    <row r="4342" spans="1:7" ht="17.25" customHeight="1" outlineLevel="2" x14ac:dyDescent="0.3">
      <c r="A4342" s="2" t="s">
        <v>244</v>
      </c>
      <c r="B4342" s="140" t="s">
        <v>6518</v>
      </c>
      <c r="C4342" s="1">
        <v>2024</v>
      </c>
      <c r="D4342" s="4">
        <v>0.4</v>
      </c>
      <c r="E4342" s="8">
        <v>1</v>
      </c>
      <c r="F4342" s="4">
        <v>7</v>
      </c>
      <c r="G4342" s="8">
        <v>31535.03</v>
      </c>
    </row>
    <row r="4343" spans="1:7" ht="17.25" customHeight="1" outlineLevel="2" x14ac:dyDescent="0.3">
      <c r="A4343" s="2" t="s">
        <v>244</v>
      </c>
      <c r="B4343" s="140" t="s">
        <v>6519</v>
      </c>
      <c r="C4343" s="1">
        <v>2024</v>
      </c>
      <c r="D4343" s="4">
        <v>0.4</v>
      </c>
      <c r="E4343" s="8">
        <v>1</v>
      </c>
      <c r="F4343" s="4">
        <v>15</v>
      </c>
      <c r="G4343" s="8">
        <v>30337.56</v>
      </c>
    </row>
    <row r="4344" spans="1:7" ht="17.25" customHeight="1" outlineLevel="2" x14ac:dyDescent="0.3">
      <c r="A4344" s="2" t="s">
        <v>244</v>
      </c>
      <c r="B4344" s="140" t="s">
        <v>6520</v>
      </c>
      <c r="C4344" s="1">
        <v>2024</v>
      </c>
      <c r="D4344" s="4">
        <v>0.4</v>
      </c>
      <c r="E4344" s="8">
        <v>1</v>
      </c>
      <c r="F4344" s="4">
        <v>15</v>
      </c>
      <c r="G4344" s="8">
        <v>35687.97</v>
      </c>
    </row>
    <row r="4345" spans="1:7" ht="17.25" customHeight="1" outlineLevel="2" x14ac:dyDescent="0.3">
      <c r="A4345" s="2" t="s">
        <v>244</v>
      </c>
      <c r="B4345" s="140" t="s">
        <v>6521</v>
      </c>
      <c r="C4345" s="1">
        <v>2024</v>
      </c>
      <c r="D4345" s="4">
        <v>0.4</v>
      </c>
      <c r="E4345" s="8">
        <v>1</v>
      </c>
      <c r="F4345" s="4">
        <v>15</v>
      </c>
      <c r="G4345" s="8">
        <v>28088.65</v>
      </c>
    </row>
    <row r="4346" spans="1:7" ht="17.25" customHeight="1" outlineLevel="2" x14ac:dyDescent="0.3">
      <c r="A4346" s="2" t="s">
        <v>244</v>
      </c>
      <c r="B4346" s="140" t="s">
        <v>6522</v>
      </c>
      <c r="C4346" s="1">
        <v>2024</v>
      </c>
      <c r="D4346" s="4">
        <v>0.4</v>
      </c>
      <c r="E4346" s="8">
        <v>1</v>
      </c>
      <c r="F4346" s="4">
        <v>2</v>
      </c>
      <c r="G4346" s="8">
        <v>37262.959999999999</v>
      </c>
    </row>
    <row r="4347" spans="1:7" ht="17.25" customHeight="1" outlineLevel="2" x14ac:dyDescent="0.3">
      <c r="A4347" s="2" t="s">
        <v>244</v>
      </c>
      <c r="B4347" s="140" t="s">
        <v>6523</v>
      </c>
      <c r="C4347" s="1">
        <v>2024</v>
      </c>
      <c r="D4347" s="4">
        <v>0.4</v>
      </c>
      <c r="E4347" s="8">
        <v>1</v>
      </c>
      <c r="F4347" s="4">
        <v>7</v>
      </c>
      <c r="G4347" s="8">
        <v>41290.730000000003</v>
      </c>
    </row>
    <row r="4348" spans="1:7" ht="17.25" customHeight="1" outlineLevel="2" x14ac:dyDescent="0.3">
      <c r="A4348" s="2" t="s">
        <v>244</v>
      </c>
      <c r="B4348" s="140" t="s">
        <v>6524</v>
      </c>
      <c r="C4348" s="1">
        <v>2024</v>
      </c>
      <c r="D4348" s="4">
        <v>0.4</v>
      </c>
      <c r="E4348" s="8">
        <v>1</v>
      </c>
      <c r="F4348" s="4">
        <v>15</v>
      </c>
      <c r="G4348" s="8">
        <v>30501.9</v>
      </c>
    </row>
    <row r="4349" spans="1:7" ht="17.25" customHeight="1" outlineLevel="2" x14ac:dyDescent="0.3">
      <c r="A4349" s="2" t="s">
        <v>244</v>
      </c>
      <c r="B4349" s="140" t="s">
        <v>6525</v>
      </c>
      <c r="C4349" s="1">
        <v>2024</v>
      </c>
      <c r="D4349" s="4">
        <v>0.4</v>
      </c>
      <c r="E4349" s="8">
        <v>1</v>
      </c>
      <c r="F4349" s="4">
        <v>15</v>
      </c>
      <c r="G4349" s="8">
        <v>34344.83</v>
      </c>
    </row>
    <row r="4350" spans="1:7" ht="17.25" customHeight="1" outlineLevel="2" x14ac:dyDescent="0.3">
      <c r="A4350" s="2" t="s">
        <v>244</v>
      </c>
      <c r="B4350" s="140" t="s">
        <v>6526</v>
      </c>
      <c r="C4350" s="1">
        <v>2024</v>
      </c>
      <c r="D4350" s="4">
        <v>0.4</v>
      </c>
      <c r="E4350" s="8">
        <v>1</v>
      </c>
      <c r="F4350" s="4">
        <v>15</v>
      </c>
      <c r="G4350" s="8">
        <v>34952.959999999999</v>
      </c>
    </row>
    <row r="4351" spans="1:7" ht="17.25" customHeight="1" outlineLevel="2" x14ac:dyDescent="0.3">
      <c r="A4351" s="2" t="s">
        <v>244</v>
      </c>
      <c r="B4351" s="140" t="s">
        <v>6527</v>
      </c>
      <c r="C4351" s="1">
        <v>2024</v>
      </c>
      <c r="D4351" s="4">
        <v>0.4</v>
      </c>
      <c r="E4351" s="8">
        <v>1</v>
      </c>
      <c r="F4351" s="4">
        <v>15</v>
      </c>
      <c r="G4351" s="8">
        <v>27088.81</v>
      </c>
    </row>
    <row r="4352" spans="1:7" ht="17.25" customHeight="1" outlineLevel="2" x14ac:dyDescent="0.3">
      <c r="A4352" s="2" t="s">
        <v>244</v>
      </c>
      <c r="B4352" s="140" t="s">
        <v>6528</v>
      </c>
      <c r="C4352" s="1">
        <v>2024</v>
      </c>
      <c r="D4352" s="4">
        <v>0.4</v>
      </c>
      <c r="E4352" s="8">
        <v>1</v>
      </c>
      <c r="F4352" s="4">
        <v>15</v>
      </c>
      <c r="G4352" s="8">
        <v>35687.410000000003</v>
      </c>
    </row>
    <row r="4353" spans="1:7" ht="17.25" customHeight="1" outlineLevel="2" x14ac:dyDescent="0.3">
      <c r="A4353" s="2" t="s">
        <v>244</v>
      </c>
      <c r="B4353" s="140" t="s">
        <v>6529</v>
      </c>
      <c r="C4353" s="1">
        <v>2024</v>
      </c>
      <c r="D4353" s="4">
        <v>0.4</v>
      </c>
      <c r="E4353" s="8">
        <v>1</v>
      </c>
      <c r="F4353" s="4">
        <v>15</v>
      </c>
      <c r="G4353" s="8">
        <v>29418.45</v>
      </c>
    </row>
    <row r="4354" spans="1:7" ht="17.25" customHeight="1" outlineLevel="2" x14ac:dyDescent="0.3">
      <c r="A4354" s="2" t="s">
        <v>244</v>
      </c>
      <c r="B4354" s="140" t="s">
        <v>6530</v>
      </c>
      <c r="C4354" s="1">
        <v>2024</v>
      </c>
      <c r="D4354" s="4">
        <v>0.4</v>
      </c>
      <c r="E4354" s="8">
        <v>1</v>
      </c>
      <c r="F4354" s="4">
        <v>10</v>
      </c>
      <c r="G4354" s="8">
        <v>33134.69</v>
      </c>
    </row>
    <row r="4355" spans="1:7" ht="17.25" customHeight="1" outlineLevel="2" x14ac:dyDescent="0.3">
      <c r="A4355" s="2" t="s">
        <v>244</v>
      </c>
      <c r="B4355" s="140" t="s">
        <v>6531</v>
      </c>
      <c r="C4355" s="1">
        <v>2024</v>
      </c>
      <c r="D4355" s="4">
        <v>0.4</v>
      </c>
      <c r="E4355" s="8">
        <v>1</v>
      </c>
      <c r="F4355" s="8">
        <v>15</v>
      </c>
      <c r="G4355" s="8">
        <v>69864.05</v>
      </c>
    </row>
    <row r="4356" spans="1:7" ht="17.25" customHeight="1" outlineLevel="2" x14ac:dyDescent="0.3">
      <c r="A4356" s="2" t="s">
        <v>244</v>
      </c>
      <c r="B4356" s="140" t="s">
        <v>6532</v>
      </c>
      <c r="C4356" s="1">
        <v>2024</v>
      </c>
      <c r="D4356" s="4">
        <v>0.4</v>
      </c>
      <c r="E4356" s="8">
        <v>1</v>
      </c>
      <c r="F4356" s="8">
        <v>10</v>
      </c>
      <c r="G4356" s="8">
        <v>32046.6</v>
      </c>
    </row>
    <row r="4357" spans="1:7" ht="17.25" customHeight="1" outlineLevel="2" x14ac:dyDescent="0.3">
      <c r="A4357" s="2" t="s">
        <v>244</v>
      </c>
      <c r="B4357" s="140" t="s">
        <v>6533</v>
      </c>
      <c r="C4357" s="1">
        <v>2024</v>
      </c>
      <c r="D4357" s="4">
        <v>0.4</v>
      </c>
      <c r="E4357" s="8">
        <v>1</v>
      </c>
      <c r="F4357" s="8">
        <v>5</v>
      </c>
      <c r="G4357" s="8">
        <v>33722.879999999997</v>
      </c>
    </row>
    <row r="4358" spans="1:7" ht="17.25" customHeight="1" outlineLevel="2" x14ac:dyDescent="0.3">
      <c r="A4358" s="2" t="s">
        <v>244</v>
      </c>
      <c r="B4358" s="140" t="s">
        <v>6534</v>
      </c>
      <c r="C4358" s="1">
        <v>2024</v>
      </c>
      <c r="D4358" s="4">
        <v>0.4</v>
      </c>
      <c r="E4358" s="8">
        <v>1</v>
      </c>
      <c r="F4358" s="8">
        <v>15</v>
      </c>
      <c r="G4358" s="8">
        <v>27091.07</v>
      </c>
    </row>
    <row r="4359" spans="1:7" ht="17.25" customHeight="1" outlineLevel="2" x14ac:dyDescent="0.3">
      <c r="A4359" s="2" t="s">
        <v>244</v>
      </c>
      <c r="B4359" s="140" t="s">
        <v>6535</v>
      </c>
      <c r="C4359" s="1">
        <v>2024</v>
      </c>
      <c r="D4359" s="4">
        <v>0.4</v>
      </c>
      <c r="E4359" s="8">
        <v>1</v>
      </c>
      <c r="F4359" s="8">
        <v>15</v>
      </c>
      <c r="G4359" s="8">
        <v>27091.07</v>
      </c>
    </row>
    <row r="4360" spans="1:7" ht="17.25" customHeight="1" outlineLevel="2" x14ac:dyDescent="0.3">
      <c r="A4360" s="2" t="s">
        <v>244</v>
      </c>
      <c r="B4360" s="140" t="s">
        <v>6536</v>
      </c>
      <c r="C4360" s="1">
        <v>2024</v>
      </c>
      <c r="D4360" s="4">
        <v>0.4</v>
      </c>
      <c r="E4360" s="8">
        <v>1</v>
      </c>
      <c r="F4360" s="8">
        <v>5</v>
      </c>
      <c r="G4360" s="8">
        <v>30940.080000000002</v>
      </c>
    </row>
    <row r="4361" spans="1:7" ht="17.25" customHeight="1" outlineLevel="2" x14ac:dyDescent="0.3">
      <c r="A4361" s="2" t="s">
        <v>244</v>
      </c>
      <c r="B4361" s="140" t="s">
        <v>6537</v>
      </c>
      <c r="C4361" s="1">
        <v>2024</v>
      </c>
      <c r="D4361" s="4">
        <v>0.4</v>
      </c>
      <c r="E4361" s="8">
        <v>1</v>
      </c>
      <c r="F4361" s="8">
        <v>15</v>
      </c>
      <c r="G4361" s="8">
        <v>35687.410000000003</v>
      </c>
    </row>
    <row r="4362" spans="1:7" ht="17.25" customHeight="1" outlineLevel="2" x14ac:dyDescent="0.3">
      <c r="A4362" s="2" t="s">
        <v>244</v>
      </c>
      <c r="B4362" s="140" t="s">
        <v>6538</v>
      </c>
      <c r="C4362" s="1">
        <v>2024</v>
      </c>
      <c r="D4362" s="4">
        <v>0.4</v>
      </c>
      <c r="E4362" s="8">
        <v>1</v>
      </c>
      <c r="F4362" s="8">
        <v>15</v>
      </c>
      <c r="G4362" s="8">
        <v>35687.410000000003</v>
      </c>
    </row>
    <row r="4363" spans="1:7" ht="17.25" customHeight="1" outlineLevel="2" x14ac:dyDescent="0.3">
      <c r="A4363" s="2" t="s">
        <v>244</v>
      </c>
      <c r="B4363" s="140" t="s">
        <v>6539</v>
      </c>
      <c r="C4363" s="1">
        <v>2024</v>
      </c>
      <c r="D4363" s="4">
        <v>0.4</v>
      </c>
      <c r="E4363" s="8">
        <v>1</v>
      </c>
      <c r="F4363" s="8">
        <v>15</v>
      </c>
      <c r="G4363" s="8">
        <v>42944.12</v>
      </c>
    </row>
    <row r="4364" spans="1:7" ht="17.25" customHeight="1" outlineLevel="2" x14ac:dyDescent="0.3">
      <c r="A4364" s="2" t="s">
        <v>244</v>
      </c>
      <c r="B4364" s="140" t="s">
        <v>6540</v>
      </c>
      <c r="C4364" s="1">
        <v>2024</v>
      </c>
      <c r="D4364" s="4">
        <v>0.4</v>
      </c>
      <c r="E4364" s="8">
        <v>1</v>
      </c>
      <c r="F4364" s="8">
        <v>15</v>
      </c>
      <c r="G4364" s="8">
        <v>38021.230000000003</v>
      </c>
    </row>
    <row r="4365" spans="1:7" ht="17.25" customHeight="1" outlineLevel="2" x14ac:dyDescent="0.3">
      <c r="A4365" s="2" t="s">
        <v>244</v>
      </c>
      <c r="B4365" s="140" t="s">
        <v>6541</v>
      </c>
      <c r="C4365" s="1">
        <v>2024</v>
      </c>
      <c r="D4365" s="4">
        <v>0.4</v>
      </c>
      <c r="E4365" s="8">
        <v>1</v>
      </c>
      <c r="F4365" s="8">
        <v>15</v>
      </c>
      <c r="G4365" s="8">
        <v>49937.440000000002</v>
      </c>
    </row>
    <row r="4366" spans="1:7" ht="17.25" customHeight="1" outlineLevel="2" x14ac:dyDescent="0.3">
      <c r="A4366" s="2" t="s">
        <v>244</v>
      </c>
      <c r="B4366" s="140" t="s">
        <v>6542</v>
      </c>
      <c r="C4366" s="1">
        <v>2024</v>
      </c>
      <c r="D4366" s="4">
        <v>0.4</v>
      </c>
      <c r="E4366" s="8">
        <v>1</v>
      </c>
      <c r="F4366" s="8">
        <v>15</v>
      </c>
      <c r="G4366" s="8">
        <v>27161.78</v>
      </c>
    </row>
    <row r="4367" spans="1:7" ht="17.25" customHeight="1" outlineLevel="2" x14ac:dyDescent="0.3">
      <c r="A4367" s="2" t="s">
        <v>244</v>
      </c>
      <c r="B4367" s="140" t="s">
        <v>6543</v>
      </c>
      <c r="C4367" s="1">
        <v>2024</v>
      </c>
      <c r="D4367" s="4">
        <v>0.4</v>
      </c>
      <c r="E4367" s="8">
        <v>1</v>
      </c>
      <c r="F4367" s="8">
        <v>11</v>
      </c>
      <c r="G4367" s="8">
        <v>46644.1</v>
      </c>
    </row>
    <row r="4368" spans="1:7" ht="17.25" customHeight="1" outlineLevel="2" x14ac:dyDescent="0.3">
      <c r="A4368" s="2" t="s">
        <v>244</v>
      </c>
      <c r="B4368" s="140" t="s">
        <v>6544</v>
      </c>
      <c r="C4368" s="1">
        <v>2024</v>
      </c>
      <c r="D4368" s="4">
        <v>0.4</v>
      </c>
      <c r="E4368" s="8">
        <v>1</v>
      </c>
      <c r="F4368" s="8">
        <v>15</v>
      </c>
      <c r="G4368" s="8">
        <v>31409.77</v>
      </c>
    </row>
    <row r="4369" spans="1:7" ht="17.25" customHeight="1" outlineLevel="2" x14ac:dyDescent="0.3">
      <c r="A4369" s="2" t="s">
        <v>244</v>
      </c>
      <c r="B4369" s="140" t="s">
        <v>6545</v>
      </c>
      <c r="C4369" s="1">
        <v>2024</v>
      </c>
      <c r="D4369" s="4">
        <v>0.4</v>
      </c>
      <c r="E4369" s="8">
        <v>1</v>
      </c>
      <c r="F4369" s="8">
        <v>15</v>
      </c>
      <c r="G4369" s="8">
        <v>35924.92</v>
      </c>
    </row>
    <row r="4370" spans="1:7" ht="17.25" customHeight="1" outlineLevel="2" x14ac:dyDescent="0.3">
      <c r="A4370" s="2" t="s">
        <v>244</v>
      </c>
      <c r="B4370" s="140" t="s">
        <v>5512</v>
      </c>
      <c r="C4370" s="1">
        <v>2024</v>
      </c>
      <c r="D4370" s="4">
        <v>0.4</v>
      </c>
      <c r="E4370" s="8">
        <v>1</v>
      </c>
      <c r="F4370" s="8">
        <v>5</v>
      </c>
      <c r="G4370" s="8">
        <v>26352.27</v>
      </c>
    </row>
    <row r="4371" spans="1:7" ht="17.25" customHeight="1" outlineLevel="2" x14ac:dyDescent="0.3">
      <c r="A4371" s="2" t="s">
        <v>244</v>
      </c>
      <c r="B4371" s="140" t="s">
        <v>6546</v>
      </c>
      <c r="C4371" s="1">
        <v>2024</v>
      </c>
      <c r="D4371" s="4">
        <v>0.4</v>
      </c>
      <c r="E4371" s="8">
        <v>1</v>
      </c>
      <c r="F4371" s="8">
        <v>15</v>
      </c>
      <c r="G4371" s="8">
        <v>49818.06</v>
      </c>
    </row>
    <row r="4372" spans="1:7" ht="17.25" customHeight="1" outlineLevel="2" x14ac:dyDescent="0.3">
      <c r="A4372" s="2" t="s">
        <v>244</v>
      </c>
      <c r="B4372" s="140" t="s">
        <v>6547</v>
      </c>
      <c r="C4372" s="1">
        <v>2024</v>
      </c>
      <c r="D4372" s="4">
        <v>0.4</v>
      </c>
      <c r="E4372" s="8">
        <v>1</v>
      </c>
      <c r="F4372" s="8">
        <v>45</v>
      </c>
      <c r="G4372" s="8">
        <v>34553.57</v>
      </c>
    </row>
    <row r="4373" spans="1:7" ht="17.25" customHeight="1" outlineLevel="2" x14ac:dyDescent="0.3">
      <c r="A4373" s="2" t="s">
        <v>244</v>
      </c>
      <c r="B4373" s="140" t="s">
        <v>6548</v>
      </c>
      <c r="C4373" s="1">
        <v>2024</v>
      </c>
      <c r="D4373" s="4">
        <v>0.4</v>
      </c>
      <c r="E4373" s="8">
        <v>1</v>
      </c>
      <c r="F4373" s="8">
        <v>17</v>
      </c>
      <c r="G4373" s="8">
        <v>42635.77</v>
      </c>
    </row>
    <row r="4374" spans="1:7" ht="17.25" customHeight="1" outlineLevel="2" x14ac:dyDescent="0.3">
      <c r="A4374" s="2" t="s">
        <v>244</v>
      </c>
      <c r="B4374" s="140" t="s">
        <v>6549</v>
      </c>
      <c r="C4374" s="1">
        <v>2024</v>
      </c>
      <c r="D4374" s="4">
        <v>0.4</v>
      </c>
      <c r="E4374" s="8">
        <v>1</v>
      </c>
      <c r="F4374" s="8">
        <v>50</v>
      </c>
      <c r="G4374" s="8">
        <v>56044.25</v>
      </c>
    </row>
    <row r="4375" spans="1:7" ht="17.25" customHeight="1" outlineLevel="2" x14ac:dyDescent="0.3">
      <c r="A4375" s="2" t="s">
        <v>244</v>
      </c>
      <c r="B4375" s="140" t="s">
        <v>6550</v>
      </c>
      <c r="C4375" s="1">
        <v>2024</v>
      </c>
      <c r="D4375" s="4">
        <v>0.4</v>
      </c>
      <c r="E4375" s="8">
        <v>1</v>
      </c>
      <c r="F4375" s="8">
        <v>15</v>
      </c>
      <c r="G4375" s="8">
        <v>78668.73</v>
      </c>
    </row>
    <row r="4376" spans="1:7" ht="17.25" customHeight="1" outlineLevel="2" x14ac:dyDescent="0.3">
      <c r="A4376" s="2" t="s">
        <v>244</v>
      </c>
      <c r="B4376" s="140" t="s">
        <v>6551</v>
      </c>
      <c r="C4376" s="1">
        <v>2024</v>
      </c>
      <c r="D4376" s="4">
        <v>0.4</v>
      </c>
      <c r="E4376" s="8">
        <v>1</v>
      </c>
      <c r="F4376" s="8">
        <v>15</v>
      </c>
      <c r="G4376" s="8">
        <v>35437.949999999997</v>
      </c>
    </row>
    <row r="4377" spans="1:7" ht="17.25" customHeight="1" outlineLevel="2" x14ac:dyDescent="0.3">
      <c r="A4377" s="2" t="s">
        <v>244</v>
      </c>
      <c r="B4377" s="140" t="s">
        <v>6552</v>
      </c>
      <c r="C4377" s="1">
        <v>2024</v>
      </c>
      <c r="D4377" s="4">
        <v>0.4</v>
      </c>
      <c r="E4377" s="8">
        <v>1</v>
      </c>
      <c r="F4377" s="8">
        <v>150</v>
      </c>
      <c r="G4377" s="8">
        <v>32784.21</v>
      </c>
    </row>
    <row r="4378" spans="1:7" ht="17.25" customHeight="1" outlineLevel="2" x14ac:dyDescent="0.3">
      <c r="A4378" s="2" t="s">
        <v>244</v>
      </c>
      <c r="B4378" s="140" t="s">
        <v>6553</v>
      </c>
      <c r="C4378" s="1">
        <v>2024</v>
      </c>
      <c r="D4378" s="4">
        <v>0.4</v>
      </c>
      <c r="E4378" s="8">
        <v>1</v>
      </c>
      <c r="F4378" s="8">
        <v>2</v>
      </c>
      <c r="G4378" s="8">
        <v>36748</v>
      </c>
    </row>
    <row r="4379" spans="1:7" ht="17.25" customHeight="1" outlineLevel="2" x14ac:dyDescent="0.3">
      <c r="A4379" s="2" t="s">
        <v>244</v>
      </c>
      <c r="B4379" s="140" t="s">
        <v>6554</v>
      </c>
      <c r="C4379" s="1">
        <v>2024</v>
      </c>
      <c r="D4379" s="4">
        <v>0.4</v>
      </c>
      <c r="E4379" s="8">
        <v>1</v>
      </c>
      <c r="F4379" s="8">
        <v>15</v>
      </c>
      <c r="G4379" s="8">
        <v>30961.37</v>
      </c>
    </row>
    <row r="4380" spans="1:7" ht="17.25" customHeight="1" outlineLevel="2" x14ac:dyDescent="0.3">
      <c r="A4380" s="2" t="s">
        <v>244</v>
      </c>
      <c r="B4380" s="140" t="s">
        <v>6554</v>
      </c>
      <c r="C4380" s="1">
        <v>2024</v>
      </c>
      <c r="D4380" s="4">
        <v>0.4</v>
      </c>
      <c r="E4380" s="8">
        <v>1</v>
      </c>
      <c r="F4380" s="8">
        <v>15</v>
      </c>
      <c r="G4380" s="8">
        <v>30960.639999999999</v>
      </c>
    </row>
    <row r="4381" spans="1:7" ht="17.25" customHeight="1" outlineLevel="2" x14ac:dyDescent="0.3">
      <c r="A4381" s="2" t="s">
        <v>244</v>
      </c>
      <c r="B4381" s="140" t="s">
        <v>6555</v>
      </c>
      <c r="C4381" s="1">
        <v>2024</v>
      </c>
      <c r="D4381" s="4">
        <v>0.4</v>
      </c>
      <c r="E4381" s="8">
        <v>1</v>
      </c>
      <c r="F4381" s="8">
        <v>10</v>
      </c>
      <c r="G4381" s="8">
        <v>37210.9</v>
      </c>
    </row>
    <row r="4382" spans="1:7" ht="17.25" customHeight="1" outlineLevel="2" x14ac:dyDescent="0.3">
      <c r="A4382" s="2" t="s">
        <v>244</v>
      </c>
      <c r="B4382" s="140" t="s">
        <v>6556</v>
      </c>
      <c r="C4382" s="1">
        <v>2024</v>
      </c>
      <c r="D4382" s="4">
        <v>0.4</v>
      </c>
      <c r="E4382" s="8">
        <v>1</v>
      </c>
      <c r="F4382" s="8">
        <v>5</v>
      </c>
      <c r="G4382" s="8">
        <v>40981.839999999997</v>
      </c>
    </row>
    <row r="4383" spans="1:7" ht="17.25" customHeight="1" outlineLevel="2" x14ac:dyDescent="0.3">
      <c r="A4383" s="2" t="s">
        <v>244</v>
      </c>
      <c r="B4383" s="140" t="s">
        <v>6557</v>
      </c>
      <c r="C4383" s="1">
        <v>2024</v>
      </c>
      <c r="D4383" s="4">
        <v>0.4</v>
      </c>
      <c r="E4383" s="8">
        <v>1</v>
      </c>
      <c r="F4383" s="8">
        <v>15</v>
      </c>
      <c r="G4383" s="8">
        <v>27466.63</v>
      </c>
    </row>
    <row r="4384" spans="1:7" ht="17.25" customHeight="1" outlineLevel="2" x14ac:dyDescent="0.3">
      <c r="A4384" s="2" t="s">
        <v>244</v>
      </c>
      <c r="B4384" s="140" t="s">
        <v>6558</v>
      </c>
      <c r="C4384" s="1">
        <v>2024</v>
      </c>
      <c r="D4384" s="4">
        <v>0.4</v>
      </c>
      <c r="E4384" s="8">
        <v>1</v>
      </c>
      <c r="F4384" s="8">
        <v>2</v>
      </c>
      <c r="G4384" s="8">
        <v>38007.97</v>
      </c>
    </row>
    <row r="4385" spans="1:7" ht="17.25" customHeight="1" outlineLevel="2" x14ac:dyDescent="0.3">
      <c r="A4385" s="2" t="s">
        <v>244</v>
      </c>
      <c r="B4385" s="140" t="s">
        <v>6559</v>
      </c>
      <c r="C4385" s="1">
        <v>2024</v>
      </c>
      <c r="D4385" s="4">
        <v>0.4</v>
      </c>
      <c r="E4385" s="8">
        <v>1</v>
      </c>
      <c r="F4385" s="8">
        <v>15</v>
      </c>
      <c r="G4385" s="8">
        <v>30336.080000000002</v>
      </c>
    </row>
    <row r="4386" spans="1:7" ht="17.25" customHeight="1" outlineLevel="2" x14ac:dyDescent="0.3">
      <c r="A4386" s="2" t="s">
        <v>244</v>
      </c>
      <c r="B4386" s="140" t="s">
        <v>6560</v>
      </c>
      <c r="C4386" s="1">
        <v>2024</v>
      </c>
      <c r="D4386" s="4">
        <v>0.4</v>
      </c>
      <c r="E4386" s="8">
        <v>1</v>
      </c>
      <c r="F4386" s="8">
        <v>15</v>
      </c>
      <c r="G4386" s="8">
        <v>27477.8</v>
      </c>
    </row>
    <row r="4387" spans="1:7" ht="17.25" customHeight="1" outlineLevel="2" x14ac:dyDescent="0.3">
      <c r="A4387" s="2" t="s">
        <v>244</v>
      </c>
      <c r="B4387" s="140" t="s">
        <v>6561</v>
      </c>
      <c r="C4387" s="1">
        <v>2024</v>
      </c>
      <c r="D4387" s="4">
        <v>0.4</v>
      </c>
      <c r="E4387" s="8">
        <v>1</v>
      </c>
      <c r="F4387" s="8">
        <v>15</v>
      </c>
      <c r="G4387" s="8">
        <v>27487.439999999999</v>
      </c>
    </row>
    <row r="4388" spans="1:7" ht="17.25" customHeight="1" outlineLevel="2" x14ac:dyDescent="0.3">
      <c r="A4388" s="2" t="s">
        <v>244</v>
      </c>
      <c r="B4388" s="140" t="s">
        <v>6562</v>
      </c>
      <c r="C4388" s="1">
        <v>2024</v>
      </c>
      <c r="D4388" s="4">
        <v>0.4</v>
      </c>
      <c r="E4388" s="8">
        <v>1</v>
      </c>
      <c r="F4388" s="8">
        <v>13</v>
      </c>
      <c r="G4388" s="8">
        <v>35053.980000000003</v>
      </c>
    </row>
    <row r="4389" spans="1:7" ht="17.25" customHeight="1" outlineLevel="2" x14ac:dyDescent="0.3">
      <c r="A4389" s="2" t="s">
        <v>244</v>
      </c>
      <c r="B4389" s="140" t="s">
        <v>6563</v>
      </c>
      <c r="C4389" s="1">
        <v>2024</v>
      </c>
      <c r="D4389" s="4">
        <v>0.4</v>
      </c>
      <c r="E4389" s="8">
        <v>1</v>
      </c>
      <c r="F4389" s="8">
        <v>15</v>
      </c>
      <c r="G4389" s="8">
        <v>32203.23</v>
      </c>
    </row>
    <row r="4390" spans="1:7" ht="17.25" customHeight="1" outlineLevel="2" x14ac:dyDescent="0.3">
      <c r="A4390" s="2" t="s">
        <v>244</v>
      </c>
      <c r="B4390" s="140" t="s">
        <v>6564</v>
      </c>
      <c r="C4390" s="1">
        <v>2024</v>
      </c>
      <c r="D4390" s="4">
        <v>0.4</v>
      </c>
      <c r="E4390" s="8">
        <v>1</v>
      </c>
      <c r="F4390" s="8">
        <v>5</v>
      </c>
      <c r="G4390" s="8">
        <v>30656.799999999999</v>
      </c>
    </row>
    <row r="4391" spans="1:7" ht="17.25" customHeight="1" outlineLevel="2" x14ac:dyDescent="0.3">
      <c r="A4391" s="2" t="s">
        <v>244</v>
      </c>
      <c r="B4391" s="140" t="s">
        <v>6565</v>
      </c>
      <c r="C4391" s="1">
        <v>2024</v>
      </c>
      <c r="D4391" s="4">
        <v>0.4</v>
      </c>
      <c r="E4391" s="8">
        <v>1</v>
      </c>
      <c r="F4391" s="8">
        <v>15</v>
      </c>
      <c r="G4391" s="8">
        <v>27010.3</v>
      </c>
    </row>
    <row r="4392" spans="1:7" ht="17.25" customHeight="1" outlineLevel="2" x14ac:dyDescent="0.3">
      <c r="A4392" s="2" t="s">
        <v>244</v>
      </c>
      <c r="B4392" s="140" t="s">
        <v>6566</v>
      </c>
      <c r="C4392" s="1">
        <v>2024</v>
      </c>
      <c r="D4392" s="4">
        <v>0.4</v>
      </c>
      <c r="E4392" s="8">
        <v>1</v>
      </c>
      <c r="F4392" s="8">
        <v>15</v>
      </c>
      <c r="G4392" s="8">
        <v>31925.15</v>
      </c>
    </row>
    <row r="4393" spans="1:7" ht="17.25" customHeight="1" outlineLevel="2" x14ac:dyDescent="0.3">
      <c r="A4393" s="2" t="s">
        <v>244</v>
      </c>
      <c r="B4393" s="140" t="s">
        <v>6567</v>
      </c>
      <c r="C4393" s="1">
        <v>2024</v>
      </c>
      <c r="D4393" s="4">
        <v>0.4</v>
      </c>
      <c r="E4393" s="8">
        <v>1</v>
      </c>
      <c r="F4393" s="8">
        <v>10</v>
      </c>
      <c r="G4393" s="8">
        <v>33018.94</v>
      </c>
    </row>
    <row r="4394" spans="1:7" ht="17.25" customHeight="1" outlineLevel="2" x14ac:dyDescent="0.3">
      <c r="A4394" s="2" t="s">
        <v>244</v>
      </c>
      <c r="B4394" s="140" t="s">
        <v>6568</v>
      </c>
      <c r="C4394" s="1">
        <v>2024</v>
      </c>
      <c r="D4394" s="4">
        <v>0.4</v>
      </c>
      <c r="E4394" s="8">
        <v>1</v>
      </c>
      <c r="F4394" s="8">
        <v>15</v>
      </c>
      <c r="G4394" s="8">
        <v>40919.1</v>
      </c>
    </row>
    <row r="4395" spans="1:7" ht="17.25" customHeight="1" outlineLevel="2" x14ac:dyDescent="0.3">
      <c r="A4395" s="2" t="s">
        <v>244</v>
      </c>
      <c r="B4395" s="140" t="s">
        <v>6569</v>
      </c>
      <c r="C4395" s="1">
        <v>2024</v>
      </c>
      <c r="D4395" s="4">
        <v>0.4</v>
      </c>
      <c r="E4395" s="8">
        <v>1</v>
      </c>
      <c r="F4395" s="8">
        <v>10</v>
      </c>
      <c r="G4395" s="8">
        <v>27203.63</v>
      </c>
    </row>
    <row r="4396" spans="1:7" ht="17.25" customHeight="1" outlineLevel="2" x14ac:dyDescent="0.3">
      <c r="A4396" s="2" t="s">
        <v>244</v>
      </c>
      <c r="B4396" s="140" t="s">
        <v>6570</v>
      </c>
      <c r="C4396" s="1">
        <v>2024</v>
      </c>
      <c r="D4396" s="4">
        <v>0.4</v>
      </c>
      <c r="E4396" s="8">
        <v>1</v>
      </c>
      <c r="F4396" s="8">
        <v>15</v>
      </c>
      <c r="G4396" s="8">
        <v>26669.46</v>
      </c>
    </row>
    <row r="4397" spans="1:7" ht="17.25" customHeight="1" outlineLevel="2" x14ac:dyDescent="0.3">
      <c r="A4397" s="2" t="s">
        <v>244</v>
      </c>
      <c r="B4397" s="140" t="s">
        <v>6571</v>
      </c>
      <c r="C4397" s="1">
        <v>2024</v>
      </c>
      <c r="D4397" s="4">
        <v>0.4</v>
      </c>
      <c r="E4397" s="8">
        <v>1</v>
      </c>
      <c r="F4397" s="8">
        <v>15</v>
      </c>
      <c r="G4397" s="8">
        <v>36644.400000000001</v>
      </c>
    </row>
    <row r="4398" spans="1:7" ht="17.25" customHeight="1" outlineLevel="2" x14ac:dyDescent="0.3">
      <c r="A4398" s="2" t="s">
        <v>244</v>
      </c>
      <c r="B4398" s="140" t="s">
        <v>6572</v>
      </c>
      <c r="C4398" s="1">
        <v>2024</v>
      </c>
      <c r="D4398" s="4">
        <v>0.4</v>
      </c>
      <c r="E4398" s="8">
        <v>1</v>
      </c>
      <c r="F4398" s="8">
        <v>3</v>
      </c>
      <c r="G4398" s="8">
        <v>34504.07</v>
      </c>
    </row>
    <row r="4399" spans="1:7" ht="17.25" customHeight="1" outlineLevel="2" x14ac:dyDescent="0.3">
      <c r="A4399" s="2" t="s">
        <v>244</v>
      </c>
      <c r="B4399" s="140" t="s">
        <v>6573</v>
      </c>
      <c r="C4399" s="1">
        <v>2024</v>
      </c>
      <c r="D4399" s="4">
        <v>0.4</v>
      </c>
      <c r="E4399" s="8">
        <v>1</v>
      </c>
      <c r="F4399" s="8">
        <v>15</v>
      </c>
      <c r="G4399" s="8">
        <v>51161.71</v>
      </c>
    </row>
    <row r="4400" spans="1:7" ht="17.25" customHeight="1" outlineLevel="2" x14ac:dyDescent="0.3">
      <c r="A4400" s="2" t="s">
        <v>244</v>
      </c>
      <c r="B4400" s="140" t="s">
        <v>6574</v>
      </c>
      <c r="C4400" s="1">
        <v>2024</v>
      </c>
      <c r="D4400" s="4">
        <v>0.4</v>
      </c>
      <c r="E4400" s="8">
        <v>1</v>
      </c>
      <c r="F4400" s="8">
        <v>15</v>
      </c>
      <c r="G4400" s="8">
        <v>31119.41</v>
      </c>
    </row>
    <row r="4401" spans="1:7" ht="17.25" customHeight="1" outlineLevel="2" x14ac:dyDescent="0.3">
      <c r="A4401" s="2" t="s">
        <v>244</v>
      </c>
      <c r="B4401" s="140" t="s">
        <v>6575</v>
      </c>
      <c r="C4401" s="1">
        <v>2024</v>
      </c>
      <c r="D4401" s="4">
        <v>0.4</v>
      </c>
      <c r="E4401" s="8">
        <v>1</v>
      </c>
      <c r="F4401" s="8">
        <v>15</v>
      </c>
      <c r="G4401" s="8">
        <v>47448.9</v>
      </c>
    </row>
    <row r="4402" spans="1:7" ht="17.25" customHeight="1" outlineLevel="2" x14ac:dyDescent="0.3">
      <c r="A4402" s="2" t="s">
        <v>244</v>
      </c>
      <c r="B4402" s="140" t="s">
        <v>6576</v>
      </c>
      <c r="C4402" s="1">
        <v>2024</v>
      </c>
      <c r="D4402" s="4">
        <v>0.4</v>
      </c>
      <c r="E4402" s="8">
        <v>1</v>
      </c>
      <c r="F4402" s="8">
        <v>5</v>
      </c>
      <c r="G4402" s="8">
        <v>35564.67</v>
      </c>
    </row>
    <row r="4403" spans="1:7" ht="17.25" customHeight="1" outlineLevel="2" x14ac:dyDescent="0.3">
      <c r="A4403" s="2" t="s">
        <v>244</v>
      </c>
      <c r="B4403" s="140" t="s">
        <v>6577</v>
      </c>
      <c r="C4403" s="1">
        <v>2024</v>
      </c>
      <c r="D4403" s="4">
        <v>0.4</v>
      </c>
      <c r="E4403" s="8">
        <v>1</v>
      </c>
      <c r="F4403" s="8">
        <v>15</v>
      </c>
      <c r="G4403" s="8">
        <v>41383.49</v>
      </c>
    </row>
    <row r="4404" spans="1:7" ht="17.25" customHeight="1" outlineLevel="2" x14ac:dyDescent="0.3">
      <c r="A4404" s="2" t="s">
        <v>244</v>
      </c>
      <c r="B4404" s="140" t="s">
        <v>5605</v>
      </c>
      <c r="C4404" s="1">
        <v>2024</v>
      </c>
      <c r="D4404" s="4">
        <v>0.4</v>
      </c>
      <c r="E4404" s="8">
        <v>1</v>
      </c>
      <c r="F4404" s="8">
        <v>15</v>
      </c>
      <c r="G4404" s="8">
        <v>39941</v>
      </c>
    </row>
    <row r="4405" spans="1:7" ht="17.25" customHeight="1" outlineLevel="2" x14ac:dyDescent="0.3">
      <c r="A4405" s="2" t="s">
        <v>244</v>
      </c>
      <c r="B4405" s="140" t="s">
        <v>5605</v>
      </c>
      <c r="C4405" s="1">
        <v>2024</v>
      </c>
      <c r="D4405" s="4">
        <v>0.4</v>
      </c>
      <c r="E4405" s="8">
        <v>1</v>
      </c>
      <c r="F4405" s="8">
        <v>15</v>
      </c>
      <c r="G4405" s="8">
        <v>41747.949999999997</v>
      </c>
    </row>
    <row r="4406" spans="1:7" ht="17.25" customHeight="1" outlineLevel="2" x14ac:dyDescent="0.3">
      <c r="A4406" s="2" t="s">
        <v>244</v>
      </c>
      <c r="B4406" s="140" t="s">
        <v>6577</v>
      </c>
      <c r="C4406" s="1">
        <v>2024</v>
      </c>
      <c r="D4406" s="4">
        <v>0.4</v>
      </c>
      <c r="E4406" s="8">
        <v>1</v>
      </c>
      <c r="F4406" s="8">
        <v>15</v>
      </c>
      <c r="G4406" s="8">
        <v>42679.25</v>
      </c>
    </row>
    <row r="4407" spans="1:7" ht="17.25" customHeight="1" outlineLevel="2" x14ac:dyDescent="0.3">
      <c r="A4407" s="2" t="s">
        <v>244</v>
      </c>
      <c r="B4407" s="140" t="s">
        <v>6578</v>
      </c>
      <c r="C4407" s="1">
        <v>2024</v>
      </c>
      <c r="D4407" s="4">
        <v>0.4</v>
      </c>
      <c r="E4407" s="8">
        <v>1</v>
      </c>
      <c r="F4407" s="8">
        <v>9</v>
      </c>
      <c r="G4407" s="8">
        <v>30991.47</v>
      </c>
    </row>
    <row r="4408" spans="1:7" ht="17.25" customHeight="1" outlineLevel="2" x14ac:dyDescent="0.3">
      <c r="A4408" s="2" t="s">
        <v>244</v>
      </c>
      <c r="B4408" s="140" t="s">
        <v>6579</v>
      </c>
      <c r="C4408" s="1">
        <v>2024</v>
      </c>
      <c r="D4408" s="4">
        <v>0.4</v>
      </c>
      <c r="E4408" s="8">
        <v>1</v>
      </c>
      <c r="F4408" s="8">
        <v>15</v>
      </c>
      <c r="G4408" s="8">
        <v>30569.119999999999</v>
      </c>
    </row>
    <row r="4409" spans="1:7" ht="17.25" customHeight="1" outlineLevel="2" x14ac:dyDescent="0.3">
      <c r="A4409" s="2" t="s">
        <v>244</v>
      </c>
      <c r="B4409" s="140" t="s">
        <v>6580</v>
      </c>
      <c r="C4409" s="1">
        <v>2024</v>
      </c>
      <c r="D4409" s="4">
        <v>0.4</v>
      </c>
      <c r="E4409" s="8">
        <v>1</v>
      </c>
      <c r="F4409" s="8">
        <v>15</v>
      </c>
      <c r="G4409" s="8">
        <v>25105.75</v>
      </c>
    </row>
    <row r="4410" spans="1:7" ht="17.25" customHeight="1" outlineLevel="2" x14ac:dyDescent="0.3">
      <c r="A4410" s="2" t="s">
        <v>244</v>
      </c>
      <c r="B4410" s="140" t="s">
        <v>6581</v>
      </c>
      <c r="C4410" s="1">
        <v>2024</v>
      </c>
      <c r="D4410" s="4">
        <v>0.4</v>
      </c>
      <c r="E4410" s="8">
        <v>1</v>
      </c>
      <c r="F4410" s="8">
        <v>15</v>
      </c>
      <c r="G4410" s="8">
        <v>33920.769999999997</v>
      </c>
    </row>
    <row r="4411" spans="1:7" ht="17.25" customHeight="1" outlineLevel="2" x14ac:dyDescent="0.3">
      <c r="A4411" s="2" t="s">
        <v>244</v>
      </c>
      <c r="B4411" s="140" t="s">
        <v>6582</v>
      </c>
      <c r="C4411" s="1">
        <v>2024</v>
      </c>
      <c r="D4411" s="4">
        <v>0.4</v>
      </c>
      <c r="E4411" s="8">
        <v>1</v>
      </c>
      <c r="F4411" s="8">
        <v>15</v>
      </c>
      <c r="G4411" s="8">
        <v>32396.73</v>
      </c>
    </row>
    <row r="4412" spans="1:7" ht="17.25" customHeight="1" outlineLevel="2" x14ac:dyDescent="0.3">
      <c r="A4412" s="2" t="s">
        <v>244</v>
      </c>
      <c r="B4412" s="140" t="s">
        <v>6583</v>
      </c>
      <c r="C4412" s="1">
        <v>2024</v>
      </c>
      <c r="D4412" s="4">
        <v>0.4</v>
      </c>
      <c r="E4412" s="8">
        <v>1</v>
      </c>
      <c r="F4412" s="8">
        <v>15</v>
      </c>
      <c r="G4412" s="8">
        <v>32383.78</v>
      </c>
    </row>
    <row r="4413" spans="1:7" ht="17.25" customHeight="1" outlineLevel="2" x14ac:dyDescent="0.3">
      <c r="A4413" s="2" t="s">
        <v>244</v>
      </c>
      <c r="B4413" s="140" t="s">
        <v>6584</v>
      </c>
      <c r="C4413" s="1">
        <v>2024</v>
      </c>
      <c r="D4413" s="4">
        <v>0.4</v>
      </c>
      <c r="E4413" s="8">
        <v>1</v>
      </c>
      <c r="F4413" s="8">
        <v>5</v>
      </c>
      <c r="G4413" s="8">
        <v>32677.67</v>
      </c>
    </row>
    <row r="4414" spans="1:7" ht="17.25" customHeight="1" outlineLevel="2" x14ac:dyDescent="0.3">
      <c r="A4414" s="2" t="s">
        <v>244</v>
      </c>
      <c r="B4414" s="140" t="s">
        <v>6585</v>
      </c>
      <c r="C4414" s="1">
        <v>2024</v>
      </c>
      <c r="D4414" s="4">
        <v>0.4</v>
      </c>
      <c r="E4414" s="8">
        <v>1</v>
      </c>
      <c r="F4414" s="8">
        <v>10</v>
      </c>
      <c r="G4414" s="8">
        <v>35053.61</v>
      </c>
    </row>
    <row r="4415" spans="1:7" ht="17.25" customHeight="1" outlineLevel="2" x14ac:dyDescent="0.3">
      <c r="A4415" s="2" t="s">
        <v>244</v>
      </c>
      <c r="B4415" s="140" t="s">
        <v>6586</v>
      </c>
      <c r="C4415" s="1">
        <v>2024</v>
      </c>
      <c r="D4415" s="4">
        <v>0.4</v>
      </c>
      <c r="E4415" s="8">
        <v>1</v>
      </c>
      <c r="F4415" s="8">
        <v>15</v>
      </c>
      <c r="G4415" s="8">
        <v>27274.37</v>
      </c>
    </row>
    <row r="4416" spans="1:7" ht="17.25" customHeight="1" outlineLevel="2" x14ac:dyDescent="0.3">
      <c r="A4416" s="2" t="s">
        <v>244</v>
      </c>
      <c r="B4416" s="140" t="s">
        <v>6587</v>
      </c>
      <c r="C4416" s="1">
        <v>2024</v>
      </c>
      <c r="D4416" s="4">
        <v>0.4</v>
      </c>
      <c r="E4416" s="8">
        <v>1</v>
      </c>
      <c r="F4416" s="8">
        <v>15</v>
      </c>
      <c r="G4416" s="8">
        <v>35687.410000000003</v>
      </c>
    </row>
    <row r="4417" spans="1:7" ht="17.25" customHeight="1" outlineLevel="2" x14ac:dyDescent="0.3">
      <c r="A4417" s="2" t="s">
        <v>244</v>
      </c>
      <c r="B4417" s="140" t="s">
        <v>6588</v>
      </c>
      <c r="C4417" s="1">
        <v>2024</v>
      </c>
      <c r="D4417" s="4">
        <v>0.4</v>
      </c>
      <c r="E4417" s="8">
        <v>1</v>
      </c>
      <c r="F4417" s="8">
        <v>15</v>
      </c>
      <c r="G4417" s="8">
        <v>51220.99</v>
      </c>
    </row>
    <row r="4418" spans="1:7" ht="17.25" customHeight="1" outlineLevel="2" x14ac:dyDescent="0.3">
      <c r="A4418" s="2" t="s">
        <v>244</v>
      </c>
      <c r="B4418" s="140" t="s">
        <v>6589</v>
      </c>
      <c r="C4418" s="1">
        <v>2024</v>
      </c>
      <c r="D4418" s="4">
        <v>0.4</v>
      </c>
      <c r="E4418" s="8">
        <v>1</v>
      </c>
      <c r="F4418" s="8">
        <v>15</v>
      </c>
      <c r="G4418" s="8">
        <v>33920.769999999997</v>
      </c>
    </row>
    <row r="4419" spans="1:7" ht="17.25" customHeight="1" outlineLevel="2" x14ac:dyDescent="0.3">
      <c r="A4419" s="2" t="s">
        <v>244</v>
      </c>
      <c r="B4419" s="140" t="s">
        <v>6590</v>
      </c>
      <c r="C4419" s="1">
        <v>2024</v>
      </c>
      <c r="D4419" s="4">
        <v>0.4</v>
      </c>
      <c r="E4419" s="8">
        <v>1</v>
      </c>
      <c r="F4419" s="8">
        <v>15</v>
      </c>
      <c r="G4419" s="8">
        <v>30656.799999999999</v>
      </c>
    </row>
    <row r="4420" spans="1:7" ht="17.25" customHeight="1" outlineLevel="2" x14ac:dyDescent="0.3">
      <c r="A4420" s="2" t="s">
        <v>244</v>
      </c>
      <c r="B4420" s="140" t="s">
        <v>6591</v>
      </c>
      <c r="C4420" s="1">
        <v>2024</v>
      </c>
      <c r="D4420" s="4">
        <v>0.4</v>
      </c>
      <c r="E4420" s="8">
        <v>1</v>
      </c>
      <c r="F4420" s="8">
        <v>15</v>
      </c>
      <c r="G4420" s="8">
        <v>36521.21</v>
      </c>
    </row>
    <row r="4421" spans="1:7" ht="17.25" customHeight="1" outlineLevel="2" x14ac:dyDescent="0.3">
      <c r="A4421" s="2" t="s">
        <v>244</v>
      </c>
      <c r="B4421" s="140" t="s">
        <v>6592</v>
      </c>
      <c r="C4421" s="1">
        <v>2024</v>
      </c>
      <c r="D4421" s="4">
        <v>0.4</v>
      </c>
      <c r="E4421" s="8">
        <v>1</v>
      </c>
      <c r="F4421" s="8">
        <v>15</v>
      </c>
      <c r="G4421" s="8">
        <v>25105.75</v>
      </c>
    </row>
    <row r="4422" spans="1:7" ht="17.25" customHeight="1" outlineLevel="2" x14ac:dyDescent="0.3">
      <c r="A4422" s="2" t="s">
        <v>244</v>
      </c>
      <c r="B4422" s="140" t="s">
        <v>6593</v>
      </c>
      <c r="C4422" s="1">
        <v>2024</v>
      </c>
      <c r="D4422" s="4">
        <v>0.4</v>
      </c>
      <c r="E4422" s="8">
        <v>1</v>
      </c>
      <c r="F4422" s="8">
        <v>15</v>
      </c>
      <c r="G4422" s="8">
        <v>30441.64</v>
      </c>
    </row>
    <row r="4423" spans="1:7" ht="17.25" customHeight="1" outlineLevel="2" x14ac:dyDescent="0.3">
      <c r="A4423" s="2" t="s">
        <v>244</v>
      </c>
      <c r="B4423" s="140" t="s">
        <v>6594</v>
      </c>
      <c r="C4423" s="1">
        <v>2024</v>
      </c>
      <c r="D4423" s="4">
        <v>0.4</v>
      </c>
      <c r="E4423" s="8">
        <v>1</v>
      </c>
      <c r="F4423" s="8">
        <v>15</v>
      </c>
      <c r="G4423" s="8">
        <v>34710.92</v>
      </c>
    </row>
    <row r="4424" spans="1:7" ht="17.25" customHeight="1" outlineLevel="2" x14ac:dyDescent="0.3">
      <c r="A4424" s="2" t="s">
        <v>244</v>
      </c>
      <c r="B4424" s="140" t="s">
        <v>6595</v>
      </c>
      <c r="C4424" s="1">
        <v>2024</v>
      </c>
      <c r="D4424" s="4">
        <v>0.4</v>
      </c>
      <c r="E4424" s="8">
        <v>1</v>
      </c>
      <c r="F4424" s="8">
        <v>10</v>
      </c>
      <c r="G4424" s="8">
        <v>35779.97</v>
      </c>
    </row>
    <row r="4425" spans="1:7" ht="17.25" customHeight="1" outlineLevel="2" x14ac:dyDescent="0.3">
      <c r="A4425" s="2" t="s">
        <v>244</v>
      </c>
      <c r="B4425" s="140" t="s">
        <v>6596</v>
      </c>
      <c r="C4425" s="1">
        <v>2024</v>
      </c>
      <c r="D4425" s="4">
        <v>0.4</v>
      </c>
      <c r="E4425" s="8">
        <v>1</v>
      </c>
      <c r="F4425" s="8">
        <v>15</v>
      </c>
      <c r="G4425" s="8">
        <v>27913.91</v>
      </c>
    </row>
    <row r="4426" spans="1:7" ht="17.25" customHeight="1" outlineLevel="2" x14ac:dyDescent="0.3">
      <c r="A4426" s="2" t="s">
        <v>244</v>
      </c>
      <c r="B4426" s="140" t="s">
        <v>6597</v>
      </c>
      <c r="C4426" s="1">
        <v>2024</v>
      </c>
      <c r="D4426" s="4">
        <v>0.4</v>
      </c>
      <c r="E4426" s="8">
        <v>1</v>
      </c>
      <c r="F4426" s="8">
        <v>150</v>
      </c>
      <c r="G4426" s="8">
        <v>31411.22</v>
      </c>
    </row>
    <row r="4427" spans="1:7" ht="17.25" customHeight="1" outlineLevel="2" x14ac:dyDescent="0.3">
      <c r="A4427" s="2" t="s">
        <v>244</v>
      </c>
      <c r="B4427" s="140" t="s">
        <v>6598</v>
      </c>
      <c r="C4427" s="1">
        <v>2024</v>
      </c>
      <c r="D4427" s="4">
        <v>0.4</v>
      </c>
      <c r="E4427" s="8">
        <v>1</v>
      </c>
      <c r="F4427" s="8">
        <v>3</v>
      </c>
      <c r="G4427" s="8">
        <v>74784.850000000006</v>
      </c>
    </row>
    <row r="4428" spans="1:7" ht="17.25" customHeight="1" outlineLevel="2" x14ac:dyDescent="0.3">
      <c r="A4428" s="2" t="s">
        <v>244</v>
      </c>
      <c r="B4428" s="140" t="s">
        <v>5830</v>
      </c>
      <c r="C4428" s="1">
        <v>2024</v>
      </c>
      <c r="D4428" s="4">
        <v>0.4</v>
      </c>
      <c r="E4428" s="8">
        <v>1</v>
      </c>
      <c r="F4428" s="8">
        <v>10</v>
      </c>
      <c r="G4428" s="8">
        <v>31364.02</v>
      </c>
    </row>
    <row r="4429" spans="1:7" ht="17.25" customHeight="1" outlineLevel="2" x14ac:dyDescent="0.3">
      <c r="A4429" s="2" t="s">
        <v>244</v>
      </c>
      <c r="B4429" s="140" t="s">
        <v>6599</v>
      </c>
      <c r="C4429" s="1">
        <v>2024</v>
      </c>
      <c r="D4429" s="4">
        <v>0.4</v>
      </c>
      <c r="E4429" s="8">
        <v>1</v>
      </c>
      <c r="F4429" s="8">
        <v>15</v>
      </c>
      <c r="G4429" s="8">
        <v>30454.59</v>
      </c>
    </row>
    <row r="4430" spans="1:7" ht="17.25" customHeight="1" outlineLevel="2" x14ac:dyDescent="0.3">
      <c r="A4430" s="2" t="s">
        <v>244</v>
      </c>
      <c r="B4430" s="140" t="s">
        <v>6600</v>
      </c>
      <c r="C4430" s="1">
        <v>2024</v>
      </c>
      <c r="D4430" s="4">
        <v>0.4</v>
      </c>
      <c r="E4430" s="8">
        <v>1</v>
      </c>
      <c r="F4430" s="8">
        <v>80</v>
      </c>
      <c r="G4430" s="8">
        <v>31700.48</v>
      </c>
    </row>
    <row r="4431" spans="1:7" ht="17.25" customHeight="1" outlineLevel="2" x14ac:dyDescent="0.3">
      <c r="A4431" s="2" t="s">
        <v>244</v>
      </c>
      <c r="B4431" s="140" t="s">
        <v>6601</v>
      </c>
      <c r="C4431" s="1">
        <v>2024</v>
      </c>
      <c r="D4431" s="4">
        <v>0.4</v>
      </c>
      <c r="E4431" s="8">
        <v>1</v>
      </c>
      <c r="F4431" s="8">
        <v>50</v>
      </c>
      <c r="G4431" s="8">
        <v>35903.71</v>
      </c>
    </row>
    <row r="4432" spans="1:7" ht="17.25" customHeight="1" outlineLevel="2" x14ac:dyDescent="0.3">
      <c r="A4432" s="2" t="s">
        <v>244</v>
      </c>
      <c r="B4432" s="140" t="s">
        <v>6602</v>
      </c>
      <c r="C4432" s="1">
        <v>2024</v>
      </c>
      <c r="D4432" s="4">
        <v>0.4</v>
      </c>
      <c r="E4432" s="8">
        <v>1</v>
      </c>
      <c r="F4432" s="8">
        <v>150</v>
      </c>
      <c r="G4432" s="8">
        <v>39235.94</v>
      </c>
    </row>
    <row r="4433" spans="1:7" ht="17.25" customHeight="1" outlineLevel="2" x14ac:dyDescent="0.3">
      <c r="A4433" s="2" t="s">
        <v>244</v>
      </c>
      <c r="B4433" s="140" t="s">
        <v>6421</v>
      </c>
      <c r="C4433" s="1">
        <v>2024</v>
      </c>
      <c r="D4433" s="4">
        <v>0.4</v>
      </c>
      <c r="E4433" s="8">
        <v>1</v>
      </c>
      <c r="F4433" s="8">
        <v>8</v>
      </c>
      <c r="G4433" s="8">
        <v>26993.97</v>
      </c>
    </row>
    <row r="4434" spans="1:7" ht="17.25" customHeight="1" outlineLevel="2" x14ac:dyDescent="0.3">
      <c r="A4434" s="2" t="s">
        <v>244</v>
      </c>
      <c r="B4434" s="140" t="s">
        <v>6421</v>
      </c>
      <c r="C4434" s="1">
        <v>2024</v>
      </c>
      <c r="D4434" s="4">
        <v>0.4</v>
      </c>
      <c r="E4434" s="8">
        <v>1</v>
      </c>
      <c r="F4434" s="8">
        <v>8</v>
      </c>
      <c r="G4434" s="8">
        <v>31950.12</v>
      </c>
    </row>
    <row r="4435" spans="1:7" ht="17.25" customHeight="1" outlineLevel="2" x14ac:dyDescent="0.3">
      <c r="A4435" s="2" t="s">
        <v>244</v>
      </c>
      <c r="B4435" s="140" t="s">
        <v>6421</v>
      </c>
      <c r="C4435" s="1">
        <v>2024</v>
      </c>
      <c r="D4435" s="4">
        <v>0.4</v>
      </c>
      <c r="E4435" s="8">
        <v>1</v>
      </c>
      <c r="F4435" s="8">
        <v>8</v>
      </c>
      <c r="G4435" s="8">
        <v>38133.81</v>
      </c>
    </row>
    <row r="4436" spans="1:7" ht="17.25" customHeight="1" outlineLevel="2" x14ac:dyDescent="0.3">
      <c r="A4436" s="2" t="s">
        <v>244</v>
      </c>
      <c r="B4436" s="140" t="s">
        <v>6421</v>
      </c>
      <c r="C4436" s="1">
        <v>2024</v>
      </c>
      <c r="D4436" s="4">
        <v>0.23</v>
      </c>
      <c r="E4436" s="8">
        <v>1</v>
      </c>
      <c r="F4436" s="8">
        <v>5</v>
      </c>
      <c r="G4436" s="8">
        <v>27039.26</v>
      </c>
    </row>
    <row r="4437" spans="1:7" ht="17.25" customHeight="1" outlineLevel="2" x14ac:dyDescent="0.3">
      <c r="A4437" s="2" t="s">
        <v>244</v>
      </c>
      <c r="B4437" s="140" t="s">
        <v>6603</v>
      </c>
      <c r="C4437" s="1">
        <v>2024</v>
      </c>
      <c r="D4437" s="4">
        <v>0.4</v>
      </c>
      <c r="E4437" s="8">
        <v>1</v>
      </c>
      <c r="F4437" s="8">
        <v>7.5</v>
      </c>
      <c r="G4437" s="8">
        <v>37712.54</v>
      </c>
    </row>
    <row r="4438" spans="1:7" ht="17.25" customHeight="1" outlineLevel="2" x14ac:dyDescent="0.3">
      <c r="A4438" s="2" t="s">
        <v>244</v>
      </c>
      <c r="B4438" s="140" t="s">
        <v>6604</v>
      </c>
      <c r="C4438" s="1">
        <v>2024</v>
      </c>
      <c r="D4438" s="4">
        <v>0.4</v>
      </c>
      <c r="E4438" s="8">
        <v>1</v>
      </c>
      <c r="F4438" s="8">
        <v>9</v>
      </c>
      <c r="G4438" s="8">
        <v>38938.57</v>
      </c>
    </row>
    <row r="4439" spans="1:7" ht="17.25" customHeight="1" outlineLevel="2" x14ac:dyDescent="0.3">
      <c r="A4439" s="2" t="s">
        <v>244</v>
      </c>
      <c r="B4439" s="140" t="s">
        <v>6605</v>
      </c>
      <c r="C4439" s="1">
        <v>2024</v>
      </c>
      <c r="D4439" s="4">
        <v>0.4</v>
      </c>
      <c r="E4439" s="8">
        <v>1</v>
      </c>
      <c r="F4439" s="8">
        <v>15</v>
      </c>
      <c r="G4439" s="8">
        <v>31334.94</v>
      </c>
    </row>
    <row r="4440" spans="1:7" ht="17.25" customHeight="1" outlineLevel="2" x14ac:dyDescent="0.3">
      <c r="A4440" s="2" t="s">
        <v>244</v>
      </c>
      <c r="B4440" s="140" t="s">
        <v>6606</v>
      </c>
      <c r="C4440" s="1">
        <v>2024</v>
      </c>
      <c r="D4440" s="4">
        <v>0.4</v>
      </c>
      <c r="E4440" s="8">
        <v>1</v>
      </c>
      <c r="F4440" s="8">
        <v>5</v>
      </c>
      <c r="G4440" s="8">
        <v>41269.839999999997</v>
      </c>
    </row>
    <row r="4441" spans="1:7" ht="17.25" customHeight="1" outlineLevel="2" x14ac:dyDescent="0.3">
      <c r="A4441" s="2" t="s">
        <v>244</v>
      </c>
      <c r="B4441" s="140" t="s">
        <v>6607</v>
      </c>
      <c r="C4441" s="1">
        <v>2024</v>
      </c>
      <c r="D4441" s="4">
        <v>0.4</v>
      </c>
      <c r="E4441" s="8">
        <v>1</v>
      </c>
      <c r="F4441" s="8">
        <v>15</v>
      </c>
      <c r="G4441" s="8">
        <v>33435.93</v>
      </c>
    </row>
    <row r="4442" spans="1:7" ht="17.25" customHeight="1" outlineLevel="2" x14ac:dyDescent="0.3">
      <c r="A4442" s="2" t="s">
        <v>244</v>
      </c>
      <c r="B4442" s="140" t="s">
        <v>6608</v>
      </c>
      <c r="C4442" s="1">
        <v>2024</v>
      </c>
      <c r="D4442" s="4">
        <v>0.4</v>
      </c>
      <c r="E4442" s="8">
        <v>1</v>
      </c>
      <c r="F4442" s="8">
        <v>5</v>
      </c>
      <c r="G4442" s="8">
        <v>30347.18</v>
      </c>
    </row>
    <row r="4443" spans="1:7" ht="17.25" customHeight="1" outlineLevel="2" x14ac:dyDescent="0.3">
      <c r="A4443" s="2" t="s">
        <v>244</v>
      </c>
      <c r="B4443" s="140" t="s">
        <v>6609</v>
      </c>
      <c r="C4443" s="1">
        <v>2024</v>
      </c>
      <c r="D4443" s="4">
        <v>0.4</v>
      </c>
      <c r="E4443" s="8">
        <v>1</v>
      </c>
      <c r="F4443" s="8">
        <v>5</v>
      </c>
      <c r="G4443" s="8">
        <v>41134.800000000003</v>
      </c>
    </row>
    <row r="4444" spans="1:7" ht="17.25" customHeight="1" outlineLevel="2" x14ac:dyDescent="0.3">
      <c r="A4444" s="2" t="s">
        <v>244</v>
      </c>
      <c r="B4444" s="140" t="s">
        <v>6610</v>
      </c>
      <c r="C4444" s="1">
        <v>2024</v>
      </c>
      <c r="D4444" s="4">
        <v>0.4</v>
      </c>
      <c r="E4444" s="8">
        <v>1</v>
      </c>
      <c r="F4444" s="8">
        <v>15</v>
      </c>
      <c r="G4444" s="8">
        <v>26995.82</v>
      </c>
    </row>
    <row r="4445" spans="1:7" ht="17.25" customHeight="1" outlineLevel="2" x14ac:dyDescent="0.3">
      <c r="A4445" s="2" t="s">
        <v>244</v>
      </c>
      <c r="B4445" s="140" t="s">
        <v>6611</v>
      </c>
      <c r="C4445" s="1">
        <v>2024</v>
      </c>
      <c r="D4445" s="4">
        <v>0.4</v>
      </c>
      <c r="E4445" s="8">
        <v>1</v>
      </c>
      <c r="F4445" s="8">
        <v>15</v>
      </c>
      <c r="G4445" s="8">
        <v>42939.32</v>
      </c>
    </row>
    <row r="4446" spans="1:7" ht="17.25" customHeight="1" outlineLevel="2" x14ac:dyDescent="0.3">
      <c r="A4446" s="2" t="s">
        <v>244</v>
      </c>
      <c r="B4446" s="140" t="s">
        <v>6612</v>
      </c>
      <c r="C4446" s="1">
        <v>2024</v>
      </c>
      <c r="D4446" s="4">
        <v>0.4</v>
      </c>
      <c r="E4446" s="8">
        <v>1</v>
      </c>
      <c r="F4446" s="8">
        <v>15</v>
      </c>
      <c r="G4446" s="8">
        <v>29586.87</v>
      </c>
    </row>
    <row r="4447" spans="1:7" ht="17.25" customHeight="1" outlineLevel="2" x14ac:dyDescent="0.3">
      <c r="A4447" s="2" t="s">
        <v>244</v>
      </c>
      <c r="B4447" s="140" t="s">
        <v>6613</v>
      </c>
      <c r="C4447" s="1">
        <v>2024</v>
      </c>
      <c r="D4447" s="4">
        <v>0.4</v>
      </c>
      <c r="E4447" s="8">
        <v>1</v>
      </c>
      <c r="F4447" s="8">
        <v>10</v>
      </c>
      <c r="G4447" s="8">
        <v>50735.01</v>
      </c>
    </row>
    <row r="4448" spans="1:7" ht="17.25" customHeight="1" outlineLevel="2" x14ac:dyDescent="0.3">
      <c r="A4448" s="2" t="s">
        <v>244</v>
      </c>
      <c r="B4448" s="140" t="s">
        <v>6614</v>
      </c>
      <c r="C4448" s="1">
        <v>2024</v>
      </c>
      <c r="D4448" s="4">
        <v>0.4</v>
      </c>
      <c r="E4448" s="8">
        <v>1</v>
      </c>
      <c r="F4448" s="8">
        <v>7</v>
      </c>
      <c r="G4448" s="8">
        <v>29915.67</v>
      </c>
    </row>
    <row r="4449" spans="1:7" ht="17.25" customHeight="1" outlineLevel="2" x14ac:dyDescent="0.3">
      <c r="A4449" s="2" t="s">
        <v>244</v>
      </c>
      <c r="B4449" s="140" t="s">
        <v>6615</v>
      </c>
      <c r="C4449" s="1">
        <v>2024</v>
      </c>
      <c r="D4449" s="4">
        <v>0.4</v>
      </c>
      <c r="E4449" s="8">
        <v>1</v>
      </c>
      <c r="F4449" s="8">
        <v>15</v>
      </c>
      <c r="G4449" s="8">
        <v>30454.59</v>
      </c>
    </row>
    <row r="4450" spans="1:7" ht="17.25" customHeight="1" outlineLevel="2" x14ac:dyDescent="0.3">
      <c r="A4450" s="2" t="s">
        <v>244</v>
      </c>
      <c r="B4450" s="140" t="s">
        <v>6616</v>
      </c>
      <c r="C4450" s="1">
        <v>2024</v>
      </c>
      <c r="D4450" s="4">
        <v>0.4</v>
      </c>
      <c r="E4450" s="8">
        <v>1</v>
      </c>
      <c r="F4450" s="4">
        <v>15</v>
      </c>
      <c r="G4450" s="8">
        <v>46366.41</v>
      </c>
    </row>
    <row r="4451" spans="1:7" ht="17.25" customHeight="1" outlineLevel="2" x14ac:dyDescent="0.3">
      <c r="A4451" s="2" t="s">
        <v>244</v>
      </c>
      <c r="B4451" s="140" t="s">
        <v>6617</v>
      </c>
      <c r="C4451" s="1">
        <v>2024</v>
      </c>
      <c r="D4451" s="4">
        <v>0.4</v>
      </c>
      <c r="E4451" s="8">
        <v>1</v>
      </c>
      <c r="F4451" s="4">
        <v>12</v>
      </c>
      <c r="G4451" s="8">
        <v>26995.82</v>
      </c>
    </row>
    <row r="4452" spans="1:7" ht="17.25" customHeight="1" outlineLevel="2" x14ac:dyDescent="0.3">
      <c r="A4452" s="2" t="s">
        <v>244</v>
      </c>
      <c r="B4452" s="140" t="s">
        <v>6618</v>
      </c>
      <c r="C4452" s="1">
        <v>2024</v>
      </c>
      <c r="D4452" s="4">
        <v>0.4</v>
      </c>
      <c r="E4452" s="8">
        <v>1</v>
      </c>
      <c r="F4452" s="4">
        <v>5</v>
      </c>
      <c r="G4452" s="8">
        <v>35347.199999999997</v>
      </c>
    </row>
    <row r="4453" spans="1:7" ht="17.25" customHeight="1" outlineLevel="2" x14ac:dyDescent="0.3">
      <c r="A4453" s="2" t="s">
        <v>244</v>
      </c>
      <c r="B4453" s="140" t="s">
        <v>6293</v>
      </c>
      <c r="C4453" s="1">
        <v>2024</v>
      </c>
      <c r="D4453" s="4">
        <v>0.4</v>
      </c>
      <c r="E4453" s="8">
        <v>1</v>
      </c>
      <c r="F4453" s="4">
        <v>15</v>
      </c>
      <c r="G4453" s="8">
        <v>38641.85</v>
      </c>
    </row>
    <row r="4454" spans="1:7" ht="17.25" customHeight="1" outlineLevel="2" x14ac:dyDescent="0.3">
      <c r="A4454" s="2" t="s">
        <v>244</v>
      </c>
      <c r="B4454" s="140" t="s">
        <v>6619</v>
      </c>
      <c r="C4454" s="1">
        <v>2024</v>
      </c>
      <c r="D4454" s="4">
        <v>0.4</v>
      </c>
      <c r="E4454" s="8">
        <v>1</v>
      </c>
      <c r="F4454" s="4">
        <v>5</v>
      </c>
      <c r="G4454" s="8">
        <v>26995.93</v>
      </c>
    </row>
    <row r="4455" spans="1:7" ht="17.25" customHeight="1" outlineLevel="2" x14ac:dyDescent="0.3">
      <c r="A4455" s="2" t="s">
        <v>244</v>
      </c>
      <c r="B4455" s="140" t="s">
        <v>6620</v>
      </c>
      <c r="C4455" s="1">
        <v>2024</v>
      </c>
      <c r="D4455" s="4">
        <v>0.4</v>
      </c>
      <c r="E4455" s="8">
        <v>1</v>
      </c>
      <c r="F4455" s="4">
        <v>15</v>
      </c>
      <c r="G4455" s="8">
        <v>27067.08</v>
      </c>
    </row>
    <row r="4456" spans="1:7" ht="17.25" customHeight="1" outlineLevel="2" x14ac:dyDescent="0.3">
      <c r="A4456" s="2" t="s">
        <v>244</v>
      </c>
      <c r="B4456" s="140" t="s">
        <v>6621</v>
      </c>
      <c r="C4456" s="1">
        <v>2024</v>
      </c>
      <c r="D4456" s="4">
        <v>0.4</v>
      </c>
      <c r="E4456" s="8">
        <v>1</v>
      </c>
      <c r="F4456" s="4">
        <v>7</v>
      </c>
      <c r="G4456" s="8">
        <v>30380.400000000001</v>
      </c>
    </row>
    <row r="4457" spans="1:7" ht="17.25" customHeight="1" outlineLevel="2" x14ac:dyDescent="0.3">
      <c r="A4457" s="2" t="s">
        <v>244</v>
      </c>
      <c r="B4457" s="140" t="s">
        <v>6622</v>
      </c>
      <c r="C4457" s="1">
        <v>2024</v>
      </c>
      <c r="D4457" s="4">
        <v>0.4</v>
      </c>
      <c r="E4457" s="8">
        <v>1</v>
      </c>
      <c r="F4457" s="4">
        <v>15</v>
      </c>
      <c r="G4457" s="8">
        <v>39709.31</v>
      </c>
    </row>
    <row r="4458" spans="1:7" ht="17.25" customHeight="1" outlineLevel="2" x14ac:dyDescent="0.3">
      <c r="A4458" s="2" t="s">
        <v>244</v>
      </c>
      <c r="B4458" s="140" t="s">
        <v>6623</v>
      </c>
      <c r="C4458" s="1">
        <v>2024</v>
      </c>
      <c r="D4458" s="4">
        <v>0.4</v>
      </c>
      <c r="E4458" s="8">
        <v>1</v>
      </c>
      <c r="F4458" s="4">
        <v>15</v>
      </c>
      <c r="G4458" s="8">
        <v>27880.66</v>
      </c>
    </row>
    <row r="4459" spans="1:7" ht="17.25" customHeight="1" outlineLevel="2" x14ac:dyDescent="0.3">
      <c r="A4459" s="2" t="s">
        <v>244</v>
      </c>
      <c r="B4459" s="140" t="s">
        <v>6624</v>
      </c>
      <c r="C4459" s="1">
        <v>2024</v>
      </c>
      <c r="D4459" s="4">
        <v>0.4</v>
      </c>
      <c r="E4459" s="8">
        <v>1</v>
      </c>
      <c r="F4459" s="4">
        <v>15</v>
      </c>
      <c r="G4459" s="8">
        <v>44358.94</v>
      </c>
    </row>
    <row r="4460" spans="1:7" ht="17.25" customHeight="1" outlineLevel="2" x14ac:dyDescent="0.3">
      <c r="A4460" s="2" t="s">
        <v>244</v>
      </c>
      <c r="B4460" s="140" t="s">
        <v>6625</v>
      </c>
      <c r="C4460" s="1">
        <v>2024</v>
      </c>
      <c r="D4460" s="4">
        <v>0.4</v>
      </c>
      <c r="E4460" s="8">
        <v>1</v>
      </c>
      <c r="F4460" s="4">
        <v>15</v>
      </c>
      <c r="G4460" s="8">
        <v>46306.879999999997</v>
      </c>
    </row>
    <row r="4461" spans="1:7" ht="17.25" customHeight="1" outlineLevel="2" x14ac:dyDescent="0.3">
      <c r="A4461" s="2" t="s">
        <v>244</v>
      </c>
      <c r="B4461" s="140" t="s">
        <v>6626</v>
      </c>
      <c r="C4461" s="1">
        <v>2024</v>
      </c>
      <c r="D4461" s="4">
        <v>0.4</v>
      </c>
      <c r="E4461" s="8">
        <v>1</v>
      </c>
      <c r="F4461" s="4">
        <v>5</v>
      </c>
      <c r="G4461" s="8">
        <v>46644.68</v>
      </c>
    </row>
    <row r="4462" spans="1:7" ht="17.25" customHeight="1" outlineLevel="2" x14ac:dyDescent="0.3">
      <c r="A4462" s="2" t="s">
        <v>244</v>
      </c>
      <c r="B4462" s="140" t="s">
        <v>6627</v>
      </c>
      <c r="C4462" s="1">
        <v>2024</v>
      </c>
      <c r="D4462" s="4">
        <v>0.4</v>
      </c>
      <c r="E4462" s="8">
        <v>1</v>
      </c>
      <c r="F4462" s="4">
        <v>15</v>
      </c>
      <c r="G4462" s="8">
        <v>35687.410000000003</v>
      </c>
    </row>
    <row r="4463" spans="1:7" ht="17.25" customHeight="1" outlineLevel="2" x14ac:dyDescent="0.3">
      <c r="A4463" s="2" t="s">
        <v>244</v>
      </c>
      <c r="B4463" s="140" t="s">
        <v>6628</v>
      </c>
      <c r="C4463" s="1">
        <v>2024</v>
      </c>
      <c r="D4463" s="4">
        <v>0.4</v>
      </c>
      <c r="E4463" s="8">
        <v>1</v>
      </c>
      <c r="F4463" s="8">
        <v>15</v>
      </c>
      <c r="G4463" s="8">
        <v>25105.75</v>
      </c>
    </row>
    <row r="4464" spans="1:7" ht="17.25" customHeight="1" outlineLevel="2" x14ac:dyDescent="0.3">
      <c r="A4464" s="2" t="s">
        <v>244</v>
      </c>
      <c r="B4464" s="140" t="s">
        <v>6629</v>
      </c>
      <c r="C4464" s="1">
        <v>2024</v>
      </c>
      <c r="D4464" s="4">
        <v>0.4</v>
      </c>
      <c r="E4464" s="8">
        <v>1</v>
      </c>
      <c r="F4464" s="8">
        <v>15</v>
      </c>
      <c r="G4464" s="8">
        <v>28440.959999999999</v>
      </c>
    </row>
    <row r="4465" spans="1:7" ht="17.25" customHeight="1" outlineLevel="2" x14ac:dyDescent="0.3">
      <c r="A4465" s="2" t="s">
        <v>244</v>
      </c>
      <c r="B4465" s="140" t="s">
        <v>6630</v>
      </c>
      <c r="C4465" s="1">
        <v>2024</v>
      </c>
      <c r="D4465" s="4">
        <v>0.4</v>
      </c>
      <c r="E4465" s="8">
        <v>1</v>
      </c>
      <c r="F4465" s="8">
        <v>15</v>
      </c>
      <c r="G4465" s="8">
        <v>40788.050000000003</v>
      </c>
    </row>
    <row r="4466" spans="1:7" ht="17.25" customHeight="1" outlineLevel="2" x14ac:dyDescent="0.3">
      <c r="A4466" s="2" t="s">
        <v>244</v>
      </c>
      <c r="B4466" s="140" t="s">
        <v>6631</v>
      </c>
      <c r="C4466" s="1">
        <v>2024</v>
      </c>
      <c r="D4466" s="4">
        <v>0.4</v>
      </c>
      <c r="E4466" s="8">
        <v>1</v>
      </c>
      <c r="F4466" s="8">
        <v>15</v>
      </c>
      <c r="G4466" s="8">
        <v>48627.839999999997</v>
      </c>
    </row>
    <row r="4467" spans="1:7" ht="17.25" customHeight="1" outlineLevel="2" x14ac:dyDescent="0.3">
      <c r="A4467" s="2" t="s">
        <v>244</v>
      </c>
      <c r="B4467" s="140" t="s">
        <v>6632</v>
      </c>
      <c r="C4467" s="1">
        <v>2024</v>
      </c>
      <c r="D4467" s="4">
        <v>0.4</v>
      </c>
      <c r="E4467" s="8">
        <v>1</v>
      </c>
      <c r="F4467" s="8">
        <v>15</v>
      </c>
      <c r="G4467" s="8">
        <v>30441.58</v>
      </c>
    </row>
    <row r="4468" spans="1:7" ht="17.25" customHeight="1" outlineLevel="2" x14ac:dyDescent="0.3">
      <c r="A4468" s="2" t="s">
        <v>244</v>
      </c>
      <c r="B4468" s="140" t="s">
        <v>6633</v>
      </c>
      <c r="C4468" s="1">
        <v>2024</v>
      </c>
      <c r="D4468" s="4">
        <v>0.4</v>
      </c>
      <c r="E4468" s="8">
        <v>1</v>
      </c>
      <c r="F4468" s="8">
        <v>5</v>
      </c>
      <c r="G4468" s="8">
        <v>31789.56</v>
      </c>
    </row>
    <row r="4469" spans="1:7" ht="17.25" customHeight="1" outlineLevel="2" x14ac:dyDescent="0.3">
      <c r="A4469" s="2" t="s">
        <v>244</v>
      </c>
      <c r="B4469" s="140" t="s">
        <v>6634</v>
      </c>
      <c r="C4469" s="1">
        <v>2024</v>
      </c>
      <c r="D4469" s="4">
        <v>0.4</v>
      </c>
      <c r="E4469" s="8">
        <v>1</v>
      </c>
      <c r="F4469" s="8">
        <v>15</v>
      </c>
      <c r="G4469" s="8">
        <v>27179.57</v>
      </c>
    </row>
    <row r="4470" spans="1:7" ht="17.25" customHeight="1" outlineLevel="2" x14ac:dyDescent="0.3">
      <c r="A4470" s="2" t="s">
        <v>244</v>
      </c>
      <c r="B4470" s="140" t="s">
        <v>6635</v>
      </c>
      <c r="C4470" s="1">
        <v>2024</v>
      </c>
      <c r="D4470" s="4">
        <v>0.4</v>
      </c>
      <c r="E4470" s="8">
        <v>1</v>
      </c>
      <c r="F4470" s="8">
        <v>15</v>
      </c>
      <c r="G4470" s="8">
        <v>43948.52</v>
      </c>
    </row>
    <row r="4471" spans="1:7" ht="17.25" customHeight="1" outlineLevel="2" x14ac:dyDescent="0.3">
      <c r="A4471" s="2" t="s">
        <v>244</v>
      </c>
      <c r="B4471" s="140" t="s">
        <v>6636</v>
      </c>
      <c r="C4471" s="1">
        <v>2024</v>
      </c>
      <c r="D4471" s="4">
        <v>0.4</v>
      </c>
      <c r="E4471" s="8">
        <v>1</v>
      </c>
      <c r="F4471" s="8">
        <v>9</v>
      </c>
      <c r="G4471" s="8">
        <v>35925.58</v>
      </c>
    </row>
    <row r="4472" spans="1:7" ht="17.25" customHeight="1" outlineLevel="2" x14ac:dyDescent="0.3">
      <c r="A4472" s="2" t="s">
        <v>244</v>
      </c>
      <c r="B4472" s="140" t="s">
        <v>6637</v>
      </c>
      <c r="C4472" s="1">
        <v>2024</v>
      </c>
      <c r="D4472" s="4">
        <v>0.4</v>
      </c>
      <c r="E4472" s="8">
        <v>1</v>
      </c>
      <c r="F4472" s="8">
        <v>15</v>
      </c>
      <c r="G4472" s="8">
        <v>50739.76</v>
      </c>
    </row>
    <row r="4473" spans="1:7" ht="17.25" customHeight="1" outlineLevel="2" x14ac:dyDescent="0.3">
      <c r="A4473" s="2" t="s">
        <v>244</v>
      </c>
      <c r="B4473" s="140" t="s">
        <v>6638</v>
      </c>
      <c r="C4473" s="1">
        <v>2024</v>
      </c>
      <c r="D4473" s="4">
        <v>0.4</v>
      </c>
      <c r="E4473" s="8">
        <v>1</v>
      </c>
      <c r="F4473" s="8">
        <v>15</v>
      </c>
      <c r="G4473" s="8">
        <v>33920.769999999997</v>
      </c>
    </row>
    <row r="4474" spans="1:7" ht="17.25" customHeight="1" outlineLevel="2" x14ac:dyDescent="0.3">
      <c r="A4474" s="2" t="s">
        <v>244</v>
      </c>
      <c r="B4474" s="140" t="s">
        <v>6639</v>
      </c>
      <c r="C4474" s="1">
        <v>2024</v>
      </c>
      <c r="D4474" s="4">
        <v>0.4</v>
      </c>
      <c r="E4474" s="8">
        <v>1</v>
      </c>
      <c r="F4474" s="8">
        <v>15</v>
      </c>
      <c r="G4474" s="8">
        <v>27470.61</v>
      </c>
    </row>
    <row r="4475" spans="1:7" ht="17.25" customHeight="1" outlineLevel="2" x14ac:dyDescent="0.3">
      <c r="A4475" s="2" t="s">
        <v>244</v>
      </c>
      <c r="B4475" s="140" t="s">
        <v>6640</v>
      </c>
      <c r="C4475" s="1">
        <v>2024</v>
      </c>
      <c r="D4475" s="4">
        <v>0.4</v>
      </c>
      <c r="E4475" s="8">
        <v>1</v>
      </c>
      <c r="F4475" s="8">
        <v>15</v>
      </c>
      <c r="G4475" s="8">
        <v>27701.57</v>
      </c>
    </row>
    <row r="4476" spans="1:7" ht="17.25" customHeight="1" outlineLevel="2" x14ac:dyDescent="0.3">
      <c r="A4476" s="2" t="s">
        <v>244</v>
      </c>
      <c r="B4476" s="140" t="s">
        <v>6641</v>
      </c>
      <c r="C4476" s="1">
        <v>2024</v>
      </c>
      <c r="D4476" s="4">
        <v>0.4</v>
      </c>
      <c r="E4476" s="8">
        <v>1</v>
      </c>
      <c r="F4476" s="8">
        <v>7.5</v>
      </c>
      <c r="G4476" s="8">
        <v>35803.879999999997</v>
      </c>
    </row>
    <row r="4477" spans="1:7" ht="17.25" customHeight="1" outlineLevel="2" x14ac:dyDescent="0.3">
      <c r="A4477" s="2" t="s">
        <v>244</v>
      </c>
      <c r="B4477" s="140" t="s">
        <v>6642</v>
      </c>
      <c r="C4477" s="1">
        <v>2024</v>
      </c>
      <c r="D4477" s="4">
        <v>0.4</v>
      </c>
      <c r="E4477" s="8">
        <v>1</v>
      </c>
      <c r="F4477" s="8">
        <v>15</v>
      </c>
      <c r="G4477" s="8">
        <v>34131.620000000003</v>
      </c>
    </row>
    <row r="4478" spans="1:7" ht="17.25" customHeight="1" outlineLevel="2" x14ac:dyDescent="0.3">
      <c r="A4478" s="2" t="s">
        <v>244</v>
      </c>
      <c r="B4478" s="140" t="s">
        <v>6643</v>
      </c>
      <c r="C4478" s="1">
        <v>2024</v>
      </c>
      <c r="D4478" s="4">
        <v>0.4</v>
      </c>
      <c r="E4478" s="8">
        <v>1</v>
      </c>
      <c r="F4478" s="8">
        <v>15</v>
      </c>
      <c r="G4478" s="8">
        <v>27470.61</v>
      </c>
    </row>
    <row r="4479" spans="1:7" ht="17.25" customHeight="1" outlineLevel="2" x14ac:dyDescent="0.3">
      <c r="A4479" s="2" t="s">
        <v>244</v>
      </c>
      <c r="B4479" s="140" t="s">
        <v>6464</v>
      </c>
      <c r="C4479" s="1">
        <v>2024</v>
      </c>
      <c r="D4479" s="4">
        <v>0.4</v>
      </c>
      <c r="E4479" s="8">
        <v>1</v>
      </c>
      <c r="F4479" s="8">
        <v>15</v>
      </c>
      <c r="G4479" s="8">
        <v>31688.21</v>
      </c>
    </row>
    <row r="4480" spans="1:7" ht="17.25" customHeight="1" outlineLevel="2" x14ac:dyDescent="0.3">
      <c r="A4480" s="2" t="s">
        <v>244</v>
      </c>
      <c r="B4480" s="140" t="s">
        <v>6644</v>
      </c>
      <c r="C4480" s="1">
        <v>2024</v>
      </c>
      <c r="D4480" s="4">
        <v>0.4</v>
      </c>
      <c r="E4480" s="8">
        <v>1</v>
      </c>
      <c r="F4480" s="8">
        <v>15</v>
      </c>
      <c r="G4480" s="8">
        <v>28458.38</v>
      </c>
    </row>
    <row r="4481" spans="1:7" ht="17.25" customHeight="1" outlineLevel="2" x14ac:dyDescent="0.3">
      <c r="A4481" s="2" t="s">
        <v>244</v>
      </c>
      <c r="B4481" s="140" t="s">
        <v>6645</v>
      </c>
      <c r="C4481" s="1">
        <v>2024</v>
      </c>
      <c r="D4481" s="4">
        <v>0.4</v>
      </c>
      <c r="E4481" s="8">
        <v>1</v>
      </c>
      <c r="F4481" s="8">
        <v>15</v>
      </c>
      <c r="G4481" s="8">
        <v>29725.52</v>
      </c>
    </row>
    <row r="4482" spans="1:7" ht="17.25" customHeight="1" outlineLevel="2" x14ac:dyDescent="0.3">
      <c r="A4482" s="2" t="s">
        <v>244</v>
      </c>
      <c r="B4482" s="140" t="s">
        <v>6646</v>
      </c>
      <c r="C4482" s="1">
        <v>2024</v>
      </c>
      <c r="D4482" s="4">
        <v>0.4</v>
      </c>
      <c r="E4482" s="8">
        <v>1</v>
      </c>
      <c r="F4482" s="8">
        <v>15</v>
      </c>
      <c r="G4482" s="8">
        <v>27471.89</v>
      </c>
    </row>
    <row r="4483" spans="1:7" ht="17.25" customHeight="1" outlineLevel="2" x14ac:dyDescent="0.3">
      <c r="A4483" s="2" t="s">
        <v>244</v>
      </c>
      <c r="B4483" s="140" t="s">
        <v>6647</v>
      </c>
      <c r="C4483" s="1">
        <v>2024</v>
      </c>
      <c r="D4483" s="4">
        <v>0.4</v>
      </c>
      <c r="E4483" s="8">
        <v>1</v>
      </c>
      <c r="F4483" s="8">
        <v>15</v>
      </c>
      <c r="G4483" s="8">
        <v>51221.01</v>
      </c>
    </row>
    <row r="4484" spans="1:7" ht="17.25" customHeight="1" outlineLevel="2" x14ac:dyDescent="0.3">
      <c r="A4484" s="2" t="s">
        <v>244</v>
      </c>
      <c r="B4484" s="140" t="s">
        <v>6648</v>
      </c>
      <c r="C4484" s="1">
        <v>2024</v>
      </c>
      <c r="D4484" s="4">
        <v>0.4</v>
      </c>
      <c r="E4484" s="8">
        <v>1</v>
      </c>
      <c r="F4484" s="8">
        <v>11</v>
      </c>
      <c r="G4484" s="8">
        <v>28565.68</v>
      </c>
    </row>
    <row r="4485" spans="1:7" ht="17.25" customHeight="1" outlineLevel="2" x14ac:dyDescent="0.3">
      <c r="A4485" s="2" t="s">
        <v>244</v>
      </c>
      <c r="B4485" s="140" t="s">
        <v>6649</v>
      </c>
      <c r="C4485" s="1">
        <v>2024</v>
      </c>
      <c r="D4485" s="4">
        <v>0.4</v>
      </c>
      <c r="E4485" s="8">
        <v>1</v>
      </c>
      <c r="F4485" s="8">
        <v>15</v>
      </c>
      <c r="G4485" s="8">
        <v>35925.17</v>
      </c>
    </row>
    <row r="4486" spans="1:7" ht="17.25" customHeight="1" outlineLevel="2" x14ac:dyDescent="0.3">
      <c r="A4486" s="2" t="s">
        <v>244</v>
      </c>
      <c r="B4486" s="140" t="s">
        <v>6650</v>
      </c>
      <c r="C4486" s="1">
        <v>2024</v>
      </c>
      <c r="D4486" s="4">
        <v>0.4</v>
      </c>
      <c r="E4486" s="8">
        <v>1</v>
      </c>
      <c r="F4486" s="8">
        <v>15</v>
      </c>
      <c r="G4486" s="8">
        <v>28060.5</v>
      </c>
    </row>
    <row r="4487" spans="1:7" ht="17.25" customHeight="1" outlineLevel="2" x14ac:dyDescent="0.3">
      <c r="A4487" s="2" t="s">
        <v>244</v>
      </c>
      <c r="B4487" s="140" t="s">
        <v>6651</v>
      </c>
      <c r="C4487" s="1">
        <v>2024</v>
      </c>
      <c r="D4487" s="4">
        <v>0.4</v>
      </c>
      <c r="E4487" s="8">
        <v>1</v>
      </c>
      <c r="F4487" s="8">
        <v>15</v>
      </c>
      <c r="G4487" s="8">
        <v>35347.199999999997</v>
      </c>
    </row>
    <row r="4488" spans="1:7" ht="17.25" customHeight="1" outlineLevel="2" x14ac:dyDescent="0.3">
      <c r="A4488" s="2" t="s">
        <v>244</v>
      </c>
      <c r="B4488" s="140" t="s">
        <v>6652</v>
      </c>
      <c r="C4488" s="1">
        <v>2024</v>
      </c>
      <c r="D4488" s="4">
        <v>0.4</v>
      </c>
      <c r="E4488" s="8">
        <v>1</v>
      </c>
      <c r="F4488" s="8">
        <v>14.5</v>
      </c>
      <c r="G4488" s="8">
        <v>38938.6</v>
      </c>
    </row>
    <row r="4489" spans="1:7" ht="17.25" customHeight="1" outlineLevel="2" x14ac:dyDescent="0.3">
      <c r="A4489" s="2" t="s">
        <v>244</v>
      </c>
      <c r="B4489" s="140" t="s">
        <v>6653</v>
      </c>
      <c r="C4489" s="1">
        <v>2024</v>
      </c>
      <c r="D4489" s="4">
        <v>0.23</v>
      </c>
      <c r="E4489" s="8">
        <v>1</v>
      </c>
      <c r="F4489" s="8">
        <v>10</v>
      </c>
      <c r="G4489" s="8">
        <v>34273.03</v>
      </c>
    </row>
    <row r="4490" spans="1:7" ht="17.25" customHeight="1" outlineLevel="2" x14ac:dyDescent="0.3">
      <c r="A4490" s="2" t="s">
        <v>244</v>
      </c>
      <c r="B4490" s="140" t="s">
        <v>6654</v>
      </c>
      <c r="C4490" s="1">
        <v>2024</v>
      </c>
      <c r="D4490" s="4">
        <v>0.4</v>
      </c>
      <c r="E4490" s="8">
        <v>1</v>
      </c>
      <c r="F4490" s="8">
        <v>15</v>
      </c>
      <c r="G4490" s="8">
        <v>35924.83</v>
      </c>
    </row>
    <row r="4491" spans="1:7" ht="17.25" customHeight="1" outlineLevel="2" x14ac:dyDescent="0.3">
      <c r="A4491" s="2" t="s">
        <v>244</v>
      </c>
      <c r="B4491" s="140" t="s">
        <v>6655</v>
      </c>
      <c r="C4491" s="1">
        <v>2024</v>
      </c>
      <c r="D4491" s="4">
        <v>0.4</v>
      </c>
      <c r="E4491" s="8">
        <v>1</v>
      </c>
      <c r="F4491" s="8">
        <v>15</v>
      </c>
      <c r="G4491" s="8">
        <v>35687.599999999999</v>
      </c>
    </row>
    <row r="4492" spans="1:7" ht="17.25" customHeight="1" outlineLevel="2" x14ac:dyDescent="0.3">
      <c r="A4492" s="2" t="s">
        <v>244</v>
      </c>
      <c r="B4492" s="140" t="s">
        <v>6656</v>
      </c>
      <c r="C4492" s="1">
        <v>2024</v>
      </c>
      <c r="D4492" s="4">
        <v>0.4</v>
      </c>
      <c r="E4492" s="8">
        <v>1</v>
      </c>
      <c r="F4492" s="8">
        <v>15</v>
      </c>
      <c r="G4492" s="8">
        <v>27702.31</v>
      </c>
    </row>
    <row r="4493" spans="1:7" ht="17.25" customHeight="1" outlineLevel="2" x14ac:dyDescent="0.3">
      <c r="A4493" s="2" t="s">
        <v>244</v>
      </c>
      <c r="B4493" s="140" t="s">
        <v>6657</v>
      </c>
      <c r="C4493" s="1">
        <v>2024</v>
      </c>
      <c r="D4493" s="4">
        <v>0.4</v>
      </c>
      <c r="E4493" s="8">
        <v>1</v>
      </c>
      <c r="F4493" s="8">
        <v>15</v>
      </c>
      <c r="G4493" s="8">
        <v>35636.720000000001</v>
      </c>
    </row>
    <row r="4494" spans="1:7" ht="17.25" customHeight="1" outlineLevel="2" x14ac:dyDescent="0.3">
      <c r="A4494" s="2" t="s">
        <v>244</v>
      </c>
      <c r="B4494" s="140" t="s">
        <v>6658</v>
      </c>
      <c r="C4494" s="1">
        <v>2024</v>
      </c>
      <c r="D4494" s="4">
        <v>0.4</v>
      </c>
      <c r="E4494" s="8">
        <v>1</v>
      </c>
      <c r="F4494" s="8">
        <v>15</v>
      </c>
      <c r="G4494" s="8">
        <v>30656.82</v>
      </c>
    </row>
    <row r="4495" spans="1:7" ht="17.25" customHeight="1" outlineLevel="2" x14ac:dyDescent="0.3">
      <c r="A4495" s="2" t="s">
        <v>244</v>
      </c>
      <c r="B4495" s="140" t="s">
        <v>6659</v>
      </c>
      <c r="C4495" s="1">
        <v>2024</v>
      </c>
      <c r="D4495" s="4">
        <v>0.4</v>
      </c>
      <c r="E4495" s="8">
        <v>1</v>
      </c>
      <c r="F4495" s="8">
        <v>10</v>
      </c>
      <c r="G4495" s="8">
        <v>27471.89</v>
      </c>
    </row>
    <row r="4496" spans="1:7" ht="17.25" customHeight="1" outlineLevel="2" x14ac:dyDescent="0.3">
      <c r="A4496" s="2" t="s">
        <v>244</v>
      </c>
      <c r="B4496" s="140" t="s">
        <v>6660</v>
      </c>
      <c r="C4496" s="1">
        <v>2024</v>
      </c>
      <c r="D4496" s="4">
        <v>0.4</v>
      </c>
      <c r="E4496" s="8">
        <v>1</v>
      </c>
      <c r="F4496" s="8">
        <v>15</v>
      </c>
      <c r="G4496" s="8">
        <v>30569.119999999999</v>
      </c>
    </row>
    <row r="4497" spans="1:7" ht="17.25" customHeight="1" outlineLevel="2" x14ac:dyDescent="0.3">
      <c r="A4497" s="2" t="s">
        <v>244</v>
      </c>
      <c r="B4497" s="140" t="s">
        <v>6661</v>
      </c>
      <c r="C4497" s="1">
        <v>2024</v>
      </c>
      <c r="D4497" s="4">
        <v>0.4</v>
      </c>
      <c r="E4497" s="8">
        <v>1</v>
      </c>
      <c r="F4497" s="8">
        <v>15</v>
      </c>
      <c r="G4497" s="8">
        <v>27472.45</v>
      </c>
    </row>
    <row r="4498" spans="1:7" ht="17.25" customHeight="1" outlineLevel="2" x14ac:dyDescent="0.3">
      <c r="A4498" s="2" t="s">
        <v>244</v>
      </c>
      <c r="B4498" s="140" t="s">
        <v>6662</v>
      </c>
      <c r="C4498" s="1">
        <v>2024</v>
      </c>
      <c r="D4498" s="4">
        <v>0.4</v>
      </c>
      <c r="E4498" s="8">
        <v>1</v>
      </c>
      <c r="F4498" s="8">
        <v>15</v>
      </c>
      <c r="G4498" s="8">
        <v>26668.71</v>
      </c>
    </row>
    <row r="4499" spans="1:7" ht="17.25" customHeight="1" outlineLevel="2" x14ac:dyDescent="0.3">
      <c r="A4499" s="2" t="s">
        <v>244</v>
      </c>
      <c r="B4499" s="140" t="s">
        <v>6663</v>
      </c>
      <c r="C4499" s="1">
        <v>2024</v>
      </c>
      <c r="D4499" s="4">
        <v>0.4</v>
      </c>
      <c r="E4499" s="8">
        <v>1</v>
      </c>
      <c r="F4499" s="8">
        <v>30</v>
      </c>
      <c r="G4499" s="8">
        <v>39046.89</v>
      </c>
    </row>
    <row r="4500" spans="1:7" ht="17.25" customHeight="1" outlineLevel="2" x14ac:dyDescent="0.3">
      <c r="A4500" s="2" t="s">
        <v>244</v>
      </c>
      <c r="B4500" s="140" t="s">
        <v>6664</v>
      </c>
      <c r="C4500" s="1">
        <v>2024</v>
      </c>
      <c r="D4500" s="4">
        <v>0.4</v>
      </c>
      <c r="E4500" s="8">
        <v>1</v>
      </c>
      <c r="F4500" s="8">
        <v>15</v>
      </c>
      <c r="G4500" s="8">
        <v>38967.96</v>
      </c>
    </row>
    <row r="4501" spans="1:7" ht="17.25" customHeight="1" outlineLevel="2" x14ac:dyDescent="0.3">
      <c r="A4501" s="2" t="s">
        <v>244</v>
      </c>
      <c r="B4501" s="140" t="s">
        <v>5518</v>
      </c>
      <c r="C4501" s="1">
        <v>2024</v>
      </c>
      <c r="D4501" s="4">
        <v>0.4</v>
      </c>
      <c r="E4501" s="8">
        <v>1</v>
      </c>
      <c r="F4501" s="8">
        <v>3</v>
      </c>
      <c r="G4501" s="8">
        <v>45563.17</v>
      </c>
    </row>
    <row r="4502" spans="1:7" ht="17.25" customHeight="1" outlineLevel="2" x14ac:dyDescent="0.3">
      <c r="A4502" s="2" t="s">
        <v>244</v>
      </c>
      <c r="B4502" s="140" t="s">
        <v>6665</v>
      </c>
      <c r="C4502" s="1">
        <v>2024</v>
      </c>
      <c r="D4502" s="4">
        <v>0.4</v>
      </c>
      <c r="E4502" s="8">
        <v>1</v>
      </c>
      <c r="F4502" s="8">
        <v>15</v>
      </c>
      <c r="G4502" s="8">
        <v>40250.449999999997</v>
      </c>
    </row>
    <row r="4503" spans="1:7" ht="17.25" customHeight="1" outlineLevel="2" x14ac:dyDescent="0.3">
      <c r="A4503" s="2" t="s">
        <v>244</v>
      </c>
      <c r="B4503" s="140" t="s">
        <v>6666</v>
      </c>
      <c r="C4503" s="1">
        <v>2024</v>
      </c>
      <c r="D4503" s="4">
        <v>0.4</v>
      </c>
      <c r="E4503" s="8">
        <v>1</v>
      </c>
      <c r="F4503" s="8">
        <v>5</v>
      </c>
      <c r="G4503" s="8">
        <v>33921.33</v>
      </c>
    </row>
    <row r="4504" spans="1:7" ht="17.25" customHeight="1" outlineLevel="2" x14ac:dyDescent="0.3">
      <c r="A4504" s="2" t="s">
        <v>244</v>
      </c>
      <c r="B4504" s="140" t="s">
        <v>6667</v>
      </c>
      <c r="C4504" s="1">
        <v>2024</v>
      </c>
      <c r="D4504" s="4">
        <v>0.4</v>
      </c>
      <c r="E4504" s="8">
        <v>1</v>
      </c>
      <c r="F4504" s="8">
        <v>15</v>
      </c>
      <c r="G4504" s="8">
        <v>36123.75</v>
      </c>
    </row>
    <row r="4505" spans="1:7" ht="17.25" customHeight="1" outlineLevel="2" x14ac:dyDescent="0.3">
      <c r="A4505" s="2" t="s">
        <v>244</v>
      </c>
      <c r="B4505" s="140" t="s">
        <v>6668</v>
      </c>
      <c r="C4505" s="1">
        <v>2024</v>
      </c>
      <c r="D4505" s="4">
        <v>0.4</v>
      </c>
      <c r="E4505" s="8">
        <v>1</v>
      </c>
      <c r="F4505" s="8">
        <v>8</v>
      </c>
      <c r="G4505" s="8">
        <v>35867.379999999997</v>
      </c>
    </row>
    <row r="4506" spans="1:7" ht="17.25" customHeight="1" outlineLevel="2" x14ac:dyDescent="0.3">
      <c r="A4506" s="2" t="s">
        <v>244</v>
      </c>
      <c r="B4506" s="140" t="s">
        <v>6669</v>
      </c>
      <c r="C4506" s="1">
        <v>2024</v>
      </c>
      <c r="D4506" s="4">
        <v>0.4</v>
      </c>
      <c r="E4506" s="8">
        <v>1</v>
      </c>
      <c r="F4506" s="8">
        <v>15</v>
      </c>
      <c r="G4506" s="8">
        <v>40444.11</v>
      </c>
    </row>
    <row r="4507" spans="1:7" ht="17.25" customHeight="1" outlineLevel="2" x14ac:dyDescent="0.3">
      <c r="A4507" s="2" t="s">
        <v>244</v>
      </c>
      <c r="B4507" s="140" t="s">
        <v>6670</v>
      </c>
      <c r="C4507" s="1">
        <v>2024</v>
      </c>
      <c r="D4507" s="4">
        <v>0.4</v>
      </c>
      <c r="E4507" s="8">
        <v>1</v>
      </c>
      <c r="F4507" s="8">
        <v>15</v>
      </c>
      <c r="G4507" s="8">
        <v>51349.61</v>
      </c>
    </row>
    <row r="4508" spans="1:7" ht="17.25" customHeight="1" outlineLevel="2" x14ac:dyDescent="0.3">
      <c r="A4508" s="2" t="s">
        <v>244</v>
      </c>
      <c r="B4508" s="140" t="s">
        <v>6671</v>
      </c>
      <c r="C4508" s="1">
        <v>2024</v>
      </c>
      <c r="D4508" s="4">
        <v>0.4</v>
      </c>
      <c r="E4508" s="8">
        <v>1</v>
      </c>
      <c r="F4508" s="8">
        <v>3.2</v>
      </c>
      <c r="G4508" s="8">
        <v>56069.599999999999</v>
      </c>
    </row>
    <row r="4509" spans="1:7" ht="17.25" customHeight="1" outlineLevel="2" x14ac:dyDescent="0.3">
      <c r="A4509" s="2" t="s">
        <v>244</v>
      </c>
      <c r="B4509" s="140" t="s">
        <v>6672</v>
      </c>
      <c r="C4509" s="1">
        <v>2024</v>
      </c>
      <c r="D4509" s="4">
        <v>0.23</v>
      </c>
      <c r="E4509" s="8">
        <v>1</v>
      </c>
      <c r="F4509" s="8">
        <v>5</v>
      </c>
      <c r="G4509" s="8">
        <v>35377.61</v>
      </c>
    </row>
    <row r="4510" spans="1:7" ht="17.25" customHeight="1" outlineLevel="2" x14ac:dyDescent="0.3">
      <c r="A4510" s="2" t="s">
        <v>244</v>
      </c>
      <c r="B4510" s="140" t="s">
        <v>6673</v>
      </c>
      <c r="C4510" s="1">
        <v>2024</v>
      </c>
      <c r="D4510" s="4">
        <v>0.4</v>
      </c>
      <c r="E4510" s="8">
        <v>1</v>
      </c>
      <c r="F4510" s="8">
        <v>5</v>
      </c>
      <c r="G4510" s="8">
        <v>29747.94</v>
      </c>
    </row>
    <row r="4511" spans="1:7" ht="17.25" customHeight="1" outlineLevel="2" x14ac:dyDescent="0.3">
      <c r="A4511" s="2" t="s">
        <v>244</v>
      </c>
      <c r="B4511" s="140" t="s">
        <v>6674</v>
      </c>
      <c r="C4511" s="1">
        <v>2024</v>
      </c>
      <c r="D4511" s="4">
        <v>0.4</v>
      </c>
      <c r="E4511" s="8">
        <v>1</v>
      </c>
      <c r="F4511" s="8">
        <v>15</v>
      </c>
      <c r="G4511" s="8">
        <v>28453.15</v>
      </c>
    </row>
    <row r="4512" spans="1:7" ht="17.25" customHeight="1" outlineLevel="2" x14ac:dyDescent="0.3">
      <c r="A4512" s="2" t="s">
        <v>244</v>
      </c>
      <c r="B4512" s="140" t="s">
        <v>6675</v>
      </c>
      <c r="C4512" s="1">
        <v>2024</v>
      </c>
      <c r="D4512" s="4">
        <v>0.4</v>
      </c>
      <c r="E4512" s="8">
        <v>1</v>
      </c>
      <c r="F4512" s="8">
        <v>150</v>
      </c>
      <c r="G4512" s="8">
        <v>31411.22</v>
      </c>
    </row>
    <row r="4513" spans="1:7" ht="17.25" customHeight="1" outlineLevel="2" x14ac:dyDescent="0.3">
      <c r="A4513" s="2" t="s">
        <v>244</v>
      </c>
      <c r="B4513" s="140" t="s">
        <v>6676</v>
      </c>
      <c r="C4513" s="1">
        <v>2024</v>
      </c>
      <c r="D4513" s="4">
        <v>0.4</v>
      </c>
      <c r="E4513" s="8">
        <v>1</v>
      </c>
      <c r="F4513" s="8">
        <v>15</v>
      </c>
      <c r="G4513" s="8">
        <v>49590.32</v>
      </c>
    </row>
    <row r="4514" spans="1:7" ht="17.25" customHeight="1" outlineLevel="2" x14ac:dyDescent="0.3">
      <c r="A4514" s="2" t="s">
        <v>244</v>
      </c>
      <c r="B4514" s="140" t="s">
        <v>6677</v>
      </c>
      <c r="C4514" s="1">
        <v>2024</v>
      </c>
      <c r="D4514" s="4">
        <v>0.4</v>
      </c>
      <c r="E4514" s="8">
        <v>1</v>
      </c>
      <c r="F4514" s="8">
        <v>15</v>
      </c>
      <c r="G4514" s="8">
        <v>31190.17</v>
      </c>
    </row>
    <row r="4515" spans="1:7" ht="17.25" customHeight="1" outlineLevel="2" x14ac:dyDescent="0.3">
      <c r="A4515" s="2" t="s">
        <v>244</v>
      </c>
      <c r="B4515" s="140" t="s">
        <v>6678</v>
      </c>
      <c r="C4515" s="1">
        <v>2024</v>
      </c>
      <c r="D4515" s="4">
        <v>0.4</v>
      </c>
      <c r="E4515" s="8">
        <v>1</v>
      </c>
      <c r="F4515" s="8">
        <v>15</v>
      </c>
      <c r="G4515" s="8">
        <v>40203.26</v>
      </c>
    </row>
    <row r="4516" spans="1:7" ht="17.25" customHeight="1" outlineLevel="2" x14ac:dyDescent="0.3">
      <c r="A4516" s="2" t="s">
        <v>244</v>
      </c>
      <c r="B4516" s="140" t="s">
        <v>6679</v>
      </c>
      <c r="C4516" s="1">
        <v>2024</v>
      </c>
      <c r="D4516" s="4">
        <v>0.4</v>
      </c>
      <c r="E4516" s="8">
        <v>1</v>
      </c>
      <c r="F4516" s="8">
        <v>2.5</v>
      </c>
      <c r="G4516" s="8">
        <v>38160.42</v>
      </c>
    </row>
    <row r="4517" spans="1:7" ht="17.25" customHeight="1" outlineLevel="2" x14ac:dyDescent="0.3">
      <c r="A4517" s="2" t="s">
        <v>244</v>
      </c>
      <c r="B4517" s="140" t="s">
        <v>6680</v>
      </c>
      <c r="C4517" s="1">
        <v>2024</v>
      </c>
      <c r="D4517" s="4">
        <v>0.4</v>
      </c>
      <c r="E4517" s="8">
        <v>1</v>
      </c>
      <c r="F4517" s="8">
        <v>15</v>
      </c>
      <c r="G4517" s="8">
        <v>27089.56</v>
      </c>
    </row>
    <row r="4518" spans="1:7" ht="17.25" customHeight="1" outlineLevel="2" x14ac:dyDescent="0.3">
      <c r="A4518" s="2" t="s">
        <v>244</v>
      </c>
      <c r="B4518" s="140" t="s">
        <v>6681</v>
      </c>
      <c r="C4518" s="1">
        <v>2024</v>
      </c>
      <c r="D4518" s="4">
        <v>0.4</v>
      </c>
      <c r="E4518" s="8">
        <v>1</v>
      </c>
      <c r="F4518" s="8">
        <v>15</v>
      </c>
      <c r="G4518" s="8">
        <v>31190.17</v>
      </c>
    </row>
    <row r="4519" spans="1:7" ht="17.25" customHeight="1" outlineLevel="2" x14ac:dyDescent="0.3">
      <c r="A4519" s="2" t="s">
        <v>244</v>
      </c>
      <c r="B4519" s="140" t="s">
        <v>6682</v>
      </c>
      <c r="C4519" s="1">
        <v>2024</v>
      </c>
      <c r="D4519" s="4">
        <v>0.4</v>
      </c>
      <c r="E4519" s="8">
        <v>1</v>
      </c>
      <c r="F4519" s="8">
        <v>15</v>
      </c>
      <c r="G4519" s="8">
        <v>29127.53</v>
      </c>
    </row>
    <row r="4520" spans="1:7" ht="17.25" customHeight="1" outlineLevel="2" x14ac:dyDescent="0.3">
      <c r="A4520" s="2" t="s">
        <v>244</v>
      </c>
      <c r="B4520" s="140" t="s">
        <v>6683</v>
      </c>
      <c r="C4520" s="1">
        <v>2024</v>
      </c>
      <c r="D4520" s="4">
        <v>0.4</v>
      </c>
      <c r="E4520" s="8">
        <v>1</v>
      </c>
      <c r="F4520" s="8">
        <v>15</v>
      </c>
      <c r="G4520" s="8">
        <v>45369.65</v>
      </c>
    </row>
    <row r="4521" spans="1:7" ht="17.25" customHeight="1" outlineLevel="2" x14ac:dyDescent="0.3">
      <c r="A4521" s="2" t="s">
        <v>244</v>
      </c>
      <c r="B4521" s="140" t="s">
        <v>6684</v>
      </c>
      <c r="C4521" s="1">
        <v>2024</v>
      </c>
      <c r="D4521" s="4">
        <v>0.4</v>
      </c>
      <c r="E4521" s="8">
        <v>1</v>
      </c>
      <c r="F4521" s="8">
        <v>15</v>
      </c>
      <c r="G4521" s="8">
        <v>40808.480000000003</v>
      </c>
    </row>
    <row r="4522" spans="1:7" ht="17.25" customHeight="1" outlineLevel="2" x14ac:dyDescent="0.3">
      <c r="A4522" s="2" t="s">
        <v>244</v>
      </c>
      <c r="B4522" s="140" t="s">
        <v>6685</v>
      </c>
      <c r="C4522" s="1">
        <v>2024</v>
      </c>
      <c r="D4522" s="4">
        <v>0.4</v>
      </c>
      <c r="E4522" s="8">
        <v>1</v>
      </c>
      <c r="F4522" s="8">
        <v>15</v>
      </c>
      <c r="G4522" s="8">
        <v>40444.11</v>
      </c>
    </row>
    <row r="4523" spans="1:7" ht="17.25" customHeight="1" outlineLevel="2" x14ac:dyDescent="0.3">
      <c r="A4523" s="2" t="s">
        <v>244</v>
      </c>
      <c r="B4523" s="140" t="s">
        <v>6686</v>
      </c>
      <c r="C4523" s="1">
        <v>2024</v>
      </c>
      <c r="D4523" s="4">
        <v>0.4</v>
      </c>
      <c r="E4523" s="8">
        <v>1</v>
      </c>
      <c r="F4523" s="8">
        <v>15</v>
      </c>
      <c r="G4523" s="8">
        <v>51511.59</v>
      </c>
    </row>
    <row r="4524" spans="1:7" ht="17.25" customHeight="1" outlineLevel="2" x14ac:dyDescent="0.3">
      <c r="A4524" s="2" t="s">
        <v>244</v>
      </c>
      <c r="B4524" s="140" t="s">
        <v>6687</v>
      </c>
      <c r="C4524" s="1">
        <v>2024</v>
      </c>
      <c r="D4524" s="4">
        <v>0.4</v>
      </c>
      <c r="E4524" s="8">
        <v>1</v>
      </c>
      <c r="F4524" s="8">
        <v>10</v>
      </c>
      <c r="G4524" s="8">
        <v>36281.71</v>
      </c>
    </row>
    <row r="4525" spans="1:7" ht="17.25" customHeight="1" outlineLevel="2" x14ac:dyDescent="0.3">
      <c r="A4525" s="2" t="s">
        <v>244</v>
      </c>
      <c r="B4525" s="140" t="s">
        <v>6688</v>
      </c>
      <c r="C4525" s="1">
        <v>2024</v>
      </c>
      <c r="D4525" s="4">
        <v>0.4</v>
      </c>
      <c r="E4525" s="8">
        <v>1</v>
      </c>
      <c r="F4525" s="8">
        <v>60</v>
      </c>
      <c r="G4525" s="8">
        <v>37497.160000000003</v>
      </c>
    </row>
    <row r="4526" spans="1:7" ht="17.25" customHeight="1" outlineLevel="2" x14ac:dyDescent="0.3">
      <c r="A4526" s="2" t="s">
        <v>244</v>
      </c>
      <c r="B4526" s="140" t="s">
        <v>6689</v>
      </c>
      <c r="C4526" s="1">
        <v>2024</v>
      </c>
      <c r="D4526" s="4">
        <v>0.4</v>
      </c>
      <c r="E4526" s="8">
        <v>1</v>
      </c>
      <c r="F4526" s="8">
        <v>25</v>
      </c>
      <c r="G4526" s="8">
        <v>51132.35</v>
      </c>
    </row>
    <row r="4527" spans="1:7" ht="17.25" customHeight="1" outlineLevel="2" x14ac:dyDescent="0.3">
      <c r="A4527" s="2" t="s">
        <v>244</v>
      </c>
      <c r="B4527" s="140" t="s">
        <v>6690</v>
      </c>
      <c r="C4527" s="1">
        <v>2024</v>
      </c>
      <c r="D4527" s="4">
        <v>0.4</v>
      </c>
      <c r="E4527" s="8">
        <v>1</v>
      </c>
      <c r="F4527" s="8">
        <v>4</v>
      </c>
      <c r="G4527" s="8">
        <v>31522.12</v>
      </c>
    </row>
    <row r="4528" spans="1:7" ht="17.25" customHeight="1" outlineLevel="2" x14ac:dyDescent="0.3">
      <c r="A4528" s="2" t="s">
        <v>244</v>
      </c>
      <c r="B4528" s="140" t="s">
        <v>6691</v>
      </c>
      <c r="C4528" s="1">
        <v>2024</v>
      </c>
      <c r="D4528" s="4">
        <v>0.4</v>
      </c>
      <c r="E4528" s="8">
        <v>1</v>
      </c>
      <c r="F4528" s="8">
        <v>10</v>
      </c>
      <c r="G4528" s="8">
        <v>34331.94</v>
      </c>
    </row>
    <row r="4529" spans="1:7" ht="17.25" customHeight="1" outlineLevel="2" x14ac:dyDescent="0.3">
      <c r="A4529" s="2" t="s">
        <v>244</v>
      </c>
      <c r="B4529" s="140" t="s">
        <v>6692</v>
      </c>
      <c r="C4529" s="1">
        <v>2024</v>
      </c>
      <c r="D4529" s="4">
        <v>0.4</v>
      </c>
      <c r="E4529" s="8">
        <v>1</v>
      </c>
      <c r="F4529" s="8">
        <v>25</v>
      </c>
      <c r="G4529" s="8">
        <v>33854.31</v>
      </c>
    </row>
    <row r="4530" spans="1:7" ht="17.25" customHeight="1" outlineLevel="2" x14ac:dyDescent="0.3">
      <c r="A4530" s="2" t="s">
        <v>244</v>
      </c>
      <c r="B4530" s="140" t="s">
        <v>6693</v>
      </c>
      <c r="C4530" s="1">
        <v>2024</v>
      </c>
      <c r="D4530" s="4">
        <v>0.4</v>
      </c>
      <c r="E4530" s="8">
        <v>1</v>
      </c>
      <c r="F4530" s="8">
        <v>9</v>
      </c>
      <c r="G4530" s="8">
        <v>27486.68</v>
      </c>
    </row>
    <row r="4531" spans="1:7" ht="17.25" customHeight="1" outlineLevel="2" x14ac:dyDescent="0.3">
      <c r="A4531" s="2" t="s">
        <v>244</v>
      </c>
      <c r="B4531" s="140" t="s">
        <v>6694</v>
      </c>
      <c r="C4531" s="1">
        <v>2024</v>
      </c>
      <c r="D4531" s="4">
        <v>0.23</v>
      </c>
      <c r="E4531" s="8">
        <v>1</v>
      </c>
      <c r="F4531" s="8">
        <v>1</v>
      </c>
      <c r="G4531" s="8">
        <v>35567.300000000003</v>
      </c>
    </row>
    <row r="4532" spans="1:7" ht="17.25" customHeight="1" outlineLevel="2" x14ac:dyDescent="0.3">
      <c r="A4532" s="2" t="s">
        <v>244</v>
      </c>
      <c r="B4532" s="140" t="s">
        <v>6695</v>
      </c>
      <c r="C4532" s="1">
        <v>2024</v>
      </c>
      <c r="D4532" s="4">
        <v>0.4</v>
      </c>
      <c r="E4532" s="8">
        <v>1</v>
      </c>
      <c r="F4532" s="8">
        <v>10</v>
      </c>
      <c r="G4532" s="8">
        <v>29581</v>
      </c>
    </row>
    <row r="4533" spans="1:7" ht="17.25" customHeight="1" outlineLevel="2" x14ac:dyDescent="0.3">
      <c r="A4533" s="2" t="s">
        <v>244</v>
      </c>
      <c r="B4533" s="140" t="s">
        <v>6696</v>
      </c>
      <c r="C4533" s="1">
        <v>2024</v>
      </c>
      <c r="D4533" s="4">
        <v>0.23</v>
      </c>
      <c r="E4533" s="8">
        <v>1</v>
      </c>
      <c r="F4533" s="8">
        <v>4</v>
      </c>
      <c r="G4533" s="8">
        <v>26087.62</v>
      </c>
    </row>
    <row r="4534" spans="1:7" ht="17.25" customHeight="1" outlineLevel="2" x14ac:dyDescent="0.3">
      <c r="A4534" s="2" t="s">
        <v>244</v>
      </c>
      <c r="B4534" s="140" t="s">
        <v>6697</v>
      </c>
      <c r="C4534" s="1">
        <v>2024</v>
      </c>
      <c r="D4534" s="4">
        <v>0.23</v>
      </c>
      <c r="E4534" s="8">
        <v>1</v>
      </c>
      <c r="F4534" s="8">
        <v>5</v>
      </c>
      <c r="G4534" s="8">
        <v>38655.61</v>
      </c>
    </row>
    <row r="4535" spans="1:7" ht="17.25" customHeight="1" outlineLevel="2" x14ac:dyDescent="0.3">
      <c r="A4535" s="2" t="s">
        <v>244</v>
      </c>
      <c r="B4535" s="140" t="s">
        <v>6698</v>
      </c>
      <c r="C4535" s="1">
        <v>2024</v>
      </c>
      <c r="D4535" s="4">
        <v>0.4</v>
      </c>
      <c r="E4535" s="8">
        <v>1</v>
      </c>
      <c r="F4535" s="8">
        <v>15</v>
      </c>
      <c r="G4535" s="8">
        <v>34650.54</v>
      </c>
    </row>
    <row r="4536" spans="1:7" ht="17.25" customHeight="1" outlineLevel="2" x14ac:dyDescent="0.3">
      <c r="A4536" s="2" t="s">
        <v>244</v>
      </c>
      <c r="B4536" s="140" t="s">
        <v>6699</v>
      </c>
      <c r="C4536" s="1">
        <v>2024</v>
      </c>
      <c r="D4536" s="4">
        <v>0.4</v>
      </c>
      <c r="E4536" s="8">
        <v>1</v>
      </c>
      <c r="F4536" s="8">
        <v>15</v>
      </c>
      <c r="G4536" s="8">
        <v>40443.300000000003</v>
      </c>
    </row>
    <row r="4537" spans="1:7" ht="17.25" customHeight="1" outlineLevel="2" x14ac:dyDescent="0.3">
      <c r="A4537" s="2" t="s">
        <v>244</v>
      </c>
      <c r="B4537" s="140" t="s">
        <v>6700</v>
      </c>
      <c r="C4537" s="1">
        <v>2024</v>
      </c>
      <c r="D4537" s="4">
        <v>0.4</v>
      </c>
      <c r="E4537" s="8">
        <v>1</v>
      </c>
      <c r="F4537" s="8">
        <v>11</v>
      </c>
      <c r="G4537" s="8">
        <v>36315.54</v>
      </c>
    </row>
    <row r="4538" spans="1:7" ht="17.25" customHeight="1" outlineLevel="2" x14ac:dyDescent="0.3">
      <c r="A4538" s="2" t="s">
        <v>244</v>
      </c>
      <c r="B4538" s="140" t="s">
        <v>6701</v>
      </c>
      <c r="C4538" s="1">
        <v>2024</v>
      </c>
      <c r="D4538" s="4">
        <v>0.23</v>
      </c>
      <c r="E4538" s="8">
        <v>1</v>
      </c>
      <c r="F4538" s="8">
        <v>7</v>
      </c>
      <c r="G4538" s="8">
        <v>26087.62</v>
      </c>
    </row>
    <row r="4539" spans="1:7" ht="17.25" customHeight="1" outlineLevel="2" x14ac:dyDescent="0.3">
      <c r="A4539" s="2" t="s">
        <v>244</v>
      </c>
      <c r="B4539" s="140" t="s">
        <v>6702</v>
      </c>
      <c r="C4539" s="1">
        <v>2024</v>
      </c>
      <c r="D4539" s="4">
        <v>0.4</v>
      </c>
      <c r="E4539" s="8">
        <v>1</v>
      </c>
      <c r="F4539" s="8">
        <v>15</v>
      </c>
      <c r="G4539" s="8">
        <v>50716.38</v>
      </c>
    </row>
    <row r="4540" spans="1:7" ht="17.25" customHeight="1" outlineLevel="2" x14ac:dyDescent="0.3">
      <c r="A4540" s="2" t="s">
        <v>244</v>
      </c>
      <c r="B4540" s="140" t="s">
        <v>6703</v>
      </c>
      <c r="C4540" s="1">
        <v>2024</v>
      </c>
      <c r="D4540" s="4">
        <v>0.23</v>
      </c>
      <c r="E4540" s="8">
        <v>1</v>
      </c>
      <c r="F4540" s="8">
        <v>1</v>
      </c>
      <c r="G4540" s="8">
        <v>38587.82</v>
      </c>
    </row>
    <row r="4541" spans="1:7" ht="17.25" customHeight="1" outlineLevel="2" x14ac:dyDescent="0.3">
      <c r="A4541" s="2" t="s">
        <v>244</v>
      </c>
      <c r="B4541" s="140" t="s">
        <v>6704</v>
      </c>
      <c r="C4541" s="1">
        <v>2024</v>
      </c>
      <c r="D4541" s="4">
        <v>0.4</v>
      </c>
      <c r="E4541" s="8">
        <v>1</v>
      </c>
      <c r="F4541" s="8">
        <v>1.8</v>
      </c>
      <c r="G4541" s="8">
        <v>40168.71</v>
      </c>
    </row>
    <row r="4542" spans="1:7" ht="17.25" customHeight="1" outlineLevel="2" x14ac:dyDescent="0.3">
      <c r="A4542" s="2" t="s">
        <v>244</v>
      </c>
      <c r="B4542" s="140" t="s">
        <v>6705</v>
      </c>
      <c r="C4542" s="1">
        <v>2024</v>
      </c>
      <c r="D4542" s="4">
        <v>0.4</v>
      </c>
      <c r="E4542" s="8">
        <v>1</v>
      </c>
      <c r="F4542" s="8">
        <v>1.1399999999999999</v>
      </c>
      <c r="G4542" s="8">
        <v>37712.050000000003</v>
      </c>
    </row>
    <row r="4543" spans="1:7" ht="17.25" customHeight="1" outlineLevel="2" x14ac:dyDescent="0.3">
      <c r="A4543" s="2" t="s">
        <v>244</v>
      </c>
      <c r="B4543" s="140" t="s">
        <v>6706</v>
      </c>
      <c r="C4543" s="1">
        <v>2024</v>
      </c>
      <c r="D4543" s="4">
        <v>0.4</v>
      </c>
      <c r="E4543" s="8">
        <v>1</v>
      </c>
      <c r="F4543" s="8">
        <v>10</v>
      </c>
      <c r="G4543" s="8">
        <v>33640.1</v>
      </c>
    </row>
    <row r="4544" spans="1:7" ht="17.25" customHeight="1" outlineLevel="2" x14ac:dyDescent="0.3">
      <c r="A4544" s="2" t="s">
        <v>244</v>
      </c>
      <c r="B4544" s="140" t="s">
        <v>6707</v>
      </c>
      <c r="C4544" s="1">
        <v>2024</v>
      </c>
      <c r="D4544" s="4">
        <v>0.4</v>
      </c>
      <c r="E4544" s="8">
        <v>1</v>
      </c>
      <c r="F4544" s="8">
        <v>15</v>
      </c>
      <c r="G4544" s="8">
        <v>40443.58</v>
      </c>
    </row>
    <row r="4545" spans="1:7" ht="17.25" customHeight="1" outlineLevel="2" x14ac:dyDescent="0.3">
      <c r="A4545" s="2" t="s">
        <v>244</v>
      </c>
      <c r="B4545" s="140" t="s">
        <v>6708</v>
      </c>
      <c r="C4545" s="1">
        <v>2024</v>
      </c>
      <c r="D4545" s="4">
        <v>0.23</v>
      </c>
      <c r="E4545" s="8">
        <v>1</v>
      </c>
      <c r="F4545" s="8">
        <v>5</v>
      </c>
      <c r="G4545" s="8">
        <v>34131.620000000003</v>
      </c>
    </row>
    <row r="4546" spans="1:7" ht="17.25" customHeight="1" outlineLevel="2" x14ac:dyDescent="0.3">
      <c r="A4546" s="2" t="s">
        <v>244</v>
      </c>
      <c r="B4546" s="140" t="s">
        <v>6414</v>
      </c>
      <c r="C4546" s="1">
        <v>2024</v>
      </c>
      <c r="D4546" s="4">
        <v>0.4</v>
      </c>
      <c r="E4546" s="8">
        <v>1</v>
      </c>
      <c r="F4546" s="8">
        <v>3</v>
      </c>
      <c r="G4546" s="8">
        <v>31383.7</v>
      </c>
    </row>
    <row r="4547" spans="1:7" ht="17.25" customHeight="1" outlineLevel="2" x14ac:dyDescent="0.3">
      <c r="A4547" s="2" t="s">
        <v>244</v>
      </c>
      <c r="B4547" s="140" t="s">
        <v>6709</v>
      </c>
      <c r="C4547" s="1">
        <v>2024</v>
      </c>
      <c r="D4547" s="4">
        <v>0.4</v>
      </c>
      <c r="E4547" s="8">
        <v>1</v>
      </c>
      <c r="F4547" s="8">
        <v>150</v>
      </c>
      <c r="G4547" s="8">
        <v>33045.300000000003</v>
      </c>
    </row>
    <row r="4548" spans="1:7" ht="17.25" customHeight="1" outlineLevel="2" x14ac:dyDescent="0.3">
      <c r="A4548" s="2" t="s">
        <v>244</v>
      </c>
      <c r="B4548" s="140" t="s">
        <v>6709</v>
      </c>
      <c r="C4548" s="1">
        <v>2024</v>
      </c>
      <c r="D4548" s="4">
        <v>0.4</v>
      </c>
      <c r="E4548" s="8">
        <v>1</v>
      </c>
      <c r="F4548" s="8">
        <v>150</v>
      </c>
      <c r="G4548" s="8">
        <v>32762.87</v>
      </c>
    </row>
    <row r="4549" spans="1:7" ht="17.25" customHeight="1" outlineLevel="2" x14ac:dyDescent="0.3">
      <c r="A4549" s="2" t="s">
        <v>244</v>
      </c>
      <c r="B4549" s="140" t="s">
        <v>6709</v>
      </c>
      <c r="C4549" s="1">
        <v>2024</v>
      </c>
      <c r="D4549" s="4">
        <v>0.4</v>
      </c>
      <c r="E4549" s="8">
        <v>1</v>
      </c>
      <c r="F4549" s="8">
        <v>150</v>
      </c>
      <c r="G4549" s="8">
        <v>34983.050000000003</v>
      </c>
    </row>
    <row r="4550" spans="1:7" ht="17.25" customHeight="1" outlineLevel="2" x14ac:dyDescent="0.3">
      <c r="A4550" s="2" t="s">
        <v>244</v>
      </c>
      <c r="B4550" s="140" t="s">
        <v>6710</v>
      </c>
      <c r="C4550" s="1">
        <v>2024</v>
      </c>
      <c r="D4550" s="4">
        <v>10</v>
      </c>
      <c r="E4550" s="8">
        <v>1</v>
      </c>
      <c r="F4550" s="8">
        <v>1800</v>
      </c>
      <c r="G4550" s="8">
        <v>669933.32999999996</v>
      </c>
    </row>
    <row r="4551" spans="1:7" ht="17.25" customHeight="1" outlineLevel="2" x14ac:dyDescent="0.3">
      <c r="A4551" s="2" t="s">
        <v>244</v>
      </c>
      <c r="B4551" s="140" t="s">
        <v>6711</v>
      </c>
      <c r="C4551" s="1">
        <v>2024</v>
      </c>
      <c r="D4551" s="4">
        <v>0.4</v>
      </c>
      <c r="E4551" s="8">
        <v>1</v>
      </c>
      <c r="F4551" s="8">
        <v>15</v>
      </c>
      <c r="G4551" s="8">
        <v>31659.46</v>
      </c>
    </row>
    <row r="4552" spans="1:7" ht="17.25" customHeight="1" outlineLevel="2" x14ac:dyDescent="0.3">
      <c r="A4552" s="2" t="s">
        <v>244</v>
      </c>
      <c r="B4552" s="140" t="s">
        <v>6712</v>
      </c>
      <c r="C4552" s="1">
        <v>2024</v>
      </c>
      <c r="D4552" s="4">
        <v>0.4</v>
      </c>
      <c r="E4552" s="8">
        <v>1</v>
      </c>
      <c r="F4552" s="8">
        <v>15</v>
      </c>
      <c r="G4552" s="8">
        <v>39821.17</v>
      </c>
    </row>
    <row r="4553" spans="1:7" ht="17.25" customHeight="1" outlineLevel="2" x14ac:dyDescent="0.3">
      <c r="A4553" s="2" t="s">
        <v>244</v>
      </c>
      <c r="B4553" s="140" t="s">
        <v>6713</v>
      </c>
      <c r="C4553" s="1">
        <v>2024</v>
      </c>
      <c r="D4553" s="4">
        <v>0.4</v>
      </c>
      <c r="E4553" s="8">
        <v>1</v>
      </c>
      <c r="F4553" s="8">
        <v>15</v>
      </c>
      <c r="G4553" s="8">
        <v>31475.8</v>
      </c>
    </row>
    <row r="4554" spans="1:7" ht="17.25" customHeight="1" outlineLevel="2" x14ac:dyDescent="0.3">
      <c r="A4554" s="2" t="s">
        <v>244</v>
      </c>
      <c r="B4554" s="140" t="s">
        <v>6714</v>
      </c>
      <c r="C4554" s="1">
        <v>2024</v>
      </c>
      <c r="D4554" s="4">
        <v>0.4</v>
      </c>
      <c r="E4554" s="8">
        <v>1</v>
      </c>
      <c r="F4554" s="8">
        <v>10</v>
      </c>
      <c r="G4554" s="8">
        <v>30234.14</v>
      </c>
    </row>
    <row r="4555" spans="1:7" ht="17.25" customHeight="1" outlineLevel="2" x14ac:dyDescent="0.3">
      <c r="A4555" s="2" t="s">
        <v>244</v>
      </c>
      <c r="B4555" s="140" t="s">
        <v>6715</v>
      </c>
      <c r="C4555" s="1">
        <v>2024</v>
      </c>
      <c r="D4555" s="4">
        <v>0.4</v>
      </c>
      <c r="E4555" s="8">
        <v>1</v>
      </c>
      <c r="F4555" s="8">
        <v>3</v>
      </c>
      <c r="G4555" s="8">
        <v>34224.230000000003</v>
      </c>
    </row>
    <row r="4556" spans="1:7" ht="17.25" customHeight="1" outlineLevel="2" x14ac:dyDescent="0.3">
      <c r="A4556" s="2" t="s">
        <v>244</v>
      </c>
      <c r="B4556" s="140" t="s">
        <v>6716</v>
      </c>
      <c r="C4556" s="1">
        <v>2024</v>
      </c>
      <c r="D4556" s="4">
        <v>0.4</v>
      </c>
      <c r="E4556" s="8">
        <v>1</v>
      </c>
      <c r="F4556" s="8">
        <v>5</v>
      </c>
      <c r="G4556" s="8">
        <v>29458.04</v>
      </c>
    </row>
    <row r="4557" spans="1:7" ht="17.25" customHeight="1" outlineLevel="2" x14ac:dyDescent="0.3">
      <c r="A4557" s="2" t="s">
        <v>244</v>
      </c>
      <c r="B4557" s="140" t="s">
        <v>5625</v>
      </c>
      <c r="C4557" s="1">
        <v>2024</v>
      </c>
      <c r="D4557" s="4">
        <v>0.4</v>
      </c>
      <c r="E4557" s="8">
        <v>1</v>
      </c>
      <c r="F4557" s="8">
        <v>15</v>
      </c>
      <c r="G4557" s="8">
        <v>53247.71</v>
      </c>
    </row>
    <row r="4558" spans="1:7" ht="17.25" customHeight="1" outlineLevel="2" x14ac:dyDescent="0.3">
      <c r="A4558" s="2" t="s">
        <v>244</v>
      </c>
      <c r="B4558" s="140" t="s">
        <v>6717</v>
      </c>
      <c r="C4558" s="1">
        <v>2024</v>
      </c>
      <c r="D4558" s="4">
        <v>0.4</v>
      </c>
      <c r="E4558" s="8">
        <v>1</v>
      </c>
      <c r="F4558" s="8">
        <v>15</v>
      </c>
      <c r="G4558" s="8">
        <v>45827.71</v>
      </c>
    </row>
    <row r="4559" spans="1:7" ht="17.25" customHeight="1" outlineLevel="2" x14ac:dyDescent="0.3">
      <c r="A4559" s="2" t="s">
        <v>244</v>
      </c>
      <c r="B4559" s="140" t="s">
        <v>6718</v>
      </c>
      <c r="C4559" s="1">
        <v>2024</v>
      </c>
      <c r="D4559" s="4">
        <v>0.4</v>
      </c>
      <c r="E4559" s="8">
        <v>1</v>
      </c>
      <c r="F4559" s="8">
        <v>15</v>
      </c>
      <c r="G4559" s="8">
        <v>32291.49</v>
      </c>
    </row>
    <row r="4560" spans="1:7" ht="17.25" customHeight="1" outlineLevel="2" x14ac:dyDescent="0.3">
      <c r="A4560" s="2" t="s">
        <v>244</v>
      </c>
      <c r="B4560" s="140" t="s">
        <v>6719</v>
      </c>
      <c r="C4560" s="1">
        <v>2024</v>
      </c>
      <c r="D4560" s="4">
        <v>0.23</v>
      </c>
      <c r="E4560" s="8">
        <v>1</v>
      </c>
      <c r="F4560" s="8">
        <v>5</v>
      </c>
      <c r="G4560" s="8">
        <v>26641.17</v>
      </c>
    </row>
    <row r="4561" spans="1:7" ht="17.25" customHeight="1" outlineLevel="2" x14ac:dyDescent="0.3">
      <c r="A4561" s="2" t="s">
        <v>244</v>
      </c>
      <c r="B4561" s="140" t="s">
        <v>6720</v>
      </c>
      <c r="C4561" s="1">
        <v>2024</v>
      </c>
      <c r="D4561" s="4">
        <v>0.4</v>
      </c>
      <c r="E4561" s="8">
        <v>1</v>
      </c>
      <c r="F4561" s="8">
        <v>25</v>
      </c>
      <c r="G4561" s="8">
        <v>25105.75</v>
      </c>
    </row>
    <row r="4562" spans="1:7" ht="17.25" customHeight="1" outlineLevel="2" x14ac:dyDescent="0.3">
      <c r="A4562" s="2" t="s">
        <v>244</v>
      </c>
      <c r="B4562" s="140" t="s">
        <v>6721</v>
      </c>
      <c r="C4562" s="1">
        <v>2024</v>
      </c>
      <c r="D4562" s="4">
        <v>0.4</v>
      </c>
      <c r="E4562" s="8">
        <v>1</v>
      </c>
      <c r="F4562" s="8">
        <v>15</v>
      </c>
      <c r="G4562" s="8">
        <v>43046.94</v>
      </c>
    </row>
    <row r="4563" spans="1:7" ht="17.25" customHeight="1" outlineLevel="2" x14ac:dyDescent="0.3">
      <c r="A4563" s="2" t="s">
        <v>244</v>
      </c>
      <c r="B4563" s="140" t="s">
        <v>6722</v>
      </c>
      <c r="C4563" s="1">
        <v>2024</v>
      </c>
      <c r="D4563" s="4">
        <v>0.4</v>
      </c>
      <c r="E4563" s="8">
        <v>1</v>
      </c>
      <c r="F4563" s="8">
        <v>15</v>
      </c>
      <c r="G4563" s="8">
        <v>40203.26</v>
      </c>
    </row>
    <row r="4564" spans="1:7" ht="17.25" customHeight="1" outlineLevel="2" x14ac:dyDescent="0.3">
      <c r="A4564" s="2" t="s">
        <v>244</v>
      </c>
      <c r="B4564" s="140" t="s">
        <v>6723</v>
      </c>
      <c r="C4564" s="1">
        <v>2024</v>
      </c>
      <c r="D4564" s="4">
        <v>0.4</v>
      </c>
      <c r="E4564" s="8">
        <v>1</v>
      </c>
      <c r="F4564" s="8">
        <v>15</v>
      </c>
      <c r="G4564" s="8">
        <v>34197.46</v>
      </c>
    </row>
    <row r="4565" spans="1:7" ht="17.25" customHeight="1" outlineLevel="2" x14ac:dyDescent="0.3">
      <c r="A4565" s="2" t="s">
        <v>244</v>
      </c>
      <c r="B4565" s="140" t="s">
        <v>6724</v>
      </c>
      <c r="C4565" s="1">
        <v>2024</v>
      </c>
      <c r="D4565" s="4">
        <v>0.4</v>
      </c>
      <c r="E4565" s="8">
        <v>1</v>
      </c>
      <c r="F4565" s="8">
        <v>15</v>
      </c>
      <c r="G4565" s="8">
        <v>40143.5</v>
      </c>
    </row>
    <row r="4566" spans="1:7" ht="17.25" customHeight="1" outlineLevel="2" x14ac:dyDescent="0.3">
      <c r="A4566" s="2" t="s">
        <v>244</v>
      </c>
      <c r="B4566" s="140" t="s">
        <v>6725</v>
      </c>
      <c r="C4566" s="1">
        <v>2024</v>
      </c>
      <c r="D4566" s="4">
        <v>0.4</v>
      </c>
      <c r="E4566" s="8">
        <v>1</v>
      </c>
      <c r="F4566" s="8">
        <v>15</v>
      </c>
      <c r="G4566" s="8">
        <v>34409.769999999997</v>
      </c>
    </row>
    <row r="4567" spans="1:7" ht="17.25" customHeight="1" outlineLevel="2" x14ac:dyDescent="0.3">
      <c r="A4567" s="2" t="s">
        <v>244</v>
      </c>
      <c r="B4567" s="140" t="s">
        <v>6726</v>
      </c>
      <c r="C4567" s="1">
        <v>2024</v>
      </c>
      <c r="D4567" s="4">
        <v>0.4</v>
      </c>
      <c r="E4567" s="8">
        <v>1</v>
      </c>
      <c r="F4567" s="8">
        <v>15</v>
      </c>
      <c r="G4567" s="8">
        <v>45827.71</v>
      </c>
    </row>
    <row r="4568" spans="1:7" ht="17.25" customHeight="1" outlineLevel="2" x14ac:dyDescent="0.3">
      <c r="A4568" s="2" t="s">
        <v>244</v>
      </c>
      <c r="B4568" s="140" t="s">
        <v>6727</v>
      </c>
      <c r="C4568" s="1">
        <v>2024</v>
      </c>
      <c r="D4568" s="4">
        <v>0.4</v>
      </c>
      <c r="E4568" s="8">
        <v>1</v>
      </c>
      <c r="F4568" s="8">
        <v>15</v>
      </c>
      <c r="G4568" s="8">
        <v>27076.54</v>
      </c>
    </row>
    <row r="4569" spans="1:7" ht="17.25" customHeight="1" outlineLevel="2" x14ac:dyDescent="0.3">
      <c r="A4569" s="2" t="s">
        <v>244</v>
      </c>
      <c r="B4569" s="140" t="s">
        <v>6728</v>
      </c>
      <c r="C4569" s="1">
        <v>2024</v>
      </c>
      <c r="D4569" s="4">
        <v>0.4</v>
      </c>
      <c r="E4569" s="8">
        <v>1</v>
      </c>
      <c r="F4569" s="8">
        <v>15</v>
      </c>
      <c r="G4569" s="8">
        <v>29485.7</v>
      </c>
    </row>
    <row r="4570" spans="1:7" ht="17.25" customHeight="1" outlineLevel="2" x14ac:dyDescent="0.3">
      <c r="A4570" s="2" t="s">
        <v>244</v>
      </c>
      <c r="B4570" s="140" t="s">
        <v>5942</v>
      </c>
      <c r="C4570" s="1">
        <v>2024</v>
      </c>
      <c r="D4570" s="4">
        <v>0.4</v>
      </c>
      <c r="E4570" s="8">
        <v>1</v>
      </c>
      <c r="F4570" s="8">
        <v>0.04</v>
      </c>
      <c r="G4570" s="8">
        <v>33330.11</v>
      </c>
    </row>
    <row r="4571" spans="1:7" ht="17.25" customHeight="1" outlineLevel="2" x14ac:dyDescent="0.3">
      <c r="A4571" s="2" t="s">
        <v>244</v>
      </c>
      <c r="B4571" s="140" t="s">
        <v>5942</v>
      </c>
      <c r="C4571" s="1">
        <v>2024</v>
      </c>
      <c r="D4571" s="4">
        <v>0.4</v>
      </c>
      <c r="E4571" s="8">
        <v>1</v>
      </c>
      <c r="F4571" s="8">
        <v>0.04</v>
      </c>
      <c r="G4571" s="8">
        <v>33494.26</v>
      </c>
    </row>
    <row r="4572" spans="1:7" ht="17.25" customHeight="1" outlineLevel="2" x14ac:dyDescent="0.3">
      <c r="A4572" s="2" t="s">
        <v>244</v>
      </c>
      <c r="B4572" s="140" t="s">
        <v>5742</v>
      </c>
      <c r="C4572" s="1">
        <v>2024</v>
      </c>
      <c r="D4572" s="4">
        <v>0.4</v>
      </c>
      <c r="E4572" s="8">
        <v>1</v>
      </c>
      <c r="F4572" s="8">
        <v>3</v>
      </c>
      <c r="G4572" s="8">
        <v>32027.200000000001</v>
      </c>
    </row>
    <row r="4573" spans="1:7" ht="17.25" customHeight="1" outlineLevel="2" x14ac:dyDescent="0.3">
      <c r="A4573" s="2" t="s">
        <v>244</v>
      </c>
      <c r="B4573" s="140" t="s">
        <v>6729</v>
      </c>
      <c r="C4573" s="1">
        <v>2024</v>
      </c>
      <c r="D4573" s="4">
        <v>0.4</v>
      </c>
      <c r="E4573" s="8">
        <v>1</v>
      </c>
      <c r="F4573" s="8">
        <v>15</v>
      </c>
      <c r="G4573" s="8">
        <v>35620.519999999997</v>
      </c>
    </row>
    <row r="4574" spans="1:7" ht="17.25" customHeight="1" outlineLevel="2" x14ac:dyDescent="0.3">
      <c r="A4574" s="2" t="s">
        <v>244</v>
      </c>
      <c r="B4574" s="140" t="s">
        <v>6730</v>
      </c>
      <c r="C4574" s="1">
        <v>2024</v>
      </c>
      <c r="D4574" s="4">
        <v>0.4</v>
      </c>
      <c r="E4574" s="8">
        <v>1</v>
      </c>
      <c r="F4574" s="8">
        <v>15</v>
      </c>
      <c r="G4574" s="8">
        <v>42911.24</v>
      </c>
    </row>
    <row r="4575" spans="1:7" ht="17.25" customHeight="1" outlineLevel="2" x14ac:dyDescent="0.3">
      <c r="A4575" s="2" t="s">
        <v>244</v>
      </c>
      <c r="B4575" s="140" t="s">
        <v>6731</v>
      </c>
      <c r="C4575" s="1">
        <v>2024</v>
      </c>
      <c r="D4575" s="4">
        <v>0.4</v>
      </c>
      <c r="E4575" s="8">
        <v>1</v>
      </c>
      <c r="F4575" s="8">
        <v>15</v>
      </c>
      <c r="G4575" s="8">
        <v>48883.44</v>
      </c>
    </row>
    <row r="4576" spans="1:7" ht="17.25" customHeight="1" outlineLevel="2" x14ac:dyDescent="0.3">
      <c r="A4576" s="2" t="s">
        <v>244</v>
      </c>
      <c r="B4576" s="140" t="s">
        <v>6732</v>
      </c>
      <c r="C4576" s="1">
        <v>2024</v>
      </c>
      <c r="D4576" s="4">
        <v>0.4</v>
      </c>
      <c r="E4576" s="8">
        <v>1</v>
      </c>
      <c r="F4576" s="8">
        <v>15</v>
      </c>
      <c r="G4576" s="8">
        <v>35619.769999999997</v>
      </c>
    </row>
    <row r="4577" spans="1:7" ht="17.25" customHeight="1" outlineLevel="2" x14ac:dyDescent="0.3">
      <c r="A4577" s="2" t="s">
        <v>244</v>
      </c>
      <c r="B4577" s="140" t="s">
        <v>6733</v>
      </c>
      <c r="C4577" s="1">
        <v>2024</v>
      </c>
      <c r="D4577" s="4">
        <v>0.4</v>
      </c>
      <c r="E4577" s="8">
        <v>1</v>
      </c>
      <c r="F4577" s="8">
        <v>15</v>
      </c>
      <c r="G4577" s="8">
        <v>41784.480000000003</v>
      </c>
    </row>
    <row r="4578" spans="1:7" ht="17.25" customHeight="1" outlineLevel="2" x14ac:dyDescent="0.3">
      <c r="A4578" s="2" t="s">
        <v>244</v>
      </c>
      <c r="B4578" s="140" t="s">
        <v>6734</v>
      </c>
      <c r="C4578" s="1">
        <v>2024</v>
      </c>
      <c r="D4578" s="4">
        <v>0.4</v>
      </c>
      <c r="E4578" s="8">
        <v>1</v>
      </c>
      <c r="F4578" s="8">
        <v>15</v>
      </c>
      <c r="G4578" s="8">
        <v>31203.08</v>
      </c>
    </row>
    <row r="4579" spans="1:7" ht="17.25" customHeight="1" outlineLevel="2" x14ac:dyDescent="0.3">
      <c r="A4579" s="2" t="s">
        <v>244</v>
      </c>
      <c r="B4579" s="140" t="s">
        <v>6735</v>
      </c>
      <c r="C4579" s="1">
        <v>2024</v>
      </c>
      <c r="D4579" s="4">
        <v>0.4</v>
      </c>
      <c r="E4579" s="8">
        <v>1</v>
      </c>
      <c r="F4579" s="8">
        <v>15</v>
      </c>
      <c r="G4579" s="8">
        <v>38772.550000000003</v>
      </c>
    </row>
    <row r="4580" spans="1:7" ht="17.25" customHeight="1" outlineLevel="2" x14ac:dyDescent="0.3">
      <c r="A4580" s="2" t="s">
        <v>244</v>
      </c>
      <c r="B4580" s="140" t="s">
        <v>6736</v>
      </c>
      <c r="C4580" s="1">
        <v>2024</v>
      </c>
      <c r="D4580" s="4">
        <v>0.23</v>
      </c>
      <c r="E4580" s="8">
        <v>1</v>
      </c>
      <c r="F4580" s="8">
        <v>10</v>
      </c>
      <c r="G4580" s="8">
        <v>30181.19</v>
      </c>
    </row>
    <row r="4581" spans="1:7" ht="17.25" customHeight="1" outlineLevel="2" x14ac:dyDescent="0.3">
      <c r="A4581" s="2" t="s">
        <v>244</v>
      </c>
      <c r="B4581" s="140" t="s">
        <v>6737</v>
      </c>
      <c r="C4581" s="1">
        <v>2024</v>
      </c>
      <c r="D4581" s="4">
        <v>0.4</v>
      </c>
      <c r="E4581" s="8">
        <v>1</v>
      </c>
      <c r="F4581" s="8">
        <v>15</v>
      </c>
      <c r="G4581" s="8">
        <v>35620.519999999997</v>
      </c>
    </row>
    <row r="4582" spans="1:7" ht="17.25" customHeight="1" outlineLevel="2" x14ac:dyDescent="0.3">
      <c r="A4582" s="2" t="s">
        <v>244</v>
      </c>
      <c r="B4582" s="140" t="s">
        <v>6738</v>
      </c>
      <c r="C4582" s="1">
        <v>2024</v>
      </c>
      <c r="D4582" s="4">
        <v>0.4</v>
      </c>
      <c r="E4582" s="8">
        <v>1</v>
      </c>
      <c r="F4582" s="8">
        <v>15</v>
      </c>
      <c r="G4582" s="8">
        <v>27250.57</v>
      </c>
    </row>
    <row r="4583" spans="1:7" ht="17.25" customHeight="1" outlineLevel="2" x14ac:dyDescent="0.3">
      <c r="A4583" s="2" t="s">
        <v>244</v>
      </c>
      <c r="B4583" s="140" t="s">
        <v>6739</v>
      </c>
      <c r="C4583" s="1">
        <v>2024</v>
      </c>
      <c r="D4583" s="4">
        <v>0.4</v>
      </c>
      <c r="E4583" s="8">
        <v>1</v>
      </c>
      <c r="F4583" s="8">
        <v>18</v>
      </c>
      <c r="G4583" s="8">
        <v>27506.92</v>
      </c>
    </row>
    <row r="4584" spans="1:7" ht="17.25" customHeight="1" outlineLevel="2" x14ac:dyDescent="0.3">
      <c r="A4584" s="2" t="s">
        <v>244</v>
      </c>
      <c r="B4584" s="140" t="s">
        <v>6740</v>
      </c>
      <c r="C4584" s="1">
        <v>2024</v>
      </c>
      <c r="D4584" s="4">
        <v>0.4</v>
      </c>
      <c r="E4584" s="8">
        <v>1</v>
      </c>
      <c r="F4584" s="8">
        <v>15</v>
      </c>
      <c r="G4584" s="8">
        <v>32122.32</v>
      </c>
    </row>
    <row r="4585" spans="1:7" ht="17.25" customHeight="1" outlineLevel="2" x14ac:dyDescent="0.3">
      <c r="A4585" s="2" t="s">
        <v>244</v>
      </c>
      <c r="B4585" s="140" t="s">
        <v>6741</v>
      </c>
      <c r="C4585" s="1">
        <v>2024</v>
      </c>
      <c r="D4585" s="4">
        <v>0.4</v>
      </c>
      <c r="E4585" s="8">
        <v>1</v>
      </c>
      <c r="F4585" s="8">
        <v>15</v>
      </c>
      <c r="G4585" s="8">
        <v>51268.4</v>
      </c>
    </row>
    <row r="4586" spans="1:7" ht="17.25" customHeight="1" outlineLevel="2" x14ac:dyDescent="0.3">
      <c r="A4586" s="2" t="s">
        <v>244</v>
      </c>
      <c r="B4586" s="140" t="s">
        <v>6742</v>
      </c>
      <c r="C4586" s="1">
        <v>2024</v>
      </c>
      <c r="D4586" s="4">
        <v>0.4</v>
      </c>
      <c r="E4586" s="8">
        <v>1</v>
      </c>
      <c r="F4586" s="8">
        <v>15</v>
      </c>
      <c r="G4586" s="8">
        <v>42127.75</v>
      </c>
    </row>
    <row r="4587" spans="1:7" ht="17.25" customHeight="1" outlineLevel="2" x14ac:dyDescent="0.3">
      <c r="A4587" s="2" t="s">
        <v>244</v>
      </c>
      <c r="B4587" s="140" t="s">
        <v>6743</v>
      </c>
      <c r="C4587" s="1">
        <v>2024</v>
      </c>
      <c r="D4587" s="4">
        <v>0.4</v>
      </c>
      <c r="E4587" s="8">
        <v>1</v>
      </c>
      <c r="F4587" s="8">
        <v>24</v>
      </c>
      <c r="G4587" s="8">
        <v>40362.019999999997</v>
      </c>
    </row>
    <row r="4588" spans="1:7" ht="17.25" customHeight="1" outlineLevel="2" x14ac:dyDescent="0.3">
      <c r="A4588" s="2" t="s">
        <v>244</v>
      </c>
      <c r="B4588" s="140" t="s">
        <v>6744</v>
      </c>
      <c r="C4588" s="1">
        <v>2024</v>
      </c>
      <c r="D4588" s="4">
        <v>0.4</v>
      </c>
      <c r="E4588" s="8">
        <v>1</v>
      </c>
      <c r="F4588" s="8">
        <v>15</v>
      </c>
      <c r="G4588" s="8">
        <v>45617.43</v>
      </c>
    </row>
    <row r="4589" spans="1:7" ht="17.25" customHeight="1" outlineLevel="2" x14ac:dyDescent="0.3">
      <c r="A4589" s="2" t="s">
        <v>244</v>
      </c>
      <c r="B4589" s="140" t="s">
        <v>6745</v>
      </c>
      <c r="C4589" s="1">
        <v>2024</v>
      </c>
      <c r="D4589" s="4">
        <v>0.4</v>
      </c>
      <c r="E4589" s="8">
        <v>1</v>
      </c>
      <c r="F4589" s="8">
        <v>15</v>
      </c>
      <c r="G4589" s="8">
        <v>27581.82</v>
      </c>
    </row>
    <row r="4590" spans="1:7" ht="17.25" customHeight="1" outlineLevel="2" x14ac:dyDescent="0.3">
      <c r="A4590" s="2" t="s">
        <v>244</v>
      </c>
      <c r="B4590" s="140" t="s">
        <v>6746</v>
      </c>
      <c r="C4590" s="1">
        <v>2024</v>
      </c>
      <c r="D4590" s="4">
        <v>0.4</v>
      </c>
      <c r="E4590" s="8">
        <v>1</v>
      </c>
      <c r="F4590" s="8">
        <v>15</v>
      </c>
      <c r="G4590" s="8">
        <v>27581.279999999999</v>
      </c>
    </row>
    <row r="4591" spans="1:7" ht="17.25" customHeight="1" outlineLevel="2" x14ac:dyDescent="0.3">
      <c r="A4591" s="2" t="s">
        <v>244</v>
      </c>
      <c r="B4591" s="140" t="s">
        <v>6747</v>
      </c>
      <c r="C4591" s="1">
        <v>2024</v>
      </c>
      <c r="D4591" s="4">
        <v>0.4</v>
      </c>
      <c r="E4591" s="8">
        <v>1</v>
      </c>
      <c r="F4591" s="8">
        <v>15</v>
      </c>
      <c r="G4591" s="8">
        <v>43343.59</v>
      </c>
    </row>
    <row r="4592" spans="1:7" ht="17.25" customHeight="1" outlineLevel="2" x14ac:dyDescent="0.3">
      <c r="A4592" s="2" t="s">
        <v>244</v>
      </c>
      <c r="B4592" s="140" t="s">
        <v>6748</v>
      </c>
      <c r="C4592" s="1">
        <v>2024</v>
      </c>
      <c r="D4592" s="4">
        <v>0.4</v>
      </c>
      <c r="E4592" s="8">
        <v>1</v>
      </c>
      <c r="F4592" s="8">
        <v>50</v>
      </c>
      <c r="G4592" s="8">
        <v>28127.48</v>
      </c>
    </row>
    <row r="4593" spans="1:7" ht="17.25" customHeight="1" outlineLevel="2" x14ac:dyDescent="0.3">
      <c r="A4593" s="2" t="s">
        <v>244</v>
      </c>
      <c r="B4593" s="140" t="s">
        <v>6749</v>
      </c>
      <c r="C4593" s="1">
        <v>2024</v>
      </c>
      <c r="D4593" s="4">
        <v>0.4</v>
      </c>
      <c r="E4593" s="8">
        <v>1</v>
      </c>
      <c r="F4593" s="8">
        <v>5</v>
      </c>
      <c r="G4593" s="8">
        <v>35619.769999999997</v>
      </c>
    </row>
    <row r="4594" spans="1:7" ht="17.25" customHeight="1" outlineLevel="2" x14ac:dyDescent="0.3">
      <c r="A4594" s="2" t="s">
        <v>244</v>
      </c>
      <c r="B4594" s="140" t="s">
        <v>6750</v>
      </c>
      <c r="C4594" s="1">
        <v>2024</v>
      </c>
      <c r="D4594" s="4">
        <v>0.4</v>
      </c>
      <c r="E4594" s="8">
        <v>1</v>
      </c>
      <c r="F4594" s="8">
        <v>15</v>
      </c>
      <c r="G4594" s="8">
        <v>29651.99</v>
      </c>
    </row>
    <row r="4595" spans="1:7" ht="17.25" customHeight="1" outlineLevel="2" x14ac:dyDescent="0.3">
      <c r="A4595" s="2" t="s">
        <v>244</v>
      </c>
      <c r="B4595" s="140" t="s">
        <v>6751</v>
      </c>
      <c r="C4595" s="1">
        <v>2024</v>
      </c>
      <c r="D4595" s="4">
        <v>0.4</v>
      </c>
      <c r="E4595" s="8">
        <v>1</v>
      </c>
      <c r="F4595" s="8">
        <v>7.5</v>
      </c>
      <c r="G4595" s="8">
        <v>28773.48</v>
      </c>
    </row>
    <row r="4596" spans="1:7" ht="17.25" customHeight="1" outlineLevel="2" x14ac:dyDescent="0.3">
      <c r="A4596" s="2" t="s">
        <v>244</v>
      </c>
      <c r="B4596" s="140" t="s">
        <v>6751</v>
      </c>
      <c r="C4596" s="1">
        <v>2024</v>
      </c>
      <c r="D4596" s="4">
        <v>0.4</v>
      </c>
      <c r="E4596" s="8">
        <v>1</v>
      </c>
      <c r="F4596" s="8">
        <v>7.5</v>
      </c>
      <c r="G4596" s="8">
        <v>39048.6</v>
      </c>
    </row>
    <row r="4597" spans="1:7" ht="17.25" customHeight="1" outlineLevel="2" x14ac:dyDescent="0.3">
      <c r="A4597" s="2" t="s">
        <v>244</v>
      </c>
      <c r="B4597" s="140" t="s">
        <v>6751</v>
      </c>
      <c r="C4597" s="1">
        <v>2024</v>
      </c>
      <c r="D4597" s="4">
        <v>0.4</v>
      </c>
      <c r="E4597" s="8">
        <v>1</v>
      </c>
      <c r="F4597" s="8">
        <v>7.5</v>
      </c>
      <c r="G4597" s="8">
        <v>33953.65</v>
      </c>
    </row>
    <row r="4598" spans="1:7" ht="17.25" customHeight="1" outlineLevel="2" x14ac:dyDescent="0.3">
      <c r="A4598" s="2" t="s">
        <v>244</v>
      </c>
      <c r="B4598" s="140" t="s">
        <v>6751</v>
      </c>
      <c r="C4598" s="1">
        <v>2024</v>
      </c>
      <c r="D4598" s="4">
        <v>0.4</v>
      </c>
      <c r="E4598" s="8">
        <v>1</v>
      </c>
      <c r="F4598" s="8">
        <v>7.5</v>
      </c>
      <c r="G4598" s="8">
        <v>37333.21</v>
      </c>
    </row>
    <row r="4599" spans="1:7" ht="17.25" customHeight="1" outlineLevel="2" x14ac:dyDescent="0.3">
      <c r="A4599" s="2" t="s">
        <v>244</v>
      </c>
      <c r="B4599" s="140" t="s">
        <v>6752</v>
      </c>
      <c r="C4599" s="1">
        <v>2024</v>
      </c>
      <c r="D4599" s="4">
        <v>0.4</v>
      </c>
      <c r="E4599" s="8">
        <v>1</v>
      </c>
      <c r="F4599" s="8">
        <v>15</v>
      </c>
      <c r="G4599" s="8">
        <v>27582.44</v>
      </c>
    </row>
    <row r="4600" spans="1:7" ht="17.25" customHeight="1" outlineLevel="2" x14ac:dyDescent="0.3">
      <c r="A4600" s="2" t="s">
        <v>244</v>
      </c>
      <c r="B4600" s="140" t="s">
        <v>6753</v>
      </c>
      <c r="C4600" s="1">
        <v>2024</v>
      </c>
      <c r="D4600" s="4">
        <v>0.4</v>
      </c>
      <c r="E4600" s="8">
        <v>1</v>
      </c>
      <c r="F4600" s="8">
        <v>15</v>
      </c>
      <c r="G4600" s="8">
        <v>42160.26</v>
      </c>
    </row>
    <row r="4601" spans="1:7" ht="17.25" customHeight="1" outlineLevel="2" x14ac:dyDescent="0.3">
      <c r="A4601" s="2" t="s">
        <v>244</v>
      </c>
      <c r="B4601" s="140" t="s">
        <v>6754</v>
      </c>
      <c r="C4601" s="1">
        <v>2024</v>
      </c>
      <c r="D4601" s="4">
        <v>0.4</v>
      </c>
      <c r="E4601" s="8">
        <v>1</v>
      </c>
      <c r="F4601" s="8">
        <v>15</v>
      </c>
      <c r="G4601" s="8">
        <v>31092.79</v>
      </c>
    </row>
    <row r="4602" spans="1:7" ht="17.25" customHeight="1" outlineLevel="2" x14ac:dyDescent="0.3">
      <c r="A4602" s="2" t="s">
        <v>244</v>
      </c>
      <c r="B4602" s="140" t="s">
        <v>6755</v>
      </c>
      <c r="C4602" s="1">
        <v>2024</v>
      </c>
      <c r="D4602" s="4">
        <v>0.4</v>
      </c>
      <c r="E4602" s="8">
        <v>1</v>
      </c>
      <c r="F4602" s="8">
        <v>4</v>
      </c>
      <c r="G4602" s="8">
        <v>34299.370000000003</v>
      </c>
    </row>
    <row r="4603" spans="1:7" ht="17.25" customHeight="1" outlineLevel="2" x14ac:dyDescent="0.3">
      <c r="A4603" s="2" t="s">
        <v>244</v>
      </c>
      <c r="B4603" s="140" t="s">
        <v>6756</v>
      </c>
      <c r="C4603" s="1">
        <v>2024</v>
      </c>
      <c r="D4603" s="4">
        <v>0.4</v>
      </c>
      <c r="E4603" s="8">
        <v>1</v>
      </c>
      <c r="F4603" s="8">
        <v>15</v>
      </c>
      <c r="G4603" s="8">
        <v>27581.82</v>
      </c>
    </row>
    <row r="4604" spans="1:7" ht="17.25" customHeight="1" outlineLevel="2" x14ac:dyDescent="0.3">
      <c r="A4604" s="2" t="s">
        <v>244</v>
      </c>
      <c r="B4604" s="140" t="s">
        <v>6757</v>
      </c>
      <c r="C4604" s="1">
        <v>2024</v>
      </c>
      <c r="D4604" s="4">
        <v>0.4</v>
      </c>
      <c r="E4604" s="8">
        <v>1</v>
      </c>
      <c r="F4604" s="8">
        <v>5</v>
      </c>
      <c r="G4604" s="8">
        <v>33153.49</v>
      </c>
    </row>
    <row r="4605" spans="1:7" ht="17.25" customHeight="1" outlineLevel="2" x14ac:dyDescent="0.3">
      <c r="A4605" s="2" t="s">
        <v>244</v>
      </c>
      <c r="B4605" s="140" t="s">
        <v>6758</v>
      </c>
      <c r="C4605" s="1">
        <v>2024</v>
      </c>
      <c r="D4605" s="4">
        <v>0.4</v>
      </c>
      <c r="E4605" s="8">
        <v>1</v>
      </c>
      <c r="F4605" s="8">
        <v>5</v>
      </c>
      <c r="G4605" s="8">
        <v>26593.08</v>
      </c>
    </row>
    <row r="4606" spans="1:7" ht="17.25" customHeight="1" outlineLevel="2" x14ac:dyDescent="0.3">
      <c r="A4606" s="2" t="s">
        <v>244</v>
      </c>
      <c r="B4606" s="140" t="s">
        <v>6759</v>
      </c>
      <c r="C4606" s="1">
        <v>2024</v>
      </c>
      <c r="D4606" s="4">
        <v>0.4</v>
      </c>
      <c r="E4606" s="8">
        <v>1</v>
      </c>
      <c r="F4606" s="8">
        <v>15</v>
      </c>
      <c r="G4606" s="8">
        <v>45576.47</v>
      </c>
    </row>
    <row r="4607" spans="1:7" ht="17.25" customHeight="1" outlineLevel="2" x14ac:dyDescent="0.3">
      <c r="A4607" s="2" t="s">
        <v>244</v>
      </c>
      <c r="B4607" s="140" t="s">
        <v>6760</v>
      </c>
      <c r="C4607" s="1">
        <v>2024</v>
      </c>
      <c r="D4607" s="4">
        <v>0.4</v>
      </c>
      <c r="E4607" s="8">
        <v>1</v>
      </c>
      <c r="F4607" s="8">
        <v>15</v>
      </c>
      <c r="G4607" s="8">
        <v>40530.46</v>
      </c>
    </row>
    <row r="4608" spans="1:7" ht="17.25" customHeight="1" outlineLevel="2" x14ac:dyDescent="0.3">
      <c r="A4608" s="2" t="s">
        <v>244</v>
      </c>
      <c r="B4608" s="140" t="s">
        <v>6761</v>
      </c>
      <c r="C4608" s="1">
        <v>2024</v>
      </c>
      <c r="D4608" s="4">
        <v>0.4</v>
      </c>
      <c r="E4608" s="8">
        <v>1</v>
      </c>
      <c r="F4608" s="8">
        <v>15</v>
      </c>
      <c r="G4608" s="8">
        <v>40600.629999999997</v>
      </c>
    </row>
    <row r="4609" spans="1:7" ht="17.25" customHeight="1" outlineLevel="2" x14ac:dyDescent="0.3">
      <c r="A4609" s="2" t="s">
        <v>244</v>
      </c>
      <c r="B4609" s="140" t="s">
        <v>6762</v>
      </c>
      <c r="C4609" s="1">
        <v>2024</v>
      </c>
      <c r="D4609" s="4">
        <v>0.4</v>
      </c>
      <c r="E4609" s="8">
        <v>1</v>
      </c>
      <c r="F4609" s="8">
        <v>15</v>
      </c>
      <c r="G4609" s="8">
        <v>28992.01</v>
      </c>
    </row>
    <row r="4610" spans="1:7" ht="17.25" customHeight="1" outlineLevel="2" x14ac:dyDescent="0.3">
      <c r="A4610" s="2" t="s">
        <v>244</v>
      </c>
      <c r="B4610" s="140" t="s">
        <v>6763</v>
      </c>
      <c r="C4610" s="1">
        <v>2024</v>
      </c>
      <c r="D4610" s="4">
        <v>0.4</v>
      </c>
      <c r="E4610" s="8">
        <v>1</v>
      </c>
      <c r="F4610" s="8">
        <v>20</v>
      </c>
      <c r="G4610" s="8">
        <v>33578.46</v>
      </c>
    </row>
    <row r="4611" spans="1:7" ht="17.25" customHeight="1" outlineLevel="2" x14ac:dyDescent="0.3">
      <c r="A4611" s="2" t="s">
        <v>244</v>
      </c>
      <c r="B4611" s="140" t="s">
        <v>6763</v>
      </c>
      <c r="C4611" s="1">
        <v>2024</v>
      </c>
      <c r="D4611" s="4">
        <v>0.4</v>
      </c>
      <c r="E4611" s="8">
        <v>1</v>
      </c>
      <c r="F4611" s="8">
        <v>33</v>
      </c>
      <c r="G4611" s="8">
        <v>33455.379999999997</v>
      </c>
    </row>
    <row r="4612" spans="1:7" ht="17.25" customHeight="1" outlineLevel="2" x14ac:dyDescent="0.3">
      <c r="A4612" s="2" t="s">
        <v>244</v>
      </c>
      <c r="B4612" s="140" t="s">
        <v>6764</v>
      </c>
      <c r="C4612" s="1">
        <v>2024</v>
      </c>
      <c r="D4612" s="4">
        <v>0.4</v>
      </c>
      <c r="E4612" s="8">
        <v>1</v>
      </c>
      <c r="F4612" s="8">
        <v>15</v>
      </c>
      <c r="G4612" s="8">
        <v>27456.28</v>
      </c>
    </row>
    <row r="4613" spans="1:7" ht="17.25" customHeight="1" outlineLevel="2" x14ac:dyDescent="0.3">
      <c r="A4613" s="2" t="s">
        <v>244</v>
      </c>
      <c r="B4613" s="140" t="s">
        <v>6765</v>
      </c>
      <c r="C4613" s="1">
        <v>2024</v>
      </c>
      <c r="D4613" s="4">
        <v>0.4</v>
      </c>
      <c r="E4613" s="8">
        <v>1</v>
      </c>
      <c r="F4613" s="8">
        <v>15</v>
      </c>
      <c r="G4613" s="8">
        <v>24149.37</v>
      </c>
    </row>
    <row r="4614" spans="1:7" ht="17.25" customHeight="1" outlineLevel="2" x14ac:dyDescent="0.3">
      <c r="A4614" s="2" t="s">
        <v>244</v>
      </c>
      <c r="B4614" s="140" t="s">
        <v>6766</v>
      </c>
      <c r="C4614" s="1">
        <v>2024</v>
      </c>
      <c r="D4614" s="4">
        <v>0.4</v>
      </c>
      <c r="E4614" s="8">
        <v>1</v>
      </c>
      <c r="F4614" s="8">
        <v>10</v>
      </c>
      <c r="G4614" s="8">
        <v>30286.79</v>
      </c>
    </row>
    <row r="4615" spans="1:7" ht="17.25" customHeight="1" outlineLevel="2" x14ac:dyDescent="0.3">
      <c r="A4615" s="2" t="s">
        <v>244</v>
      </c>
      <c r="B4615" s="140" t="s">
        <v>6767</v>
      </c>
      <c r="C4615" s="1">
        <v>2024</v>
      </c>
      <c r="D4615" s="4">
        <v>0.4</v>
      </c>
      <c r="E4615" s="8">
        <v>1</v>
      </c>
      <c r="F4615" s="8">
        <v>15</v>
      </c>
      <c r="G4615" s="8">
        <v>42148.63</v>
      </c>
    </row>
    <row r="4616" spans="1:7" ht="17.25" customHeight="1" outlineLevel="2" x14ac:dyDescent="0.3">
      <c r="A4616" s="2" t="s">
        <v>244</v>
      </c>
      <c r="B4616" s="140" t="s">
        <v>6768</v>
      </c>
      <c r="C4616" s="1">
        <v>2024</v>
      </c>
      <c r="D4616" s="4">
        <v>0.4</v>
      </c>
      <c r="E4616" s="8">
        <v>1</v>
      </c>
      <c r="F4616" s="8">
        <v>5</v>
      </c>
      <c r="G4616" s="8">
        <v>35619.769999999997</v>
      </c>
    </row>
    <row r="4617" spans="1:7" ht="17.25" customHeight="1" outlineLevel="2" x14ac:dyDescent="0.3">
      <c r="A4617" s="2" t="s">
        <v>244</v>
      </c>
      <c r="B4617" s="140" t="s">
        <v>6769</v>
      </c>
      <c r="C4617" s="1">
        <v>2024</v>
      </c>
      <c r="D4617" s="4">
        <v>0.4</v>
      </c>
      <c r="E4617" s="8">
        <v>1</v>
      </c>
      <c r="F4617" s="8">
        <v>10</v>
      </c>
      <c r="G4617" s="8">
        <v>25105.75</v>
      </c>
    </row>
    <row r="4618" spans="1:7" ht="17.25" customHeight="1" outlineLevel="2" x14ac:dyDescent="0.3">
      <c r="A4618" s="2" t="s">
        <v>244</v>
      </c>
      <c r="B4618" s="140" t="s">
        <v>6770</v>
      </c>
      <c r="C4618" s="1">
        <v>2024</v>
      </c>
      <c r="D4618" s="4">
        <v>0.4</v>
      </c>
      <c r="E4618" s="8">
        <v>1</v>
      </c>
      <c r="F4618" s="8">
        <v>30</v>
      </c>
      <c r="G4618" s="8">
        <v>43460.92</v>
      </c>
    </row>
    <row r="4619" spans="1:7" ht="17.25" customHeight="1" outlineLevel="2" x14ac:dyDescent="0.3">
      <c r="A4619" s="2" t="s">
        <v>244</v>
      </c>
      <c r="B4619" s="140" t="s">
        <v>6771</v>
      </c>
      <c r="C4619" s="1">
        <v>2024</v>
      </c>
      <c r="D4619" s="4">
        <v>0.4</v>
      </c>
      <c r="E4619" s="8">
        <v>1</v>
      </c>
      <c r="F4619" s="8">
        <v>15</v>
      </c>
      <c r="G4619" s="8">
        <v>36893.54</v>
      </c>
    </row>
    <row r="4620" spans="1:7" ht="17.25" customHeight="1" outlineLevel="2" x14ac:dyDescent="0.3">
      <c r="A4620" s="2" t="s">
        <v>244</v>
      </c>
      <c r="B4620" s="140" t="s">
        <v>6772</v>
      </c>
      <c r="C4620" s="1">
        <v>2024</v>
      </c>
      <c r="D4620" s="4">
        <v>0.4</v>
      </c>
      <c r="E4620" s="8">
        <v>1</v>
      </c>
      <c r="F4620" s="8">
        <v>15</v>
      </c>
      <c r="G4620" s="8">
        <v>39170.18</v>
      </c>
    </row>
    <row r="4621" spans="1:7" ht="17.25" customHeight="1" outlineLevel="2" x14ac:dyDescent="0.3">
      <c r="A4621" s="2" t="s">
        <v>244</v>
      </c>
      <c r="B4621" s="140" t="s">
        <v>6773</v>
      </c>
      <c r="C4621" s="1">
        <v>2024</v>
      </c>
      <c r="D4621" s="4">
        <v>0.4</v>
      </c>
      <c r="E4621" s="8">
        <v>1</v>
      </c>
      <c r="F4621" s="8">
        <v>15</v>
      </c>
      <c r="G4621" s="8">
        <v>38535.4</v>
      </c>
    </row>
    <row r="4622" spans="1:7" ht="17.25" customHeight="1" outlineLevel="2" x14ac:dyDescent="0.3">
      <c r="A4622" s="2" t="s">
        <v>244</v>
      </c>
      <c r="B4622" s="140" t="s">
        <v>6774</v>
      </c>
      <c r="C4622" s="1">
        <v>2024</v>
      </c>
      <c r="D4622" s="4">
        <v>0.4</v>
      </c>
      <c r="E4622" s="8">
        <v>1</v>
      </c>
      <c r="F4622" s="8">
        <v>15</v>
      </c>
      <c r="G4622" s="8">
        <v>39631.230000000003</v>
      </c>
    </row>
    <row r="4623" spans="1:7" ht="17.25" customHeight="1" outlineLevel="2" x14ac:dyDescent="0.3">
      <c r="A4623" s="2" t="s">
        <v>244</v>
      </c>
      <c r="B4623" s="140" t="s">
        <v>6775</v>
      </c>
      <c r="C4623" s="1">
        <v>2024</v>
      </c>
      <c r="D4623" s="4">
        <v>0.4</v>
      </c>
      <c r="E4623" s="8">
        <v>1</v>
      </c>
      <c r="F4623" s="8">
        <v>15</v>
      </c>
      <c r="G4623" s="8">
        <v>40469.07</v>
      </c>
    </row>
    <row r="4624" spans="1:7" ht="17.25" customHeight="1" outlineLevel="2" x14ac:dyDescent="0.3">
      <c r="A4624" s="2" t="s">
        <v>244</v>
      </c>
      <c r="B4624" s="140" t="s">
        <v>6776</v>
      </c>
      <c r="C4624" s="1">
        <v>2024</v>
      </c>
      <c r="D4624" s="4">
        <v>0.4</v>
      </c>
      <c r="E4624" s="8">
        <v>1</v>
      </c>
      <c r="F4624" s="8">
        <v>15</v>
      </c>
      <c r="G4624" s="8">
        <v>38535.4</v>
      </c>
    </row>
    <row r="4625" spans="1:7" ht="17.25" customHeight="1" outlineLevel="2" x14ac:dyDescent="0.3">
      <c r="A4625" s="2" t="s">
        <v>244</v>
      </c>
      <c r="B4625" s="140" t="s">
        <v>6777</v>
      </c>
      <c r="C4625" s="1">
        <v>2024</v>
      </c>
      <c r="D4625" s="4">
        <v>0.4</v>
      </c>
      <c r="E4625" s="8">
        <v>1</v>
      </c>
      <c r="F4625" s="8">
        <v>15</v>
      </c>
      <c r="G4625" s="8">
        <v>41256.06</v>
      </c>
    </row>
    <row r="4626" spans="1:7" ht="17.25" customHeight="1" outlineLevel="2" x14ac:dyDescent="0.3">
      <c r="A4626" s="2" t="s">
        <v>244</v>
      </c>
      <c r="B4626" s="140" t="s">
        <v>6778</v>
      </c>
      <c r="C4626" s="1">
        <v>2024</v>
      </c>
      <c r="D4626" s="4">
        <v>0.4</v>
      </c>
      <c r="E4626" s="8">
        <v>1</v>
      </c>
      <c r="F4626" s="8">
        <v>150</v>
      </c>
      <c r="G4626" s="8">
        <v>45464.28</v>
      </c>
    </row>
    <row r="4627" spans="1:7" ht="17.25" customHeight="1" outlineLevel="2" x14ac:dyDescent="0.3">
      <c r="A4627" s="2" t="s">
        <v>244</v>
      </c>
      <c r="B4627" s="140" t="s">
        <v>6779</v>
      </c>
      <c r="C4627" s="1">
        <v>2024</v>
      </c>
      <c r="D4627" s="4">
        <v>0.23</v>
      </c>
      <c r="E4627" s="8">
        <v>1</v>
      </c>
      <c r="F4627" s="8">
        <v>15</v>
      </c>
      <c r="G4627" s="8">
        <v>32426.92</v>
      </c>
    </row>
    <row r="4628" spans="1:7" ht="17.25" customHeight="1" outlineLevel="2" x14ac:dyDescent="0.3">
      <c r="A4628" s="2" t="s">
        <v>244</v>
      </c>
      <c r="B4628" s="140" t="s">
        <v>6780</v>
      </c>
      <c r="C4628" s="1">
        <v>2024</v>
      </c>
      <c r="D4628" s="4">
        <v>0.4</v>
      </c>
      <c r="E4628" s="8">
        <v>1</v>
      </c>
      <c r="F4628" s="8">
        <v>15</v>
      </c>
      <c r="G4628" s="8">
        <v>53602.11</v>
      </c>
    </row>
    <row r="4629" spans="1:7" ht="17.25" customHeight="1" outlineLevel="2" x14ac:dyDescent="0.3">
      <c r="A4629" s="2" t="s">
        <v>244</v>
      </c>
      <c r="B4629" s="140" t="s">
        <v>6781</v>
      </c>
      <c r="C4629" s="1">
        <v>2024</v>
      </c>
      <c r="D4629" s="4">
        <v>0.4</v>
      </c>
      <c r="E4629" s="8">
        <v>1</v>
      </c>
      <c r="F4629" s="8">
        <v>3</v>
      </c>
      <c r="G4629" s="8">
        <v>26046.23</v>
      </c>
    </row>
    <row r="4630" spans="1:7" ht="17.25" customHeight="1" outlineLevel="2" x14ac:dyDescent="0.3">
      <c r="A4630" s="2" t="s">
        <v>244</v>
      </c>
      <c r="B4630" s="140" t="s">
        <v>6782</v>
      </c>
      <c r="C4630" s="1">
        <v>2024</v>
      </c>
      <c r="D4630" s="4">
        <v>0.4</v>
      </c>
      <c r="E4630" s="8">
        <v>1</v>
      </c>
      <c r="F4630" s="8">
        <v>15</v>
      </c>
      <c r="G4630" s="8">
        <v>30652.880000000001</v>
      </c>
    </row>
    <row r="4631" spans="1:7" ht="17.25" customHeight="1" outlineLevel="2" x14ac:dyDescent="0.3">
      <c r="A4631" s="2" t="s">
        <v>244</v>
      </c>
      <c r="B4631" s="140" t="s">
        <v>6783</v>
      </c>
      <c r="C4631" s="1">
        <v>2024</v>
      </c>
      <c r="D4631" s="4">
        <v>0.4</v>
      </c>
      <c r="E4631" s="8">
        <v>1</v>
      </c>
      <c r="F4631" s="8">
        <v>5</v>
      </c>
      <c r="G4631" s="8">
        <v>30652.880000000001</v>
      </c>
    </row>
    <row r="4632" spans="1:7" ht="17.25" customHeight="1" outlineLevel="2" x14ac:dyDescent="0.3">
      <c r="A4632" s="2" t="s">
        <v>244</v>
      </c>
      <c r="B4632" s="140" t="s">
        <v>6784</v>
      </c>
      <c r="C4632" s="1">
        <v>2024</v>
      </c>
      <c r="D4632" s="4">
        <v>0.4</v>
      </c>
      <c r="E4632" s="8">
        <v>1</v>
      </c>
      <c r="F4632" s="8">
        <v>15</v>
      </c>
      <c r="G4632" s="8">
        <v>38301.269999999997</v>
      </c>
    </row>
    <row r="4633" spans="1:7" ht="17.25" customHeight="1" outlineLevel="2" x14ac:dyDescent="0.3">
      <c r="A4633" s="2" t="s">
        <v>244</v>
      </c>
      <c r="B4633" s="140" t="s">
        <v>6785</v>
      </c>
      <c r="C4633" s="1">
        <v>2024</v>
      </c>
      <c r="D4633" s="4">
        <v>0.4</v>
      </c>
      <c r="E4633" s="8">
        <v>1</v>
      </c>
      <c r="F4633" s="8">
        <v>40</v>
      </c>
      <c r="G4633" s="8">
        <v>32277.51</v>
      </c>
    </row>
    <row r="4634" spans="1:7" ht="17.25" customHeight="1" outlineLevel="2" x14ac:dyDescent="0.3">
      <c r="A4634" s="2" t="s">
        <v>244</v>
      </c>
      <c r="B4634" s="140" t="s">
        <v>6786</v>
      </c>
      <c r="C4634" s="1">
        <v>2024</v>
      </c>
      <c r="D4634" s="4">
        <v>0.4</v>
      </c>
      <c r="E4634" s="8">
        <v>1</v>
      </c>
      <c r="F4634" s="8">
        <v>15</v>
      </c>
      <c r="G4634" s="8">
        <v>41775.94</v>
      </c>
    </row>
    <row r="4635" spans="1:7" ht="17.25" customHeight="1" outlineLevel="2" x14ac:dyDescent="0.3">
      <c r="A4635" s="2" t="s">
        <v>244</v>
      </c>
      <c r="B4635" s="140" t="s">
        <v>5784</v>
      </c>
      <c r="C4635" s="1">
        <v>2024</v>
      </c>
      <c r="D4635" s="4">
        <v>0.4</v>
      </c>
      <c r="E4635" s="8">
        <v>1</v>
      </c>
      <c r="F4635" s="8">
        <v>45</v>
      </c>
      <c r="G4635" s="8">
        <v>43460.69</v>
      </c>
    </row>
    <row r="4636" spans="1:7" ht="17.25" customHeight="1" outlineLevel="2" x14ac:dyDescent="0.3">
      <c r="A4636" s="2" t="s">
        <v>244</v>
      </c>
      <c r="B4636" s="140" t="s">
        <v>6787</v>
      </c>
      <c r="C4636" s="1">
        <v>2024</v>
      </c>
      <c r="D4636" s="4">
        <v>0.4</v>
      </c>
      <c r="E4636" s="8">
        <v>1</v>
      </c>
      <c r="F4636" s="8">
        <v>15</v>
      </c>
      <c r="G4636" s="8">
        <v>44740.46</v>
      </c>
    </row>
    <row r="4637" spans="1:7" ht="17.25" customHeight="1" outlineLevel="2" x14ac:dyDescent="0.3">
      <c r="A4637" s="2" t="s">
        <v>244</v>
      </c>
      <c r="B4637" s="140" t="s">
        <v>6788</v>
      </c>
      <c r="C4637" s="1">
        <v>2024</v>
      </c>
      <c r="D4637" s="4">
        <v>0.4</v>
      </c>
      <c r="E4637" s="8">
        <v>1</v>
      </c>
      <c r="F4637" s="8">
        <v>15</v>
      </c>
      <c r="G4637" s="8">
        <v>27499.21</v>
      </c>
    </row>
    <row r="4638" spans="1:7" ht="17.25" customHeight="1" outlineLevel="2" x14ac:dyDescent="0.3">
      <c r="A4638" s="2" t="s">
        <v>244</v>
      </c>
      <c r="B4638" s="140" t="s">
        <v>6789</v>
      </c>
      <c r="C4638" s="1">
        <v>2024</v>
      </c>
      <c r="D4638" s="4">
        <v>0.4</v>
      </c>
      <c r="E4638" s="8">
        <v>1</v>
      </c>
      <c r="F4638" s="8">
        <v>296</v>
      </c>
      <c r="G4638" s="8">
        <v>57624.71</v>
      </c>
    </row>
    <row r="4639" spans="1:7" ht="17.25" customHeight="1" outlineLevel="2" x14ac:dyDescent="0.3">
      <c r="A4639" s="2" t="s">
        <v>244</v>
      </c>
      <c r="B4639" s="6" t="s">
        <v>1122</v>
      </c>
      <c r="C4639" s="1">
        <v>2022</v>
      </c>
      <c r="D4639" s="4">
        <v>0.4</v>
      </c>
      <c r="E4639" s="8">
        <v>1</v>
      </c>
      <c r="F4639" s="4">
        <v>15</v>
      </c>
      <c r="G4639" s="8">
        <v>15228.57</v>
      </c>
    </row>
    <row r="4640" spans="1:7" ht="17.25" customHeight="1" outlineLevel="2" x14ac:dyDescent="0.3">
      <c r="A4640" s="2" t="s">
        <v>244</v>
      </c>
      <c r="B4640" s="6" t="s">
        <v>1123</v>
      </c>
      <c r="C4640" s="1">
        <v>2022</v>
      </c>
      <c r="D4640" s="4">
        <v>0.4</v>
      </c>
      <c r="E4640" s="8">
        <v>1</v>
      </c>
      <c r="F4640" s="4">
        <v>30</v>
      </c>
      <c r="G4640" s="8">
        <v>24726.41</v>
      </c>
    </row>
    <row r="4641" spans="1:7" ht="17.25" customHeight="1" outlineLevel="2" x14ac:dyDescent="0.3">
      <c r="A4641" s="2" t="s">
        <v>244</v>
      </c>
      <c r="B4641" s="6" t="s">
        <v>1124</v>
      </c>
      <c r="C4641" s="1">
        <v>2022</v>
      </c>
      <c r="D4641" s="4">
        <v>0.4</v>
      </c>
      <c r="E4641" s="8">
        <v>1</v>
      </c>
      <c r="F4641" s="4">
        <v>15</v>
      </c>
      <c r="G4641" s="8">
        <v>22613.24</v>
      </c>
    </row>
    <row r="4642" spans="1:7" ht="17.25" customHeight="1" outlineLevel="2" x14ac:dyDescent="0.3">
      <c r="A4642" s="2" t="s">
        <v>244</v>
      </c>
      <c r="B4642" s="6" t="s">
        <v>1125</v>
      </c>
      <c r="C4642" s="1">
        <v>2022</v>
      </c>
      <c r="D4642" s="4">
        <v>0.4</v>
      </c>
      <c r="E4642" s="8">
        <v>1</v>
      </c>
      <c r="F4642" s="4">
        <v>15</v>
      </c>
      <c r="G4642" s="8">
        <v>57604.83</v>
      </c>
    </row>
    <row r="4643" spans="1:7" ht="17.25" customHeight="1" outlineLevel="2" x14ac:dyDescent="0.3">
      <c r="A4643" s="2" t="s">
        <v>244</v>
      </c>
      <c r="B4643" s="6" t="s">
        <v>1126</v>
      </c>
      <c r="C4643" s="1">
        <v>2022</v>
      </c>
      <c r="D4643" s="4">
        <v>0.4</v>
      </c>
      <c r="E4643" s="8">
        <v>1</v>
      </c>
      <c r="F4643" s="4">
        <v>30</v>
      </c>
      <c r="G4643" s="8">
        <v>49091.5</v>
      </c>
    </row>
    <row r="4644" spans="1:7" ht="17.25" customHeight="1" outlineLevel="2" x14ac:dyDescent="0.3">
      <c r="A4644" s="2" t="s">
        <v>244</v>
      </c>
      <c r="B4644" s="6" t="s">
        <v>1127</v>
      </c>
      <c r="C4644" s="1">
        <v>2022</v>
      </c>
      <c r="D4644" s="4">
        <v>0.4</v>
      </c>
      <c r="E4644" s="8">
        <v>1</v>
      </c>
      <c r="F4644" s="4">
        <v>15</v>
      </c>
      <c r="G4644" s="8">
        <v>7838.89</v>
      </c>
    </row>
    <row r="4645" spans="1:7" ht="17.25" customHeight="1" outlineLevel="2" x14ac:dyDescent="0.3">
      <c r="A4645" s="2" t="s">
        <v>244</v>
      </c>
      <c r="B4645" s="6" t="s">
        <v>1128</v>
      </c>
      <c r="C4645" s="1">
        <v>2022</v>
      </c>
      <c r="D4645" s="4">
        <v>0.4</v>
      </c>
      <c r="E4645" s="8">
        <v>1</v>
      </c>
      <c r="F4645" s="4">
        <v>15</v>
      </c>
      <c r="G4645" s="8">
        <v>50029.5</v>
      </c>
    </row>
    <row r="4646" spans="1:7" ht="17.25" customHeight="1" outlineLevel="2" x14ac:dyDescent="0.3">
      <c r="A4646" s="2" t="s">
        <v>244</v>
      </c>
      <c r="B4646" s="6" t="s">
        <v>1129</v>
      </c>
      <c r="C4646" s="1">
        <v>2022</v>
      </c>
      <c r="D4646" s="4">
        <v>0.4</v>
      </c>
      <c r="E4646" s="8">
        <v>1</v>
      </c>
      <c r="F4646" s="4">
        <v>15</v>
      </c>
      <c r="G4646" s="8">
        <v>55856.27</v>
      </c>
    </row>
    <row r="4647" spans="1:7" ht="17.25" customHeight="1" outlineLevel="2" x14ac:dyDescent="0.3">
      <c r="A4647" s="2" t="s">
        <v>244</v>
      </c>
      <c r="B4647" s="6" t="s">
        <v>1130</v>
      </c>
      <c r="C4647" s="1">
        <v>2022</v>
      </c>
      <c r="D4647" s="4">
        <v>0.4</v>
      </c>
      <c r="E4647" s="8">
        <v>1</v>
      </c>
      <c r="F4647" s="4">
        <v>15</v>
      </c>
      <c r="G4647" s="8">
        <v>34803.760000000002</v>
      </c>
    </row>
    <row r="4648" spans="1:7" ht="17.25" customHeight="1" outlineLevel="2" x14ac:dyDescent="0.3">
      <c r="A4648" s="2" t="s">
        <v>244</v>
      </c>
      <c r="B4648" s="6" t="s">
        <v>1131</v>
      </c>
      <c r="C4648" s="1">
        <v>2022</v>
      </c>
      <c r="D4648" s="4">
        <v>0.4</v>
      </c>
      <c r="E4648" s="8">
        <v>1</v>
      </c>
      <c r="F4648" s="4">
        <v>15</v>
      </c>
      <c r="G4648" s="8">
        <v>7500.41</v>
      </c>
    </row>
    <row r="4649" spans="1:7" ht="17.25" customHeight="1" outlineLevel="2" x14ac:dyDescent="0.3">
      <c r="A4649" s="2" t="s">
        <v>244</v>
      </c>
      <c r="B4649" s="6" t="s">
        <v>1132</v>
      </c>
      <c r="C4649" s="1">
        <v>2022</v>
      </c>
      <c r="D4649" s="4">
        <v>0.4</v>
      </c>
      <c r="E4649" s="8">
        <v>1</v>
      </c>
      <c r="F4649" s="4">
        <v>15</v>
      </c>
      <c r="G4649" s="8">
        <v>24710.21</v>
      </c>
    </row>
    <row r="4650" spans="1:7" ht="17.25" customHeight="1" outlineLevel="2" x14ac:dyDescent="0.3">
      <c r="A4650" s="2" t="s">
        <v>244</v>
      </c>
      <c r="B4650" s="6" t="s">
        <v>1133</v>
      </c>
      <c r="C4650" s="1">
        <v>2022</v>
      </c>
      <c r="D4650" s="4">
        <v>0.4</v>
      </c>
      <c r="E4650" s="8">
        <v>1</v>
      </c>
      <c r="F4650" s="4">
        <v>15</v>
      </c>
      <c r="G4650" s="8">
        <v>22633.759999999998</v>
      </c>
    </row>
    <row r="4651" spans="1:7" ht="17.25" customHeight="1" outlineLevel="2" x14ac:dyDescent="0.3">
      <c r="A4651" s="2" t="s">
        <v>244</v>
      </c>
      <c r="B4651" s="6" t="s">
        <v>1134</v>
      </c>
      <c r="C4651" s="1">
        <v>2022</v>
      </c>
      <c r="D4651" s="4">
        <v>0.4</v>
      </c>
      <c r="E4651" s="8">
        <v>1</v>
      </c>
      <c r="F4651" s="4">
        <v>15</v>
      </c>
      <c r="G4651" s="8">
        <v>21337.23</v>
      </c>
    </row>
    <row r="4652" spans="1:7" ht="17.25" customHeight="1" outlineLevel="2" x14ac:dyDescent="0.3">
      <c r="A4652" s="2" t="s">
        <v>244</v>
      </c>
      <c r="B4652" s="6" t="s">
        <v>1135</v>
      </c>
      <c r="C4652" s="1">
        <v>2022</v>
      </c>
      <c r="D4652" s="4">
        <v>0.4</v>
      </c>
      <c r="E4652" s="8">
        <v>1</v>
      </c>
      <c r="F4652" s="4">
        <v>15</v>
      </c>
      <c r="G4652" s="8">
        <v>16556.490000000002</v>
      </c>
    </row>
    <row r="4653" spans="1:7" ht="17.25" customHeight="1" outlineLevel="2" x14ac:dyDescent="0.3">
      <c r="A4653" s="2" t="s">
        <v>244</v>
      </c>
      <c r="B4653" s="6" t="s">
        <v>1136</v>
      </c>
      <c r="C4653" s="1">
        <v>2022</v>
      </c>
      <c r="D4653" s="4">
        <v>0.4</v>
      </c>
      <c r="E4653" s="8">
        <v>1</v>
      </c>
      <c r="F4653" s="4">
        <v>15</v>
      </c>
      <c r="G4653" s="8">
        <v>23235.72</v>
      </c>
    </row>
    <row r="4654" spans="1:7" ht="17.25" customHeight="1" outlineLevel="2" x14ac:dyDescent="0.3">
      <c r="A4654" s="2" t="s">
        <v>244</v>
      </c>
      <c r="B4654" s="6" t="s">
        <v>1137</v>
      </c>
      <c r="C4654" s="1">
        <v>2022</v>
      </c>
      <c r="D4654" s="4">
        <v>0.4</v>
      </c>
      <c r="E4654" s="8">
        <v>1</v>
      </c>
      <c r="F4654" s="4">
        <v>15</v>
      </c>
      <c r="G4654" s="8">
        <v>26965.38</v>
      </c>
    </row>
    <row r="4655" spans="1:7" ht="17.25" customHeight="1" outlineLevel="2" x14ac:dyDescent="0.3">
      <c r="A4655" s="2" t="s">
        <v>244</v>
      </c>
      <c r="B4655" s="6" t="s">
        <v>1138</v>
      </c>
      <c r="C4655" s="1">
        <v>2022</v>
      </c>
      <c r="D4655" s="4">
        <v>0.4</v>
      </c>
      <c r="E4655" s="8">
        <v>1</v>
      </c>
      <c r="F4655" s="4">
        <v>15</v>
      </c>
      <c r="G4655" s="8">
        <v>85185.71</v>
      </c>
    </row>
    <row r="4656" spans="1:7" ht="17.25" customHeight="1" outlineLevel="2" x14ac:dyDescent="0.3">
      <c r="A4656" s="2" t="s">
        <v>244</v>
      </c>
      <c r="B4656" s="6" t="s">
        <v>1139</v>
      </c>
      <c r="C4656" s="1">
        <v>2022</v>
      </c>
      <c r="D4656" s="4">
        <v>0.4</v>
      </c>
      <c r="E4656" s="8">
        <v>1</v>
      </c>
      <c r="F4656" s="4">
        <v>15</v>
      </c>
      <c r="G4656" s="8">
        <v>18861.48</v>
      </c>
    </row>
    <row r="4657" spans="1:7" ht="17.25" customHeight="1" outlineLevel="2" x14ac:dyDescent="0.3">
      <c r="A4657" s="2" t="s">
        <v>244</v>
      </c>
      <c r="B4657" s="6" t="s">
        <v>1140</v>
      </c>
      <c r="C4657" s="1">
        <v>2022</v>
      </c>
      <c r="D4657" s="4">
        <v>0.4</v>
      </c>
      <c r="E4657" s="8">
        <v>1</v>
      </c>
      <c r="F4657" s="4">
        <v>4</v>
      </c>
      <c r="G4657" s="8">
        <v>74057.67</v>
      </c>
    </row>
    <row r="4658" spans="1:7" ht="17.25" customHeight="1" outlineLevel="2" x14ac:dyDescent="0.3">
      <c r="A4658" s="2" t="s">
        <v>244</v>
      </c>
      <c r="B4658" s="6" t="s">
        <v>1141</v>
      </c>
      <c r="C4658" s="1">
        <v>2022</v>
      </c>
      <c r="D4658" s="4">
        <v>0.4</v>
      </c>
      <c r="E4658" s="8">
        <v>1</v>
      </c>
      <c r="F4658" s="4">
        <v>15</v>
      </c>
      <c r="G4658" s="8">
        <v>34114.269999999997</v>
      </c>
    </row>
    <row r="4659" spans="1:7" ht="17.25" customHeight="1" outlineLevel="2" x14ac:dyDescent="0.3">
      <c r="A4659" s="2" t="s">
        <v>244</v>
      </c>
      <c r="B4659" s="6" t="s">
        <v>1142</v>
      </c>
      <c r="C4659" s="1">
        <v>2022</v>
      </c>
      <c r="D4659" s="4">
        <v>0.4</v>
      </c>
      <c r="E4659" s="8">
        <v>1</v>
      </c>
      <c r="F4659" s="4">
        <v>15</v>
      </c>
      <c r="G4659" s="8">
        <v>5062.88</v>
      </c>
    </row>
    <row r="4660" spans="1:7" ht="17.25" customHeight="1" outlineLevel="2" x14ac:dyDescent="0.3">
      <c r="A4660" s="2" t="s">
        <v>244</v>
      </c>
      <c r="B4660" s="6" t="s">
        <v>1141</v>
      </c>
      <c r="C4660" s="1">
        <v>2022</v>
      </c>
      <c r="D4660" s="4">
        <v>0.4</v>
      </c>
      <c r="E4660" s="8">
        <v>1</v>
      </c>
      <c r="F4660" s="4">
        <v>15</v>
      </c>
      <c r="G4660" s="8">
        <v>19661.52</v>
      </c>
    </row>
    <row r="4661" spans="1:7" ht="17.25" customHeight="1" outlineLevel="2" x14ac:dyDescent="0.3">
      <c r="A4661" s="2" t="s">
        <v>244</v>
      </c>
      <c r="B4661" s="6" t="s">
        <v>1143</v>
      </c>
      <c r="C4661" s="1">
        <v>2022</v>
      </c>
      <c r="D4661" s="4">
        <v>0.4</v>
      </c>
      <c r="E4661" s="8">
        <v>1</v>
      </c>
      <c r="F4661" s="4">
        <v>10</v>
      </c>
      <c r="G4661" s="8">
        <v>33920.629999999997</v>
      </c>
    </row>
    <row r="4662" spans="1:7" ht="17.25" customHeight="1" outlineLevel="2" x14ac:dyDescent="0.3">
      <c r="A4662" s="2" t="s">
        <v>244</v>
      </c>
      <c r="B4662" s="6" t="s">
        <v>1144</v>
      </c>
      <c r="C4662" s="1">
        <v>2022</v>
      </c>
      <c r="D4662" s="4">
        <v>0.4</v>
      </c>
      <c r="E4662" s="8">
        <v>1</v>
      </c>
      <c r="F4662" s="4">
        <v>5</v>
      </c>
      <c r="G4662" s="8">
        <v>24831.21</v>
      </c>
    </row>
    <row r="4663" spans="1:7" ht="17.25" customHeight="1" outlineLevel="2" x14ac:dyDescent="0.3">
      <c r="A4663" s="2" t="s">
        <v>244</v>
      </c>
      <c r="B4663" s="6" t="s">
        <v>1145</v>
      </c>
      <c r="C4663" s="1">
        <v>2022</v>
      </c>
      <c r="D4663" s="4">
        <v>0.4</v>
      </c>
      <c r="E4663" s="8">
        <v>1</v>
      </c>
      <c r="F4663" s="4">
        <v>15</v>
      </c>
      <c r="G4663" s="8">
        <v>25784.34</v>
      </c>
    </row>
    <row r="4664" spans="1:7" ht="17.25" customHeight="1" outlineLevel="2" x14ac:dyDescent="0.3">
      <c r="A4664" s="2" t="s">
        <v>244</v>
      </c>
      <c r="B4664" s="6" t="s">
        <v>1141</v>
      </c>
      <c r="C4664" s="1">
        <v>2022</v>
      </c>
      <c r="D4664" s="4">
        <v>0.4</v>
      </c>
      <c r="E4664" s="8">
        <v>1</v>
      </c>
      <c r="F4664" s="4">
        <v>15</v>
      </c>
      <c r="G4664" s="8">
        <v>32846.42</v>
      </c>
    </row>
    <row r="4665" spans="1:7" ht="17.25" customHeight="1" outlineLevel="2" x14ac:dyDescent="0.3">
      <c r="A4665" s="2" t="s">
        <v>244</v>
      </c>
      <c r="B4665" s="6" t="s">
        <v>1141</v>
      </c>
      <c r="C4665" s="1">
        <v>2022</v>
      </c>
      <c r="D4665" s="4">
        <v>0.4</v>
      </c>
      <c r="E4665" s="8">
        <v>1</v>
      </c>
      <c r="F4665" s="4">
        <v>15</v>
      </c>
      <c r="G4665" s="8">
        <v>68022.52</v>
      </c>
    </row>
    <row r="4666" spans="1:7" ht="17.25" customHeight="1" outlineLevel="2" x14ac:dyDescent="0.3">
      <c r="A4666" s="2" t="s">
        <v>244</v>
      </c>
      <c r="B4666" s="6" t="s">
        <v>1146</v>
      </c>
      <c r="C4666" s="1">
        <v>2022</v>
      </c>
      <c r="D4666" s="4">
        <v>0.4</v>
      </c>
      <c r="E4666" s="8">
        <v>1</v>
      </c>
      <c r="F4666" s="4">
        <v>15</v>
      </c>
      <c r="G4666" s="8">
        <v>36391.980000000003</v>
      </c>
    </row>
    <row r="4667" spans="1:7" ht="17.25" customHeight="1" outlineLevel="2" x14ac:dyDescent="0.3">
      <c r="A4667" s="2" t="s">
        <v>244</v>
      </c>
      <c r="B4667" s="6" t="s">
        <v>1147</v>
      </c>
      <c r="C4667" s="1">
        <v>2022</v>
      </c>
      <c r="D4667" s="4">
        <v>0.4</v>
      </c>
      <c r="E4667" s="8">
        <v>1</v>
      </c>
      <c r="F4667" s="4">
        <v>30</v>
      </c>
      <c r="G4667" s="8">
        <v>41610.01</v>
      </c>
    </row>
    <row r="4668" spans="1:7" ht="17.25" customHeight="1" outlineLevel="2" x14ac:dyDescent="0.3">
      <c r="A4668" s="2" t="s">
        <v>244</v>
      </c>
      <c r="B4668" s="6" t="s">
        <v>1148</v>
      </c>
      <c r="C4668" s="1">
        <v>2022</v>
      </c>
      <c r="D4668" s="4">
        <v>0.4</v>
      </c>
      <c r="E4668" s="8">
        <v>1</v>
      </c>
      <c r="F4668" s="4">
        <v>15</v>
      </c>
      <c r="G4668" s="8">
        <v>24902.17</v>
      </c>
    </row>
    <row r="4669" spans="1:7" ht="17.25" customHeight="1" outlineLevel="2" x14ac:dyDescent="0.3">
      <c r="A4669" s="2" t="s">
        <v>244</v>
      </c>
      <c r="B4669" s="6" t="s">
        <v>1149</v>
      </c>
      <c r="C4669" s="1">
        <v>2022</v>
      </c>
      <c r="D4669" s="4">
        <v>0.4</v>
      </c>
      <c r="E4669" s="8">
        <v>1</v>
      </c>
      <c r="F4669" s="4">
        <v>10</v>
      </c>
      <c r="G4669" s="8">
        <v>5864.03</v>
      </c>
    </row>
    <row r="4670" spans="1:7" ht="17.25" customHeight="1" outlineLevel="2" x14ac:dyDescent="0.3">
      <c r="A4670" s="2" t="s">
        <v>244</v>
      </c>
      <c r="B4670" s="6" t="s">
        <v>1150</v>
      </c>
      <c r="C4670" s="1">
        <v>2022</v>
      </c>
      <c r="D4670" s="4">
        <v>0.4</v>
      </c>
      <c r="E4670" s="8">
        <v>1</v>
      </c>
      <c r="F4670" s="4">
        <v>15</v>
      </c>
      <c r="G4670" s="8">
        <v>19304.21</v>
      </c>
    </row>
    <row r="4671" spans="1:7" ht="17.25" customHeight="1" outlineLevel="2" x14ac:dyDescent="0.3">
      <c r="A4671" s="2" t="s">
        <v>244</v>
      </c>
      <c r="B4671" s="6" t="s">
        <v>1151</v>
      </c>
      <c r="C4671" s="1">
        <v>2022</v>
      </c>
      <c r="D4671" s="4">
        <v>0.4</v>
      </c>
      <c r="E4671" s="8">
        <v>1</v>
      </c>
      <c r="F4671" s="4">
        <v>10</v>
      </c>
      <c r="G4671" s="8">
        <v>5747.42</v>
      </c>
    </row>
    <row r="4672" spans="1:7" ht="17.25" customHeight="1" outlineLevel="2" x14ac:dyDescent="0.3">
      <c r="A4672" s="2" t="s">
        <v>244</v>
      </c>
      <c r="B4672" s="6" t="s">
        <v>1152</v>
      </c>
      <c r="C4672" s="1">
        <v>2022</v>
      </c>
      <c r="D4672" s="4">
        <v>0.4</v>
      </c>
      <c r="E4672" s="8">
        <v>1</v>
      </c>
      <c r="F4672" s="4">
        <v>5</v>
      </c>
      <c r="G4672" s="8">
        <v>5178.62</v>
      </c>
    </row>
    <row r="4673" spans="1:7" ht="17.25" customHeight="1" outlineLevel="2" x14ac:dyDescent="0.3">
      <c r="A4673" s="2" t="s">
        <v>244</v>
      </c>
      <c r="B4673" s="6" t="s">
        <v>1153</v>
      </c>
      <c r="C4673" s="1">
        <v>2022</v>
      </c>
      <c r="D4673" s="4">
        <v>0.4</v>
      </c>
      <c r="E4673" s="8">
        <v>1</v>
      </c>
      <c r="F4673" s="4">
        <v>5</v>
      </c>
      <c r="G4673" s="8">
        <v>5747.42</v>
      </c>
    </row>
    <row r="4674" spans="1:7" ht="17.25" customHeight="1" outlineLevel="2" x14ac:dyDescent="0.3">
      <c r="A4674" s="2" t="s">
        <v>244</v>
      </c>
      <c r="B4674" s="6" t="s">
        <v>1154</v>
      </c>
      <c r="C4674" s="1">
        <v>2022</v>
      </c>
      <c r="D4674" s="4">
        <v>0.4</v>
      </c>
      <c r="E4674" s="8">
        <v>1</v>
      </c>
      <c r="F4674" s="4">
        <v>6.1</v>
      </c>
      <c r="G4674" s="8">
        <v>6090.98</v>
      </c>
    </row>
    <row r="4675" spans="1:7" ht="17.25" customHeight="1" outlineLevel="2" x14ac:dyDescent="0.3">
      <c r="A4675" s="2" t="s">
        <v>244</v>
      </c>
      <c r="B4675" s="6" t="s">
        <v>1155</v>
      </c>
      <c r="C4675" s="1">
        <v>2022</v>
      </c>
      <c r="D4675" s="4">
        <v>0.4</v>
      </c>
      <c r="E4675" s="8">
        <v>1</v>
      </c>
      <c r="F4675" s="4">
        <v>15</v>
      </c>
      <c r="G4675" s="8">
        <v>44716.46</v>
      </c>
    </row>
    <row r="4676" spans="1:7" ht="17.25" customHeight="1" outlineLevel="2" x14ac:dyDescent="0.3">
      <c r="A4676" s="2" t="s">
        <v>244</v>
      </c>
      <c r="B4676" s="6" t="s">
        <v>1156</v>
      </c>
      <c r="C4676" s="1">
        <v>2022</v>
      </c>
      <c r="D4676" s="4">
        <v>0.4</v>
      </c>
      <c r="E4676" s="8">
        <v>1</v>
      </c>
      <c r="F4676" s="4">
        <v>15</v>
      </c>
      <c r="G4676" s="8">
        <v>45560.38</v>
      </c>
    </row>
    <row r="4677" spans="1:7" ht="17.25" customHeight="1" outlineLevel="2" x14ac:dyDescent="0.3">
      <c r="A4677" s="2" t="s">
        <v>244</v>
      </c>
      <c r="B4677" s="6" t="s">
        <v>1157</v>
      </c>
      <c r="C4677" s="1">
        <v>2022</v>
      </c>
      <c r="D4677" s="4">
        <v>0.4</v>
      </c>
      <c r="E4677" s="8">
        <v>1</v>
      </c>
      <c r="F4677" s="4">
        <v>15</v>
      </c>
      <c r="G4677" s="8">
        <v>34505.47</v>
      </c>
    </row>
    <row r="4678" spans="1:7" ht="17.25" customHeight="1" outlineLevel="2" x14ac:dyDescent="0.3">
      <c r="A4678" s="2" t="s">
        <v>244</v>
      </c>
      <c r="B4678" s="6" t="s">
        <v>1158</v>
      </c>
      <c r="C4678" s="1">
        <v>2022</v>
      </c>
      <c r="D4678" s="4">
        <v>0.4</v>
      </c>
      <c r="E4678" s="8">
        <v>1</v>
      </c>
      <c r="F4678" s="4">
        <v>15</v>
      </c>
      <c r="G4678" s="8">
        <v>37901.51</v>
      </c>
    </row>
    <row r="4679" spans="1:7" ht="17.25" customHeight="1" outlineLevel="2" x14ac:dyDescent="0.3">
      <c r="A4679" s="2" t="s">
        <v>244</v>
      </c>
      <c r="B4679" s="6" t="s">
        <v>1159</v>
      </c>
      <c r="C4679" s="1">
        <v>2022</v>
      </c>
      <c r="D4679" s="4">
        <v>0.4</v>
      </c>
      <c r="E4679" s="8">
        <v>1</v>
      </c>
      <c r="F4679" s="4">
        <v>10</v>
      </c>
      <c r="G4679" s="8">
        <v>71398.22</v>
      </c>
    </row>
    <row r="4680" spans="1:7" ht="17.25" customHeight="1" outlineLevel="2" x14ac:dyDescent="0.3">
      <c r="A4680" s="2" t="s">
        <v>244</v>
      </c>
      <c r="B4680" s="6" t="s">
        <v>1160</v>
      </c>
      <c r="C4680" s="1">
        <v>2022</v>
      </c>
      <c r="D4680" s="4">
        <v>0.4</v>
      </c>
      <c r="E4680" s="8">
        <v>1</v>
      </c>
      <c r="F4680" s="4">
        <v>15</v>
      </c>
      <c r="G4680" s="8">
        <v>23720.86</v>
      </c>
    </row>
    <row r="4681" spans="1:7" ht="17.25" customHeight="1" outlineLevel="2" x14ac:dyDescent="0.3">
      <c r="A4681" s="2" t="s">
        <v>244</v>
      </c>
      <c r="B4681" s="6" t="s">
        <v>1161</v>
      </c>
      <c r="C4681" s="1">
        <v>2022</v>
      </c>
      <c r="D4681" s="4">
        <v>0.4</v>
      </c>
      <c r="E4681" s="8">
        <v>1</v>
      </c>
      <c r="F4681" s="4">
        <v>15</v>
      </c>
      <c r="G4681" s="8">
        <v>45340.38</v>
      </c>
    </row>
    <row r="4682" spans="1:7" ht="17.25" customHeight="1" outlineLevel="2" x14ac:dyDescent="0.3">
      <c r="A4682" s="2" t="s">
        <v>244</v>
      </c>
      <c r="B4682" s="6" t="s">
        <v>1162</v>
      </c>
      <c r="C4682" s="1">
        <v>2022</v>
      </c>
      <c r="D4682" s="4">
        <v>0.4</v>
      </c>
      <c r="E4682" s="8">
        <v>1</v>
      </c>
      <c r="F4682" s="4">
        <v>15</v>
      </c>
      <c r="G4682" s="8">
        <v>44751.45</v>
      </c>
    </row>
    <row r="4683" spans="1:7" ht="17.25" customHeight="1" outlineLevel="2" x14ac:dyDescent="0.3">
      <c r="A4683" s="2" t="s">
        <v>244</v>
      </c>
      <c r="B4683" s="6" t="s">
        <v>1163</v>
      </c>
      <c r="C4683" s="1">
        <v>2022</v>
      </c>
      <c r="D4683" s="4">
        <v>0.4</v>
      </c>
      <c r="E4683" s="8">
        <v>1</v>
      </c>
      <c r="F4683" s="4">
        <v>15</v>
      </c>
      <c r="G4683" s="8">
        <v>45104.05</v>
      </c>
    </row>
    <row r="4684" spans="1:7" ht="17.25" customHeight="1" outlineLevel="2" x14ac:dyDescent="0.3">
      <c r="A4684" s="2" t="s">
        <v>244</v>
      </c>
      <c r="B4684" s="6" t="s">
        <v>1164</v>
      </c>
      <c r="C4684" s="1">
        <v>2022</v>
      </c>
      <c r="D4684" s="4">
        <v>0.4</v>
      </c>
      <c r="E4684" s="8">
        <v>1</v>
      </c>
      <c r="F4684" s="4">
        <v>14</v>
      </c>
      <c r="G4684" s="8">
        <v>28110.55</v>
      </c>
    </row>
    <row r="4685" spans="1:7" ht="17.25" customHeight="1" outlineLevel="2" x14ac:dyDescent="0.3">
      <c r="A4685" s="2" t="s">
        <v>244</v>
      </c>
      <c r="B4685" s="6" t="s">
        <v>1165</v>
      </c>
      <c r="C4685" s="1">
        <v>2022</v>
      </c>
      <c r="D4685" s="4">
        <v>0.4</v>
      </c>
      <c r="E4685" s="8">
        <v>1</v>
      </c>
      <c r="F4685" s="4">
        <v>15</v>
      </c>
      <c r="G4685" s="8">
        <v>38763.040000000001</v>
      </c>
    </row>
    <row r="4686" spans="1:7" ht="17.25" customHeight="1" outlineLevel="2" x14ac:dyDescent="0.3">
      <c r="A4686" s="2" t="s">
        <v>244</v>
      </c>
      <c r="B4686" s="6" t="s">
        <v>1166</v>
      </c>
      <c r="C4686" s="1">
        <v>2022</v>
      </c>
      <c r="D4686" s="4">
        <v>0.4</v>
      </c>
      <c r="E4686" s="8">
        <v>1</v>
      </c>
      <c r="F4686" s="4">
        <v>15</v>
      </c>
      <c r="G4686" s="8">
        <v>36187.68</v>
      </c>
    </row>
    <row r="4687" spans="1:7" ht="17.25" customHeight="1" outlineLevel="2" x14ac:dyDescent="0.3">
      <c r="A4687" s="2" t="s">
        <v>244</v>
      </c>
      <c r="B4687" s="6" t="s">
        <v>1167</v>
      </c>
      <c r="C4687" s="1">
        <v>2022</v>
      </c>
      <c r="D4687" s="4">
        <v>0.4</v>
      </c>
      <c r="E4687" s="8">
        <v>1</v>
      </c>
      <c r="F4687" s="4">
        <v>15</v>
      </c>
      <c r="G4687" s="8">
        <v>43246.720000000001</v>
      </c>
    </row>
    <row r="4688" spans="1:7" ht="17.25" customHeight="1" outlineLevel="2" x14ac:dyDescent="0.3">
      <c r="A4688" s="2" t="s">
        <v>244</v>
      </c>
      <c r="B4688" s="6" t="s">
        <v>1168</v>
      </c>
      <c r="C4688" s="1">
        <v>2022</v>
      </c>
      <c r="D4688" s="4">
        <v>0.4</v>
      </c>
      <c r="E4688" s="8">
        <v>1</v>
      </c>
      <c r="F4688" s="4">
        <v>15</v>
      </c>
      <c r="G4688" s="8">
        <v>34825.800000000003</v>
      </c>
    </row>
    <row r="4689" spans="1:7" ht="17.25" customHeight="1" outlineLevel="2" x14ac:dyDescent="0.3">
      <c r="A4689" s="2" t="s">
        <v>244</v>
      </c>
      <c r="B4689" s="6" t="s">
        <v>1169</v>
      </c>
      <c r="C4689" s="1">
        <v>2022</v>
      </c>
      <c r="D4689" s="4">
        <v>0.4</v>
      </c>
      <c r="E4689" s="8">
        <v>1</v>
      </c>
      <c r="F4689" s="4">
        <v>15</v>
      </c>
      <c r="G4689" s="8">
        <v>10488.5</v>
      </c>
    </row>
    <row r="4690" spans="1:7" ht="17.25" customHeight="1" outlineLevel="2" x14ac:dyDescent="0.3">
      <c r="A4690" s="2" t="s">
        <v>244</v>
      </c>
      <c r="B4690" s="6" t="s">
        <v>1170</v>
      </c>
      <c r="C4690" s="1">
        <v>2022</v>
      </c>
      <c r="D4690" s="4">
        <v>0.4</v>
      </c>
      <c r="E4690" s="8">
        <v>1</v>
      </c>
      <c r="F4690" s="4">
        <v>12</v>
      </c>
      <c r="G4690" s="8">
        <v>44906.77</v>
      </c>
    </row>
    <row r="4691" spans="1:7" ht="17.25" customHeight="1" outlineLevel="2" x14ac:dyDescent="0.3">
      <c r="A4691" s="2" t="s">
        <v>244</v>
      </c>
      <c r="B4691" s="6" t="s">
        <v>1171</v>
      </c>
      <c r="C4691" s="1">
        <v>2022</v>
      </c>
      <c r="D4691" s="4">
        <v>0.4</v>
      </c>
      <c r="E4691" s="8">
        <v>1</v>
      </c>
      <c r="F4691" s="4">
        <v>15</v>
      </c>
      <c r="G4691" s="8">
        <v>122967.81</v>
      </c>
    </row>
    <row r="4692" spans="1:7" ht="17.25" customHeight="1" outlineLevel="2" x14ac:dyDescent="0.3">
      <c r="A4692" s="2" t="s">
        <v>244</v>
      </c>
      <c r="B4692" s="6" t="s">
        <v>1172</v>
      </c>
      <c r="C4692" s="1">
        <v>2022</v>
      </c>
      <c r="D4692" s="4">
        <v>0.4</v>
      </c>
      <c r="E4692" s="8">
        <v>1</v>
      </c>
      <c r="F4692" s="4">
        <v>15</v>
      </c>
      <c r="G4692" s="8">
        <v>95569.23</v>
      </c>
    </row>
    <row r="4693" spans="1:7" ht="17.25" customHeight="1" outlineLevel="2" x14ac:dyDescent="0.3">
      <c r="A4693" s="2" t="s">
        <v>244</v>
      </c>
      <c r="B4693" s="6" t="s">
        <v>1173</v>
      </c>
      <c r="C4693" s="1">
        <v>2022</v>
      </c>
      <c r="D4693" s="4">
        <v>0.4</v>
      </c>
      <c r="E4693" s="8">
        <v>1</v>
      </c>
      <c r="F4693" s="4">
        <v>15</v>
      </c>
      <c r="G4693" s="8">
        <v>43068.06</v>
      </c>
    </row>
    <row r="4694" spans="1:7" ht="17.25" customHeight="1" outlineLevel="2" x14ac:dyDescent="0.3">
      <c r="A4694" s="2" t="s">
        <v>244</v>
      </c>
      <c r="B4694" s="6" t="s">
        <v>1174</v>
      </c>
      <c r="C4694" s="1">
        <v>2022</v>
      </c>
      <c r="D4694" s="4">
        <v>0.4</v>
      </c>
      <c r="E4694" s="8">
        <v>1</v>
      </c>
      <c r="F4694" s="4">
        <v>15</v>
      </c>
      <c r="G4694" s="8">
        <v>44812.91</v>
      </c>
    </row>
    <row r="4695" spans="1:7" ht="17.25" customHeight="1" outlineLevel="2" x14ac:dyDescent="0.3">
      <c r="A4695" s="2" t="s">
        <v>244</v>
      </c>
      <c r="B4695" s="6" t="s">
        <v>1175</v>
      </c>
      <c r="C4695" s="1">
        <v>2022</v>
      </c>
      <c r="D4695" s="4">
        <v>0.4</v>
      </c>
      <c r="E4695" s="8">
        <v>1</v>
      </c>
      <c r="F4695" s="4">
        <v>15</v>
      </c>
      <c r="G4695" s="8">
        <v>42684.34</v>
      </c>
    </row>
    <row r="4696" spans="1:7" ht="17.25" customHeight="1" outlineLevel="2" x14ac:dyDescent="0.3">
      <c r="A4696" s="2" t="s">
        <v>244</v>
      </c>
      <c r="B4696" s="6" t="s">
        <v>1176</v>
      </c>
      <c r="C4696" s="1">
        <v>2022</v>
      </c>
      <c r="D4696" s="4">
        <v>0.4</v>
      </c>
      <c r="E4696" s="8">
        <v>1</v>
      </c>
      <c r="F4696" s="4">
        <v>15</v>
      </c>
      <c r="G4696" s="8">
        <v>27914.57</v>
      </c>
    </row>
    <row r="4697" spans="1:7" ht="17.25" customHeight="1" outlineLevel="2" x14ac:dyDescent="0.3">
      <c r="A4697" s="2" t="s">
        <v>244</v>
      </c>
      <c r="B4697" s="6" t="s">
        <v>1177</v>
      </c>
      <c r="C4697" s="1">
        <v>2022</v>
      </c>
      <c r="D4697" s="4">
        <v>0.4</v>
      </c>
      <c r="E4697" s="8">
        <v>1</v>
      </c>
      <c r="F4697" s="4">
        <v>15</v>
      </c>
      <c r="G4697" s="8">
        <v>65744.44</v>
      </c>
    </row>
    <row r="4698" spans="1:7" ht="17.25" customHeight="1" outlineLevel="2" x14ac:dyDescent="0.3">
      <c r="A4698" s="2" t="s">
        <v>244</v>
      </c>
      <c r="B4698" s="6" t="s">
        <v>1178</v>
      </c>
      <c r="C4698" s="1">
        <v>2022</v>
      </c>
      <c r="D4698" s="4">
        <v>0.4</v>
      </c>
      <c r="E4698" s="8">
        <v>1</v>
      </c>
      <c r="F4698" s="4">
        <v>15</v>
      </c>
      <c r="G4698" s="8">
        <v>21494.37</v>
      </c>
    </row>
    <row r="4699" spans="1:7" ht="17.25" customHeight="1" outlineLevel="2" x14ac:dyDescent="0.3">
      <c r="A4699" s="2" t="s">
        <v>244</v>
      </c>
      <c r="B4699" s="6" t="s">
        <v>1179</v>
      </c>
      <c r="C4699" s="1">
        <v>2022</v>
      </c>
      <c r="D4699" s="4">
        <v>0.4</v>
      </c>
      <c r="E4699" s="8">
        <v>1</v>
      </c>
      <c r="F4699" s="4">
        <v>15</v>
      </c>
      <c r="G4699" s="8">
        <v>21494.37</v>
      </c>
    </row>
    <row r="4700" spans="1:7" ht="17.25" customHeight="1" outlineLevel="2" x14ac:dyDescent="0.3">
      <c r="A4700" s="2" t="s">
        <v>244</v>
      </c>
      <c r="B4700" s="6" t="s">
        <v>1180</v>
      </c>
      <c r="C4700" s="1">
        <v>2022</v>
      </c>
      <c r="D4700" s="4">
        <v>0.4</v>
      </c>
      <c r="E4700" s="8">
        <v>1</v>
      </c>
      <c r="F4700" s="4">
        <v>15</v>
      </c>
      <c r="G4700" s="8">
        <v>23620.15</v>
      </c>
    </row>
    <row r="4701" spans="1:7" ht="17.25" customHeight="1" outlineLevel="2" x14ac:dyDescent="0.3">
      <c r="A4701" s="2" t="s">
        <v>244</v>
      </c>
      <c r="B4701" s="6" t="s">
        <v>1181</v>
      </c>
      <c r="C4701" s="1">
        <v>2022</v>
      </c>
      <c r="D4701" s="4">
        <v>0.4</v>
      </c>
      <c r="E4701" s="8">
        <v>1</v>
      </c>
      <c r="F4701" s="4">
        <v>15</v>
      </c>
      <c r="G4701" s="8">
        <v>18065.11</v>
      </c>
    </row>
    <row r="4702" spans="1:7" ht="17.25" customHeight="1" outlineLevel="2" x14ac:dyDescent="0.3">
      <c r="A4702" s="2" t="s">
        <v>244</v>
      </c>
      <c r="B4702" s="6" t="s">
        <v>1182</v>
      </c>
      <c r="C4702" s="1">
        <v>2022</v>
      </c>
      <c r="D4702" s="4">
        <v>0.4</v>
      </c>
      <c r="E4702" s="8">
        <v>1</v>
      </c>
      <c r="F4702" s="4">
        <v>85</v>
      </c>
      <c r="G4702" s="8">
        <v>40071.22</v>
      </c>
    </row>
    <row r="4703" spans="1:7" ht="17.25" customHeight="1" outlineLevel="2" x14ac:dyDescent="0.3">
      <c r="A4703" s="2" t="s">
        <v>244</v>
      </c>
      <c r="B4703" s="6" t="s">
        <v>1183</v>
      </c>
      <c r="C4703" s="1">
        <v>2022</v>
      </c>
      <c r="D4703" s="4">
        <v>0.4</v>
      </c>
      <c r="E4703" s="8">
        <v>1</v>
      </c>
      <c r="F4703" s="4">
        <v>15</v>
      </c>
      <c r="G4703" s="8">
        <v>12742.21</v>
      </c>
    </row>
    <row r="4704" spans="1:7" ht="17.25" customHeight="1" outlineLevel="2" x14ac:dyDescent="0.3">
      <c r="A4704" s="2" t="s">
        <v>244</v>
      </c>
      <c r="B4704" s="6" t="s">
        <v>1184</v>
      </c>
      <c r="C4704" s="1">
        <v>2022</v>
      </c>
      <c r="D4704" s="4">
        <v>0.4</v>
      </c>
      <c r="E4704" s="8">
        <v>1</v>
      </c>
      <c r="F4704" s="4">
        <v>15</v>
      </c>
      <c r="G4704" s="8">
        <v>18121.78</v>
      </c>
    </row>
    <row r="4705" spans="1:7" ht="17.25" customHeight="1" outlineLevel="2" x14ac:dyDescent="0.3">
      <c r="A4705" s="2" t="s">
        <v>244</v>
      </c>
      <c r="B4705" s="6" t="s">
        <v>1185</v>
      </c>
      <c r="C4705" s="1">
        <v>2022</v>
      </c>
      <c r="D4705" s="4">
        <v>0.4</v>
      </c>
      <c r="E4705" s="8">
        <v>1</v>
      </c>
      <c r="F4705" s="4">
        <v>15</v>
      </c>
      <c r="G4705" s="8">
        <v>10223.94</v>
      </c>
    </row>
    <row r="4706" spans="1:7" ht="17.25" customHeight="1" outlineLevel="2" x14ac:dyDescent="0.3">
      <c r="A4706" s="2" t="s">
        <v>244</v>
      </c>
      <c r="B4706" s="6" t="s">
        <v>247</v>
      </c>
      <c r="C4706" s="1">
        <v>2022</v>
      </c>
      <c r="D4706" s="4">
        <v>0.4</v>
      </c>
      <c r="E4706" s="8">
        <v>1</v>
      </c>
      <c r="F4706" s="4">
        <v>8</v>
      </c>
      <c r="G4706" s="8">
        <v>7764.73</v>
      </c>
    </row>
    <row r="4707" spans="1:7" ht="17.25" customHeight="1" outlineLevel="2" x14ac:dyDescent="0.3">
      <c r="A4707" s="2" t="s">
        <v>244</v>
      </c>
      <c r="B4707" s="6" t="s">
        <v>1186</v>
      </c>
      <c r="C4707" s="1">
        <v>2022</v>
      </c>
      <c r="D4707" s="4">
        <v>0.4</v>
      </c>
      <c r="E4707" s="8">
        <v>1</v>
      </c>
      <c r="F4707" s="4">
        <v>15</v>
      </c>
      <c r="G4707" s="8">
        <v>9029.9599999999991</v>
      </c>
    </row>
    <row r="4708" spans="1:7" ht="17.25" customHeight="1" outlineLevel="2" x14ac:dyDescent="0.3">
      <c r="A4708" s="2" t="s">
        <v>244</v>
      </c>
      <c r="B4708" s="6" t="s">
        <v>1187</v>
      </c>
      <c r="C4708" s="1">
        <v>2022</v>
      </c>
      <c r="D4708" s="4">
        <v>0.4</v>
      </c>
      <c r="E4708" s="8">
        <v>1</v>
      </c>
      <c r="F4708" s="4">
        <v>15</v>
      </c>
      <c r="G4708" s="8">
        <v>17772.5</v>
      </c>
    </row>
    <row r="4709" spans="1:7" ht="17.25" customHeight="1" outlineLevel="2" x14ac:dyDescent="0.3">
      <c r="A4709" s="2" t="s">
        <v>244</v>
      </c>
      <c r="B4709" s="6" t="s">
        <v>1188</v>
      </c>
      <c r="C4709" s="1">
        <v>2022</v>
      </c>
      <c r="D4709" s="4">
        <v>0.4</v>
      </c>
      <c r="E4709" s="8">
        <v>1</v>
      </c>
      <c r="F4709" s="4">
        <v>40</v>
      </c>
      <c r="G4709" s="8">
        <v>21189.53</v>
      </c>
    </row>
    <row r="4710" spans="1:7" ht="17.25" customHeight="1" outlineLevel="2" x14ac:dyDescent="0.3">
      <c r="A4710" s="2" t="s">
        <v>244</v>
      </c>
      <c r="B4710" s="6" t="s">
        <v>1189</v>
      </c>
      <c r="C4710" s="1">
        <v>2022</v>
      </c>
      <c r="D4710" s="4">
        <v>0.4</v>
      </c>
      <c r="E4710" s="8">
        <v>1</v>
      </c>
      <c r="F4710" s="4">
        <v>15</v>
      </c>
      <c r="G4710" s="8">
        <v>29242.62</v>
      </c>
    </row>
    <row r="4711" spans="1:7" ht="17.25" customHeight="1" outlineLevel="2" x14ac:dyDescent="0.3">
      <c r="A4711" s="2" t="s">
        <v>244</v>
      </c>
      <c r="B4711" s="6" t="s">
        <v>1190</v>
      </c>
      <c r="C4711" s="1">
        <v>2022</v>
      </c>
      <c r="D4711" s="4">
        <v>0.4</v>
      </c>
      <c r="E4711" s="8">
        <v>1</v>
      </c>
      <c r="F4711" s="4">
        <v>15</v>
      </c>
      <c r="G4711" s="8">
        <v>19656.810000000001</v>
      </c>
    </row>
    <row r="4712" spans="1:7" ht="17.25" customHeight="1" outlineLevel="2" x14ac:dyDescent="0.3">
      <c r="A4712" s="2" t="s">
        <v>244</v>
      </c>
      <c r="B4712" s="6" t="s">
        <v>1191</v>
      </c>
      <c r="C4712" s="1">
        <v>2022</v>
      </c>
      <c r="D4712" s="4">
        <v>0.4</v>
      </c>
      <c r="E4712" s="8">
        <v>1</v>
      </c>
      <c r="F4712" s="4">
        <v>15</v>
      </c>
      <c r="G4712" s="8">
        <v>28161.01</v>
      </c>
    </row>
    <row r="4713" spans="1:7" ht="17.25" customHeight="1" outlineLevel="2" x14ac:dyDescent="0.3">
      <c r="A4713" s="2" t="s">
        <v>244</v>
      </c>
      <c r="B4713" s="6" t="s">
        <v>1192</v>
      </c>
      <c r="C4713" s="1">
        <v>2022</v>
      </c>
      <c r="D4713" s="4">
        <v>0.4</v>
      </c>
      <c r="E4713" s="8">
        <v>1</v>
      </c>
      <c r="F4713" s="4">
        <v>15</v>
      </c>
      <c r="G4713" s="8">
        <v>24080.33</v>
      </c>
    </row>
    <row r="4714" spans="1:7" ht="17.25" customHeight="1" outlineLevel="2" x14ac:dyDescent="0.3">
      <c r="A4714" s="2" t="s">
        <v>244</v>
      </c>
      <c r="B4714" s="6" t="s">
        <v>1193</v>
      </c>
      <c r="C4714" s="1">
        <v>2022</v>
      </c>
      <c r="D4714" s="4">
        <v>0.4</v>
      </c>
      <c r="E4714" s="8">
        <v>1</v>
      </c>
      <c r="F4714" s="4">
        <v>15</v>
      </c>
      <c r="G4714" s="8">
        <v>14427.3</v>
      </c>
    </row>
    <row r="4715" spans="1:7" ht="17.25" customHeight="1" outlineLevel="2" x14ac:dyDescent="0.3">
      <c r="A4715" s="2" t="s">
        <v>244</v>
      </c>
      <c r="B4715" s="6" t="s">
        <v>1194</v>
      </c>
      <c r="C4715" s="1">
        <v>2022</v>
      </c>
      <c r="D4715" s="4">
        <v>0.4</v>
      </c>
      <c r="E4715" s="8">
        <v>1</v>
      </c>
      <c r="F4715" s="4">
        <v>15</v>
      </c>
      <c r="G4715" s="8">
        <v>9353.49</v>
      </c>
    </row>
    <row r="4716" spans="1:7" ht="17.25" customHeight="1" outlineLevel="2" x14ac:dyDescent="0.3">
      <c r="A4716" s="2" t="s">
        <v>244</v>
      </c>
      <c r="B4716" s="6" t="s">
        <v>1195</v>
      </c>
      <c r="C4716" s="1">
        <v>2022</v>
      </c>
      <c r="D4716" s="4">
        <v>0.4</v>
      </c>
      <c r="E4716" s="8">
        <v>1</v>
      </c>
      <c r="F4716" s="4">
        <v>15</v>
      </c>
      <c r="G4716" s="8">
        <v>28286.57</v>
      </c>
    </row>
    <row r="4717" spans="1:7" ht="17.25" customHeight="1" outlineLevel="2" x14ac:dyDescent="0.3">
      <c r="A4717" s="2" t="s">
        <v>244</v>
      </c>
      <c r="B4717" s="6" t="s">
        <v>1196</v>
      </c>
      <c r="C4717" s="1">
        <v>2022</v>
      </c>
      <c r="D4717" s="4">
        <v>0.4</v>
      </c>
      <c r="E4717" s="8">
        <v>1</v>
      </c>
      <c r="F4717" s="4">
        <v>15</v>
      </c>
      <c r="G4717" s="8">
        <v>11126.11</v>
      </c>
    </row>
    <row r="4718" spans="1:7" ht="17.25" customHeight="1" outlineLevel="2" x14ac:dyDescent="0.3">
      <c r="A4718" s="2" t="s">
        <v>244</v>
      </c>
      <c r="B4718" s="6" t="s">
        <v>1197</v>
      </c>
      <c r="C4718" s="1">
        <v>2022</v>
      </c>
      <c r="D4718" s="4">
        <v>0.4</v>
      </c>
      <c r="E4718" s="8">
        <v>1</v>
      </c>
      <c r="F4718" s="4">
        <v>15</v>
      </c>
      <c r="G4718" s="8">
        <v>15761.06</v>
      </c>
    </row>
    <row r="4719" spans="1:7" ht="17.25" customHeight="1" outlineLevel="2" x14ac:dyDescent="0.3">
      <c r="A4719" s="2" t="s">
        <v>244</v>
      </c>
      <c r="B4719" s="6" t="s">
        <v>1198</v>
      </c>
      <c r="C4719" s="1">
        <v>2022</v>
      </c>
      <c r="D4719" s="4">
        <v>0.4</v>
      </c>
      <c r="E4719" s="8">
        <v>1</v>
      </c>
      <c r="F4719" s="4">
        <v>15</v>
      </c>
      <c r="G4719" s="8">
        <v>16776.79</v>
      </c>
    </row>
    <row r="4720" spans="1:7" ht="17.25" customHeight="1" outlineLevel="2" x14ac:dyDescent="0.3">
      <c r="A4720" s="2" t="s">
        <v>244</v>
      </c>
      <c r="B4720" s="6" t="s">
        <v>1199</v>
      </c>
      <c r="C4720" s="1">
        <v>2022</v>
      </c>
      <c r="D4720" s="4">
        <v>0.4</v>
      </c>
      <c r="E4720" s="8">
        <v>1</v>
      </c>
      <c r="F4720" s="4">
        <v>15</v>
      </c>
      <c r="G4720" s="8">
        <v>16786.509999999998</v>
      </c>
    </row>
    <row r="4721" spans="1:7" ht="17.25" customHeight="1" outlineLevel="2" x14ac:dyDescent="0.3">
      <c r="A4721" s="2" t="s">
        <v>244</v>
      </c>
      <c r="B4721" s="6" t="s">
        <v>1200</v>
      </c>
      <c r="C4721" s="1">
        <v>2022</v>
      </c>
      <c r="D4721" s="4">
        <v>0.4</v>
      </c>
      <c r="E4721" s="8">
        <v>1</v>
      </c>
      <c r="F4721" s="4">
        <v>15</v>
      </c>
      <c r="G4721" s="8">
        <v>7506.81</v>
      </c>
    </row>
    <row r="4722" spans="1:7" ht="17.25" customHeight="1" outlineLevel="2" x14ac:dyDescent="0.3">
      <c r="A4722" s="2" t="s">
        <v>244</v>
      </c>
      <c r="B4722" s="6" t="s">
        <v>1201</v>
      </c>
      <c r="C4722" s="1">
        <v>2022</v>
      </c>
      <c r="D4722" s="4">
        <v>0.4</v>
      </c>
      <c r="E4722" s="8">
        <v>1</v>
      </c>
      <c r="F4722" s="4">
        <v>15</v>
      </c>
      <c r="G4722" s="8">
        <v>16082.57</v>
      </c>
    </row>
    <row r="4723" spans="1:7" ht="17.25" customHeight="1" outlineLevel="2" x14ac:dyDescent="0.3">
      <c r="A4723" s="2" t="s">
        <v>244</v>
      </c>
      <c r="B4723" s="6" t="s">
        <v>1202</v>
      </c>
      <c r="C4723" s="1">
        <v>2022</v>
      </c>
      <c r="D4723" s="4">
        <v>0.4</v>
      </c>
      <c r="E4723" s="8">
        <v>1</v>
      </c>
      <c r="F4723" s="4">
        <v>15</v>
      </c>
      <c r="G4723" s="8">
        <v>29631.68</v>
      </c>
    </row>
    <row r="4724" spans="1:7" ht="17.25" customHeight="1" outlineLevel="2" x14ac:dyDescent="0.3">
      <c r="A4724" s="2" t="s">
        <v>244</v>
      </c>
      <c r="B4724" s="6" t="s">
        <v>1203</v>
      </c>
      <c r="C4724" s="1">
        <v>2022</v>
      </c>
      <c r="D4724" s="4">
        <v>0.4</v>
      </c>
      <c r="E4724" s="8">
        <v>1</v>
      </c>
      <c r="F4724" s="4">
        <v>15</v>
      </c>
      <c r="G4724" s="8">
        <v>39672.370000000003</v>
      </c>
    </row>
    <row r="4725" spans="1:7" ht="17.25" customHeight="1" outlineLevel="2" x14ac:dyDescent="0.3">
      <c r="A4725" s="2" t="s">
        <v>244</v>
      </c>
      <c r="B4725" s="6" t="s">
        <v>1204</v>
      </c>
      <c r="C4725" s="1">
        <v>2022</v>
      </c>
      <c r="D4725" s="4">
        <v>0.4</v>
      </c>
      <c r="E4725" s="8">
        <v>1</v>
      </c>
      <c r="F4725" s="4">
        <v>15</v>
      </c>
      <c r="G4725" s="8">
        <v>15455.82</v>
      </c>
    </row>
    <row r="4726" spans="1:7" ht="17.25" customHeight="1" outlineLevel="2" x14ac:dyDescent="0.3">
      <c r="A4726" s="2" t="s">
        <v>244</v>
      </c>
      <c r="B4726" s="6" t="s">
        <v>255</v>
      </c>
      <c r="C4726" s="1">
        <v>2022</v>
      </c>
      <c r="D4726" s="4">
        <v>0.4</v>
      </c>
      <c r="E4726" s="8">
        <v>1</v>
      </c>
      <c r="F4726" s="4">
        <v>15</v>
      </c>
      <c r="G4726" s="8">
        <v>14851.07</v>
      </c>
    </row>
    <row r="4727" spans="1:7" ht="17.25" customHeight="1" outlineLevel="2" x14ac:dyDescent="0.3">
      <c r="A4727" s="2" t="s">
        <v>244</v>
      </c>
      <c r="B4727" s="6" t="s">
        <v>1205</v>
      </c>
      <c r="C4727" s="1">
        <v>2022</v>
      </c>
      <c r="D4727" s="4">
        <v>0.4</v>
      </c>
      <c r="E4727" s="8">
        <v>1</v>
      </c>
      <c r="F4727" s="4">
        <v>15</v>
      </c>
      <c r="G4727" s="8">
        <v>11333.95</v>
      </c>
    </row>
    <row r="4728" spans="1:7" ht="17.25" customHeight="1" outlineLevel="2" x14ac:dyDescent="0.3">
      <c r="A4728" s="2" t="s">
        <v>244</v>
      </c>
      <c r="B4728" s="6" t="s">
        <v>1206</v>
      </c>
      <c r="C4728" s="1">
        <v>2022</v>
      </c>
      <c r="D4728" s="4">
        <v>0.4</v>
      </c>
      <c r="E4728" s="8">
        <v>1</v>
      </c>
      <c r="F4728" s="4">
        <v>15</v>
      </c>
      <c r="G4728" s="8">
        <v>5335.94</v>
      </c>
    </row>
    <row r="4729" spans="1:7" ht="17.25" customHeight="1" outlineLevel="2" x14ac:dyDescent="0.3">
      <c r="A4729" s="2" t="s">
        <v>244</v>
      </c>
      <c r="B4729" s="6" t="s">
        <v>1207</v>
      </c>
      <c r="C4729" s="1">
        <v>2022</v>
      </c>
      <c r="D4729" s="4">
        <v>0.4</v>
      </c>
      <c r="E4729" s="8">
        <v>1</v>
      </c>
      <c r="F4729" s="4">
        <v>15</v>
      </c>
      <c r="G4729" s="8">
        <v>15024.73</v>
      </c>
    </row>
    <row r="4730" spans="1:7" ht="17.25" customHeight="1" outlineLevel="2" x14ac:dyDescent="0.3">
      <c r="A4730" s="2" t="s">
        <v>244</v>
      </c>
      <c r="B4730" s="6" t="s">
        <v>1208</v>
      </c>
      <c r="C4730" s="1">
        <v>2022</v>
      </c>
      <c r="D4730" s="4">
        <v>0.4</v>
      </c>
      <c r="E4730" s="8">
        <v>1</v>
      </c>
      <c r="F4730" s="4">
        <v>125</v>
      </c>
      <c r="G4730" s="8">
        <v>22972.400000000001</v>
      </c>
    </row>
    <row r="4731" spans="1:7" ht="17.25" customHeight="1" outlineLevel="2" x14ac:dyDescent="0.3">
      <c r="A4731" s="2" t="s">
        <v>244</v>
      </c>
      <c r="B4731" s="6" t="s">
        <v>1209</v>
      </c>
      <c r="C4731" s="1">
        <v>2022</v>
      </c>
      <c r="D4731" s="4">
        <v>0.4</v>
      </c>
      <c r="E4731" s="8">
        <v>1</v>
      </c>
      <c r="F4731" s="4">
        <v>6.7</v>
      </c>
      <c r="G4731" s="8">
        <v>37882.160000000003</v>
      </c>
    </row>
    <row r="4732" spans="1:7" ht="17.25" customHeight="1" outlineLevel="2" x14ac:dyDescent="0.3">
      <c r="A4732" s="2" t="s">
        <v>244</v>
      </c>
      <c r="B4732" s="6" t="s">
        <v>1210</v>
      </c>
      <c r="C4732" s="1">
        <v>2022</v>
      </c>
      <c r="D4732" s="4">
        <v>0.4</v>
      </c>
      <c r="E4732" s="8">
        <v>1</v>
      </c>
      <c r="F4732" s="4">
        <v>40</v>
      </c>
      <c r="G4732" s="8">
        <v>9364.69</v>
      </c>
    </row>
    <row r="4733" spans="1:7" ht="17.25" customHeight="1" outlineLevel="2" x14ac:dyDescent="0.3">
      <c r="A4733" s="2" t="s">
        <v>244</v>
      </c>
      <c r="B4733" s="6" t="s">
        <v>1211</v>
      </c>
      <c r="C4733" s="1">
        <v>2022</v>
      </c>
      <c r="D4733" s="4">
        <v>0.4</v>
      </c>
      <c r="E4733" s="8">
        <v>1</v>
      </c>
      <c r="F4733" s="4">
        <v>20</v>
      </c>
      <c r="G4733" s="8">
        <v>37077.660000000003</v>
      </c>
    </row>
    <row r="4734" spans="1:7" ht="17.25" customHeight="1" outlineLevel="2" x14ac:dyDescent="0.3">
      <c r="A4734" s="2" t="s">
        <v>244</v>
      </c>
      <c r="B4734" s="6" t="s">
        <v>1212</v>
      </c>
      <c r="C4734" s="1">
        <v>2022</v>
      </c>
      <c r="D4734" s="4">
        <v>0.4</v>
      </c>
      <c r="E4734" s="8">
        <v>1</v>
      </c>
      <c r="F4734" s="4">
        <v>15</v>
      </c>
      <c r="G4734" s="8">
        <v>28278.5</v>
      </c>
    </row>
    <row r="4735" spans="1:7" ht="17.25" customHeight="1" outlineLevel="2" x14ac:dyDescent="0.3">
      <c r="A4735" s="2" t="s">
        <v>244</v>
      </c>
      <c r="B4735" s="6" t="s">
        <v>1213</v>
      </c>
      <c r="C4735" s="1">
        <v>2022</v>
      </c>
      <c r="D4735" s="4">
        <v>0.4</v>
      </c>
      <c r="E4735" s="8">
        <v>1</v>
      </c>
      <c r="F4735" s="4">
        <v>15</v>
      </c>
      <c r="G4735" s="8">
        <v>20387.080000000002</v>
      </c>
    </row>
    <row r="4736" spans="1:7" ht="17.25" customHeight="1" outlineLevel="2" x14ac:dyDescent="0.3">
      <c r="A4736" s="2" t="s">
        <v>244</v>
      </c>
      <c r="B4736" s="6" t="s">
        <v>1214</v>
      </c>
      <c r="C4736" s="1">
        <v>2022</v>
      </c>
      <c r="D4736" s="4">
        <v>0.4</v>
      </c>
      <c r="E4736" s="8">
        <v>1</v>
      </c>
      <c r="F4736" s="4">
        <v>15</v>
      </c>
      <c r="G4736" s="8">
        <v>29376.82</v>
      </c>
    </row>
    <row r="4737" spans="1:7" ht="17.25" customHeight="1" outlineLevel="2" x14ac:dyDescent="0.3">
      <c r="A4737" s="2" t="s">
        <v>244</v>
      </c>
      <c r="B4737" s="6" t="s">
        <v>1215</v>
      </c>
      <c r="C4737" s="1">
        <v>2022</v>
      </c>
      <c r="D4737" s="4">
        <v>0.4</v>
      </c>
      <c r="E4737" s="8">
        <v>1</v>
      </c>
      <c r="F4737" s="4">
        <v>55.38</v>
      </c>
      <c r="G4737" s="8">
        <v>12751.45</v>
      </c>
    </row>
    <row r="4738" spans="1:7" ht="17.25" customHeight="1" outlineLevel="2" x14ac:dyDescent="0.3">
      <c r="A4738" s="2" t="s">
        <v>244</v>
      </c>
      <c r="B4738" s="6" t="s">
        <v>1216</v>
      </c>
      <c r="C4738" s="1">
        <v>2022</v>
      </c>
      <c r="D4738" s="4">
        <v>0.4</v>
      </c>
      <c r="E4738" s="8">
        <v>1</v>
      </c>
      <c r="F4738" s="4">
        <v>10</v>
      </c>
      <c r="G4738" s="8">
        <v>8003.91</v>
      </c>
    </row>
    <row r="4739" spans="1:7" ht="17.25" customHeight="1" outlineLevel="2" x14ac:dyDescent="0.3">
      <c r="A4739" s="2" t="s">
        <v>244</v>
      </c>
      <c r="B4739" s="6" t="s">
        <v>1217</v>
      </c>
      <c r="C4739" s="1">
        <v>2022</v>
      </c>
      <c r="D4739" s="4">
        <v>0.4</v>
      </c>
      <c r="E4739" s="8">
        <v>1</v>
      </c>
      <c r="F4739" s="4">
        <v>15</v>
      </c>
      <c r="G4739" s="8">
        <v>27511</v>
      </c>
    </row>
    <row r="4740" spans="1:7" ht="17.25" customHeight="1" outlineLevel="2" x14ac:dyDescent="0.3">
      <c r="A4740" s="2" t="s">
        <v>244</v>
      </c>
      <c r="B4740" s="6" t="s">
        <v>1218</v>
      </c>
      <c r="C4740" s="1">
        <v>2022</v>
      </c>
      <c r="D4740" s="4">
        <v>0.4</v>
      </c>
      <c r="E4740" s="8">
        <v>1</v>
      </c>
      <c r="F4740" s="4">
        <v>15</v>
      </c>
      <c r="G4740" s="8">
        <v>22549.119999999999</v>
      </c>
    </row>
    <row r="4741" spans="1:7" ht="17.25" customHeight="1" outlineLevel="2" x14ac:dyDescent="0.3">
      <c r="A4741" s="2" t="s">
        <v>244</v>
      </c>
      <c r="B4741" s="6" t="s">
        <v>1219</v>
      </c>
      <c r="C4741" s="1">
        <v>2022</v>
      </c>
      <c r="D4741" s="4">
        <v>0.4</v>
      </c>
      <c r="E4741" s="8">
        <v>1</v>
      </c>
      <c r="F4741" s="4">
        <v>15</v>
      </c>
      <c r="G4741" s="8">
        <v>29049.25</v>
      </c>
    </row>
    <row r="4742" spans="1:7" ht="17.25" customHeight="1" outlineLevel="2" x14ac:dyDescent="0.3">
      <c r="A4742" s="2" t="s">
        <v>244</v>
      </c>
      <c r="B4742" s="6" t="s">
        <v>1220</v>
      </c>
      <c r="C4742" s="1">
        <v>2022</v>
      </c>
      <c r="D4742" s="4">
        <v>0.4</v>
      </c>
      <c r="E4742" s="8">
        <v>1</v>
      </c>
      <c r="F4742" s="4">
        <v>25</v>
      </c>
      <c r="G4742" s="8">
        <v>18214.53</v>
      </c>
    </row>
    <row r="4743" spans="1:7" ht="17.25" customHeight="1" outlineLevel="2" x14ac:dyDescent="0.3">
      <c r="A4743" s="2" t="s">
        <v>244</v>
      </c>
      <c r="B4743" s="6" t="s">
        <v>1221</v>
      </c>
      <c r="C4743" s="1">
        <v>2022</v>
      </c>
      <c r="D4743" s="4">
        <v>0.4</v>
      </c>
      <c r="E4743" s="8">
        <v>1</v>
      </c>
      <c r="F4743" s="4">
        <v>40</v>
      </c>
      <c r="G4743" s="8">
        <v>36838.550000000003</v>
      </c>
    </row>
    <row r="4744" spans="1:7" ht="17.25" customHeight="1" outlineLevel="2" x14ac:dyDescent="0.3">
      <c r="A4744" s="2" t="s">
        <v>244</v>
      </c>
      <c r="B4744" s="6" t="s">
        <v>1222</v>
      </c>
      <c r="C4744" s="1">
        <v>2022</v>
      </c>
      <c r="D4744" s="4">
        <v>0.4</v>
      </c>
      <c r="E4744" s="8">
        <v>1</v>
      </c>
      <c r="F4744" s="4">
        <v>15</v>
      </c>
      <c r="G4744" s="8">
        <v>29190.41</v>
      </c>
    </row>
    <row r="4745" spans="1:7" ht="17.25" customHeight="1" outlineLevel="2" x14ac:dyDescent="0.3">
      <c r="A4745" s="2" t="s">
        <v>244</v>
      </c>
      <c r="B4745" s="6" t="s">
        <v>1223</v>
      </c>
      <c r="C4745" s="1">
        <v>2022</v>
      </c>
      <c r="D4745" s="4">
        <v>0.4</v>
      </c>
      <c r="E4745" s="8">
        <v>1</v>
      </c>
      <c r="F4745" s="4">
        <v>15</v>
      </c>
      <c r="G4745" s="8">
        <v>17105.63</v>
      </c>
    </row>
    <row r="4746" spans="1:7" ht="17.25" customHeight="1" outlineLevel="2" x14ac:dyDescent="0.3">
      <c r="A4746" s="2" t="s">
        <v>244</v>
      </c>
      <c r="B4746" s="6" t="s">
        <v>1224</v>
      </c>
      <c r="C4746" s="1">
        <v>2022</v>
      </c>
      <c r="D4746" s="4">
        <v>0.4</v>
      </c>
      <c r="E4746" s="8">
        <v>1</v>
      </c>
      <c r="F4746" s="4">
        <v>100</v>
      </c>
      <c r="G4746" s="8">
        <v>3140.33</v>
      </c>
    </row>
    <row r="4747" spans="1:7" ht="17.25" customHeight="1" outlineLevel="2" x14ac:dyDescent="0.3">
      <c r="A4747" s="2" t="s">
        <v>244</v>
      </c>
      <c r="B4747" s="6" t="s">
        <v>1225</v>
      </c>
      <c r="C4747" s="1">
        <v>2022</v>
      </c>
      <c r="D4747" s="4">
        <v>0.4</v>
      </c>
      <c r="E4747" s="8">
        <v>1</v>
      </c>
      <c r="F4747" s="4">
        <v>10</v>
      </c>
      <c r="G4747" s="8">
        <v>6403.01</v>
      </c>
    </row>
    <row r="4748" spans="1:7" ht="17.25" customHeight="1" outlineLevel="2" x14ac:dyDescent="0.3">
      <c r="A4748" s="2" t="s">
        <v>244</v>
      </c>
      <c r="B4748" s="6" t="s">
        <v>1226</v>
      </c>
      <c r="C4748" s="1">
        <v>2022</v>
      </c>
      <c r="D4748" s="4">
        <v>0.4</v>
      </c>
      <c r="E4748" s="8">
        <v>1</v>
      </c>
      <c r="F4748" s="4">
        <v>15</v>
      </c>
      <c r="G4748" s="8">
        <v>8367.5</v>
      </c>
    </row>
    <row r="4749" spans="1:7" ht="17.25" customHeight="1" outlineLevel="2" x14ac:dyDescent="0.3">
      <c r="A4749" s="2" t="s">
        <v>244</v>
      </c>
      <c r="B4749" s="6" t="s">
        <v>1227</v>
      </c>
      <c r="C4749" s="1">
        <v>2022</v>
      </c>
      <c r="D4749" s="4">
        <v>0.4</v>
      </c>
      <c r="E4749" s="8">
        <v>1</v>
      </c>
      <c r="F4749" s="4">
        <v>15</v>
      </c>
      <c r="G4749" s="8">
        <v>34645.01</v>
      </c>
    </row>
    <row r="4750" spans="1:7" ht="17.25" customHeight="1" outlineLevel="2" x14ac:dyDescent="0.3">
      <c r="A4750" s="2" t="s">
        <v>244</v>
      </c>
      <c r="B4750" s="6" t="s">
        <v>1228</v>
      </c>
      <c r="C4750" s="1">
        <v>2022</v>
      </c>
      <c r="D4750" s="4">
        <v>0.4</v>
      </c>
      <c r="E4750" s="8">
        <v>1</v>
      </c>
      <c r="F4750" s="4">
        <v>10</v>
      </c>
      <c r="G4750" s="8">
        <v>40717.230000000003</v>
      </c>
    </row>
    <row r="4751" spans="1:7" ht="17.25" customHeight="1" outlineLevel="2" x14ac:dyDescent="0.3">
      <c r="A4751" s="2" t="s">
        <v>244</v>
      </c>
      <c r="B4751" s="6" t="s">
        <v>1229</v>
      </c>
      <c r="C4751" s="1">
        <v>2022</v>
      </c>
      <c r="D4751" s="4">
        <v>0.4</v>
      </c>
      <c r="E4751" s="8">
        <v>1</v>
      </c>
      <c r="F4751" s="4">
        <v>10</v>
      </c>
      <c r="G4751" s="8">
        <v>7711.05</v>
      </c>
    </row>
    <row r="4752" spans="1:7" ht="17.25" customHeight="1" outlineLevel="2" x14ac:dyDescent="0.3">
      <c r="A4752" s="2" t="s">
        <v>244</v>
      </c>
      <c r="B4752" s="6" t="s">
        <v>1230</v>
      </c>
      <c r="C4752" s="1">
        <v>2022</v>
      </c>
      <c r="D4752" s="4">
        <v>0.4</v>
      </c>
      <c r="E4752" s="8">
        <v>1</v>
      </c>
      <c r="F4752" s="4">
        <v>40</v>
      </c>
      <c r="G4752" s="8">
        <v>31467.98</v>
      </c>
    </row>
    <row r="4753" spans="1:7" ht="17.25" customHeight="1" outlineLevel="2" x14ac:dyDescent="0.3">
      <c r="A4753" s="2" t="s">
        <v>244</v>
      </c>
      <c r="B4753" s="6" t="s">
        <v>1231</v>
      </c>
      <c r="C4753" s="1">
        <v>2022</v>
      </c>
      <c r="D4753" s="4">
        <v>0.4</v>
      </c>
      <c r="E4753" s="8">
        <v>1</v>
      </c>
      <c r="F4753" s="4">
        <v>10</v>
      </c>
      <c r="G4753" s="8">
        <v>5759.94</v>
      </c>
    </row>
    <row r="4754" spans="1:7" ht="17.25" customHeight="1" outlineLevel="2" x14ac:dyDescent="0.3">
      <c r="A4754" s="2" t="s">
        <v>244</v>
      </c>
      <c r="B4754" s="6" t="s">
        <v>1232</v>
      </c>
      <c r="C4754" s="1">
        <v>2022</v>
      </c>
      <c r="D4754" s="4">
        <v>0.4</v>
      </c>
      <c r="E4754" s="8">
        <v>1</v>
      </c>
      <c r="F4754" s="4">
        <v>10</v>
      </c>
      <c r="G4754" s="8">
        <v>6775.42</v>
      </c>
    </row>
    <row r="4755" spans="1:7" ht="17.25" customHeight="1" outlineLevel="2" x14ac:dyDescent="0.3">
      <c r="A4755" s="2" t="s">
        <v>244</v>
      </c>
      <c r="B4755" s="6" t="s">
        <v>1233</v>
      </c>
      <c r="C4755" s="1">
        <v>2022</v>
      </c>
      <c r="D4755" s="4">
        <v>0.4</v>
      </c>
      <c r="E4755" s="8">
        <v>1</v>
      </c>
      <c r="F4755" s="4">
        <v>10</v>
      </c>
      <c r="G4755" s="8">
        <v>17472.72</v>
      </c>
    </row>
    <row r="4756" spans="1:7" ht="17.25" customHeight="1" outlineLevel="2" x14ac:dyDescent="0.3">
      <c r="A4756" s="2" t="s">
        <v>244</v>
      </c>
      <c r="B4756" s="6" t="s">
        <v>1234</v>
      </c>
      <c r="C4756" s="1">
        <v>2022</v>
      </c>
      <c r="D4756" s="4">
        <v>0.4</v>
      </c>
      <c r="E4756" s="8">
        <v>1</v>
      </c>
      <c r="F4756" s="4">
        <v>15</v>
      </c>
      <c r="G4756" s="8">
        <v>35125.65</v>
      </c>
    </row>
    <row r="4757" spans="1:7" ht="17.25" customHeight="1" outlineLevel="2" x14ac:dyDescent="0.3">
      <c r="A4757" s="2" t="s">
        <v>244</v>
      </c>
      <c r="B4757" s="6" t="s">
        <v>1235</v>
      </c>
      <c r="C4757" s="1">
        <v>2022</v>
      </c>
      <c r="D4757" s="4">
        <v>0.4</v>
      </c>
      <c r="E4757" s="8">
        <v>1</v>
      </c>
      <c r="F4757" s="4">
        <v>15</v>
      </c>
      <c r="G4757" s="8">
        <v>24725.67</v>
      </c>
    </row>
    <row r="4758" spans="1:7" ht="17.25" customHeight="1" outlineLevel="2" x14ac:dyDescent="0.3">
      <c r="A4758" s="2" t="s">
        <v>244</v>
      </c>
      <c r="B4758" s="6" t="s">
        <v>1236</v>
      </c>
      <c r="C4758" s="1">
        <v>2022</v>
      </c>
      <c r="D4758" s="4">
        <v>0.4</v>
      </c>
      <c r="E4758" s="8">
        <v>1</v>
      </c>
      <c r="F4758" s="4">
        <v>57</v>
      </c>
      <c r="G4758" s="8">
        <v>24197.09</v>
      </c>
    </row>
    <row r="4759" spans="1:7" ht="17.25" customHeight="1" outlineLevel="2" x14ac:dyDescent="0.3">
      <c r="A4759" s="2" t="s">
        <v>244</v>
      </c>
      <c r="B4759" s="6" t="s">
        <v>1237</v>
      </c>
      <c r="C4759" s="1">
        <v>2022</v>
      </c>
      <c r="D4759" s="4">
        <v>0.4</v>
      </c>
      <c r="E4759" s="8">
        <v>1</v>
      </c>
      <c r="F4759" s="4">
        <v>150</v>
      </c>
      <c r="G4759" s="8">
        <v>33453.980000000003</v>
      </c>
    </row>
    <row r="4760" spans="1:7" ht="17.25" customHeight="1" outlineLevel="2" x14ac:dyDescent="0.3">
      <c r="A4760" s="2" t="s">
        <v>244</v>
      </c>
      <c r="B4760" s="6" t="s">
        <v>1238</v>
      </c>
      <c r="C4760" s="1">
        <v>2022</v>
      </c>
      <c r="D4760" s="4">
        <v>0.4</v>
      </c>
      <c r="E4760" s="8">
        <v>1</v>
      </c>
      <c r="F4760" s="4">
        <v>15</v>
      </c>
      <c r="G4760" s="8">
        <v>27008.05</v>
      </c>
    </row>
    <row r="4761" spans="1:7" ht="17.25" customHeight="1" outlineLevel="2" x14ac:dyDescent="0.3">
      <c r="A4761" s="2" t="s">
        <v>244</v>
      </c>
      <c r="B4761" s="6" t="s">
        <v>1239</v>
      </c>
      <c r="C4761" s="1">
        <v>2022</v>
      </c>
      <c r="D4761" s="4">
        <v>0.4</v>
      </c>
      <c r="E4761" s="8">
        <v>1</v>
      </c>
      <c r="F4761" s="4">
        <v>15</v>
      </c>
      <c r="G4761" s="8">
        <v>31367.52</v>
      </c>
    </row>
    <row r="4762" spans="1:7" ht="17.25" customHeight="1" outlineLevel="2" x14ac:dyDescent="0.3">
      <c r="A4762" s="2" t="s">
        <v>244</v>
      </c>
      <c r="B4762" s="6" t="s">
        <v>1240</v>
      </c>
      <c r="C4762" s="1">
        <v>2022</v>
      </c>
      <c r="D4762" s="4">
        <v>0.4</v>
      </c>
      <c r="E4762" s="8">
        <v>1</v>
      </c>
      <c r="F4762" s="4">
        <v>15</v>
      </c>
      <c r="G4762" s="8">
        <v>31132.06</v>
      </c>
    </row>
    <row r="4763" spans="1:7" ht="17.25" customHeight="1" outlineLevel="2" x14ac:dyDescent="0.3">
      <c r="A4763" s="2" t="s">
        <v>244</v>
      </c>
      <c r="B4763" s="6" t="s">
        <v>1241</v>
      </c>
      <c r="C4763" s="1">
        <v>2022</v>
      </c>
      <c r="D4763" s="4">
        <v>0.4</v>
      </c>
      <c r="E4763" s="8">
        <v>1</v>
      </c>
      <c r="F4763" s="4">
        <v>15</v>
      </c>
      <c r="G4763" s="8">
        <v>31866.83</v>
      </c>
    </row>
    <row r="4764" spans="1:7" ht="17.25" customHeight="1" outlineLevel="2" x14ac:dyDescent="0.3">
      <c r="A4764" s="2" t="s">
        <v>244</v>
      </c>
      <c r="B4764" s="6" t="s">
        <v>1242</v>
      </c>
      <c r="C4764" s="1">
        <v>2022</v>
      </c>
      <c r="D4764" s="4">
        <v>0.4</v>
      </c>
      <c r="E4764" s="8">
        <v>1</v>
      </c>
      <c r="F4764" s="4">
        <v>15</v>
      </c>
      <c r="G4764" s="8">
        <v>26147.24</v>
      </c>
    </row>
    <row r="4765" spans="1:7" ht="17.25" customHeight="1" outlineLevel="2" x14ac:dyDescent="0.3">
      <c r="A4765" s="2" t="s">
        <v>244</v>
      </c>
      <c r="B4765" s="6" t="s">
        <v>1243</v>
      </c>
      <c r="C4765" s="1">
        <v>2022</v>
      </c>
      <c r="D4765" s="4">
        <v>0.4</v>
      </c>
      <c r="E4765" s="8">
        <v>1</v>
      </c>
      <c r="F4765" s="4">
        <v>15</v>
      </c>
      <c r="G4765" s="8">
        <v>27545.87</v>
      </c>
    </row>
    <row r="4766" spans="1:7" ht="17.25" customHeight="1" outlineLevel="2" x14ac:dyDescent="0.3">
      <c r="A4766" s="2" t="s">
        <v>244</v>
      </c>
      <c r="B4766" s="6" t="s">
        <v>1244</v>
      </c>
      <c r="C4766" s="1">
        <v>2022</v>
      </c>
      <c r="D4766" s="4">
        <v>0.4</v>
      </c>
      <c r="E4766" s="8">
        <v>1</v>
      </c>
      <c r="F4766" s="4">
        <v>15</v>
      </c>
      <c r="G4766" s="8">
        <v>33389.360000000001</v>
      </c>
    </row>
    <row r="4767" spans="1:7" ht="17.25" customHeight="1" outlineLevel="2" x14ac:dyDescent="0.3">
      <c r="A4767" s="2" t="s">
        <v>244</v>
      </c>
      <c r="B4767" s="6" t="s">
        <v>1245</v>
      </c>
      <c r="C4767" s="1">
        <v>2022</v>
      </c>
      <c r="D4767" s="4">
        <v>0.4</v>
      </c>
      <c r="E4767" s="8">
        <v>1</v>
      </c>
      <c r="F4767" s="4">
        <v>15</v>
      </c>
      <c r="G4767" s="8">
        <v>37426.39</v>
      </c>
    </row>
    <row r="4768" spans="1:7" ht="17.25" customHeight="1" outlineLevel="2" x14ac:dyDescent="0.3">
      <c r="A4768" s="2" t="s">
        <v>244</v>
      </c>
      <c r="B4768" s="6" t="s">
        <v>1246</v>
      </c>
      <c r="C4768" s="1">
        <v>2022</v>
      </c>
      <c r="D4768" s="4">
        <v>0.4</v>
      </c>
      <c r="E4768" s="8">
        <v>1</v>
      </c>
      <c r="F4768" s="4">
        <v>15</v>
      </c>
      <c r="G4768" s="8">
        <v>27699.53</v>
      </c>
    </row>
    <row r="4769" spans="1:7" ht="17.25" customHeight="1" outlineLevel="2" x14ac:dyDescent="0.3">
      <c r="A4769" s="2" t="s">
        <v>244</v>
      </c>
      <c r="B4769" s="6" t="s">
        <v>1247</v>
      </c>
      <c r="C4769" s="1">
        <v>2022</v>
      </c>
      <c r="D4769" s="4">
        <v>0.4</v>
      </c>
      <c r="E4769" s="8">
        <v>1</v>
      </c>
      <c r="F4769" s="4">
        <v>15</v>
      </c>
      <c r="G4769" s="8">
        <v>36328.230000000003</v>
      </c>
    </row>
    <row r="4770" spans="1:7" ht="17.25" customHeight="1" outlineLevel="2" x14ac:dyDescent="0.3">
      <c r="A4770" s="2" t="s">
        <v>244</v>
      </c>
      <c r="B4770" s="6" t="s">
        <v>1248</v>
      </c>
      <c r="C4770" s="1">
        <v>2022</v>
      </c>
      <c r="D4770" s="4">
        <v>0.4</v>
      </c>
      <c r="E4770" s="8">
        <v>1</v>
      </c>
      <c r="F4770" s="4">
        <v>15</v>
      </c>
      <c r="G4770" s="8">
        <v>31761.5</v>
      </c>
    </row>
    <row r="4771" spans="1:7" ht="17.25" customHeight="1" outlineLevel="2" x14ac:dyDescent="0.3">
      <c r="A4771" s="2" t="s">
        <v>244</v>
      </c>
      <c r="B4771" s="6" t="s">
        <v>1249</v>
      </c>
      <c r="C4771" s="1">
        <v>2022</v>
      </c>
      <c r="D4771" s="4">
        <v>0.4</v>
      </c>
      <c r="E4771" s="8">
        <v>1</v>
      </c>
      <c r="F4771" s="4">
        <v>15</v>
      </c>
      <c r="G4771" s="8">
        <v>27574.94</v>
      </c>
    </row>
    <row r="4772" spans="1:7" ht="17.25" customHeight="1" outlineLevel="2" x14ac:dyDescent="0.3">
      <c r="A4772" s="2" t="s">
        <v>244</v>
      </c>
      <c r="B4772" s="6" t="s">
        <v>1250</v>
      </c>
      <c r="C4772" s="1">
        <v>2022</v>
      </c>
      <c r="D4772" s="4">
        <v>0.4</v>
      </c>
      <c r="E4772" s="8">
        <v>1</v>
      </c>
      <c r="F4772" s="4">
        <v>15</v>
      </c>
      <c r="G4772" s="8">
        <v>33944.11</v>
      </c>
    </row>
    <row r="4773" spans="1:7" ht="17.25" customHeight="1" outlineLevel="2" x14ac:dyDescent="0.3">
      <c r="A4773" s="2" t="s">
        <v>244</v>
      </c>
      <c r="B4773" s="6" t="s">
        <v>1251</v>
      </c>
      <c r="C4773" s="1">
        <v>2022</v>
      </c>
      <c r="D4773" s="4">
        <v>0.4</v>
      </c>
      <c r="E4773" s="8">
        <v>1</v>
      </c>
      <c r="F4773" s="4">
        <v>15</v>
      </c>
      <c r="G4773" s="8">
        <v>36422.36</v>
      </c>
    </row>
    <row r="4774" spans="1:7" ht="17.25" customHeight="1" outlineLevel="2" x14ac:dyDescent="0.3">
      <c r="A4774" s="2" t="s">
        <v>244</v>
      </c>
      <c r="B4774" s="6" t="s">
        <v>1252</v>
      </c>
      <c r="C4774" s="1">
        <v>2022</v>
      </c>
      <c r="D4774" s="4">
        <v>0.4</v>
      </c>
      <c r="E4774" s="8">
        <v>1</v>
      </c>
      <c r="F4774" s="4">
        <v>15</v>
      </c>
      <c r="G4774" s="8">
        <v>39842.01</v>
      </c>
    </row>
    <row r="4775" spans="1:7" ht="17.25" customHeight="1" outlineLevel="2" x14ac:dyDescent="0.3">
      <c r="A4775" s="2" t="s">
        <v>244</v>
      </c>
      <c r="B4775" s="6" t="s">
        <v>1253</v>
      </c>
      <c r="C4775" s="1">
        <v>2022</v>
      </c>
      <c r="D4775" s="4">
        <v>0.4</v>
      </c>
      <c r="E4775" s="8">
        <v>1</v>
      </c>
      <c r="F4775" s="4">
        <v>60</v>
      </c>
      <c r="G4775" s="8">
        <v>27649.23</v>
      </c>
    </row>
    <row r="4776" spans="1:7" ht="17.25" customHeight="1" outlineLevel="2" x14ac:dyDescent="0.3">
      <c r="A4776" s="2" t="s">
        <v>244</v>
      </c>
      <c r="B4776" s="6" t="s">
        <v>1254</v>
      </c>
      <c r="C4776" s="1">
        <v>2022</v>
      </c>
      <c r="D4776" s="4">
        <v>0.4</v>
      </c>
      <c r="E4776" s="8">
        <v>1</v>
      </c>
      <c r="F4776" s="4">
        <v>55</v>
      </c>
      <c r="G4776" s="8">
        <v>31780.16</v>
      </c>
    </row>
    <row r="4777" spans="1:7" ht="17.25" customHeight="1" outlineLevel="2" x14ac:dyDescent="0.3">
      <c r="A4777" s="2" t="s">
        <v>244</v>
      </c>
      <c r="B4777" s="6" t="s">
        <v>1255</v>
      </c>
      <c r="C4777" s="1">
        <v>2022</v>
      </c>
      <c r="D4777" s="4">
        <v>0.4</v>
      </c>
      <c r="E4777" s="8">
        <v>1</v>
      </c>
      <c r="F4777" s="4">
        <v>15</v>
      </c>
      <c r="G4777" s="8">
        <v>21567.759999999998</v>
      </c>
    </row>
    <row r="4778" spans="1:7" ht="17.25" customHeight="1" outlineLevel="2" x14ac:dyDescent="0.3">
      <c r="A4778" s="2" t="s">
        <v>244</v>
      </c>
      <c r="B4778" s="6" t="s">
        <v>1256</v>
      </c>
      <c r="C4778" s="1">
        <v>2022</v>
      </c>
      <c r="D4778" s="4">
        <v>0.4</v>
      </c>
      <c r="E4778" s="8">
        <v>1</v>
      </c>
      <c r="F4778" s="4">
        <v>15</v>
      </c>
      <c r="G4778" s="8">
        <v>21289.27</v>
      </c>
    </row>
    <row r="4779" spans="1:7" ht="17.25" customHeight="1" outlineLevel="2" x14ac:dyDescent="0.3">
      <c r="A4779" s="2" t="s">
        <v>244</v>
      </c>
      <c r="B4779" s="6" t="s">
        <v>1257</v>
      </c>
      <c r="C4779" s="1">
        <v>2022</v>
      </c>
      <c r="D4779" s="4">
        <v>0.4</v>
      </c>
      <c r="E4779" s="8">
        <v>1</v>
      </c>
      <c r="F4779" s="4">
        <v>15</v>
      </c>
      <c r="G4779" s="8">
        <v>23987.59</v>
      </c>
    </row>
    <row r="4780" spans="1:7" ht="17.25" customHeight="1" outlineLevel="2" x14ac:dyDescent="0.3">
      <c r="A4780" s="2" t="s">
        <v>244</v>
      </c>
      <c r="B4780" s="6" t="s">
        <v>1258</v>
      </c>
      <c r="C4780" s="1">
        <v>2022</v>
      </c>
      <c r="D4780" s="4">
        <v>0.4</v>
      </c>
      <c r="E4780" s="8">
        <v>1</v>
      </c>
      <c r="F4780" s="4">
        <v>15</v>
      </c>
      <c r="G4780" s="8">
        <v>15592.41</v>
      </c>
    </row>
    <row r="4781" spans="1:7" ht="17.25" customHeight="1" outlineLevel="2" x14ac:dyDescent="0.3">
      <c r="A4781" s="2" t="s">
        <v>244</v>
      </c>
      <c r="B4781" s="6" t="s">
        <v>1259</v>
      </c>
      <c r="C4781" s="1">
        <v>2022</v>
      </c>
      <c r="D4781" s="4">
        <v>0.4</v>
      </c>
      <c r="E4781" s="8">
        <v>1</v>
      </c>
      <c r="F4781" s="4">
        <v>15</v>
      </c>
      <c r="G4781" s="8">
        <v>14393.67</v>
      </c>
    </row>
    <row r="4782" spans="1:7" ht="17.25" customHeight="1" outlineLevel="2" x14ac:dyDescent="0.3">
      <c r="A4782" s="2" t="s">
        <v>244</v>
      </c>
      <c r="B4782" s="6" t="s">
        <v>1260</v>
      </c>
      <c r="C4782" s="1">
        <v>2022</v>
      </c>
      <c r="D4782" s="4">
        <v>0.4</v>
      </c>
      <c r="E4782" s="8">
        <v>1</v>
      </c>
      <c r="F4782" s="4">
        <v>15</v>
      </c>
      <c r="G4782" s="8">
        <v>17352.63</v>
      </c>
    </row>
    <row r="4783" spans="1:7" ht="17.25" customHeight="1" outlineLevel="2" x14ac:dyDescent="0.3">
      <c r="A4783" s="2" t="s">
        <v>244</v>
      </c>
      <c r="B4783" s="6" t="s">
        <v>1261</v>
      </c>
      <c r="C4783" s="1">
        <v>2022</v>
      </c>
      <c r="D4783" s="4">
        <v>0.4</v>
      </c>
      <c r="E4783" s="8">
        <v>1</v>
      </c>
      <c r="F4783" s="4">
        <v>15</v>
      </c>
      <c r="G4783" s="8">
        <v>13957.21</v>
      </c>
    </row>
    <row r="4784" spans="1:7" ht="17.25" customHeight="1" outlineLevel="2" x14ac:dyDescent="0.3">
      <c r="A4784" s="2" t="s">
        <v>244</v>
      </c>
      <c r="B4784" s="6" t="s">
        <v>1262</v>
      </c>
      <c r="C4784" s="1">
        <v>2022</v>
      </c>
      <c r="D4784" s="4">
        <v>0.4</v>
      </c>
      <c r="E4784" s="8">
        <v>1</v>
      </c>
      <c r="F4784" s="4">
        <v>5</v>
      </c>
      <c r="G4784" s="8">
        <v>10639.84</v>
      </c>
    </row>
    <row r="4785" spans="1:7" ht="17.25" customHeight="1" outlineLevel="2" x14ac:dyDescent="0.3">
      <c r="A4785" s="2" t="s">
        <v>244</v>
      </c>
      <c r="B4785" s="6" t="s">
        <v>1263</v>
      </c>
      <c r="C4785" s="1">
        <v>2022</v>
      </c>
      <c r="D4785" s="4">
        <v>0.4</v>
      </c>
      <c r="E4785" s="8">
        <v>1</v>
      </c>
      <c r="F4785" s="4">
        <v>15</v>
      </c>
      <c r="G4785" s="8">
        <v>16794.79</v>
      </c>
    </row>
    <row r="4786" spans="1:7" ht="17.25" customHeight="1" outlineLevel="2" x14ac:dyDescent="0.3">
      <c r="A4786" s="2" t="s">
        <v>244</v>
      </c>
      <c r="B4786" s="6" t="s">
        <v>252</v>
      </c>
      <c r="C4786" s="1">
        <v>2022</v>
      </c>
      <c r="D4786" s="4">
        <v>0.4</v>
      </c>
      <c r="E4786" s="8">
        <v>1</v>
      </c>
      <c r="F4786" s="4">
        <v>15</v>
      </c>
      <c r="G4786" s="8">
        <v>19497.97</v>
      </c>
    </row>
    <row r="4787" spans="1:7" ht="17.25" customHeight="1" outlineLevel="2" x14ac:dyDescent="0.3">
      <c r="A4787" s="2" t="s">
        <v>244</v>
      </c>
      <c r="B4787" s="6" t="s">
        <v>1264</v>
      </c>
      <c r="C4787" s="1">
        <v>2022</v>
      </c>
      <c r="D4787" s="4">
        <v>0.4</v>
      </c>
      <c r="E4787" s="8">
        <v>1</v>
      </c>
      <c r="F4787" s="4">
        <v>15</v>
      </c>
      <c r="G4787" s="8">
        <v>11392.58</v>
      </c>
    </row>
    <row r="4788" spans="1:7" ht="17.25" customHeight="1" outlineLevel="2" x14ac:dyDescent="0.3">
      <c r="A4788" s="2" t="s">
        <v>244</v>
      </c>
      <c r="B4788" s="6" t="s">
        <v>1141</v>
      </c>
      <c r="C4788" s="1">
        <v>2022</v>
      </c>
      <c r="D4788" s="4">
        <v>0.4</v>
      </c>
      <c r="E4788" s="8">
        <v>1</v>
      </c>
      <c r="F4788" s="4">
        <v>15</v>
      </c>
      <c r="G4788" s="8">
        <v>12694.25</v>
      </c>
    </row>
    <row r="4789" spans="1:7" ht="17.25" customHeight="1" outlineLevel="2" x14ac:dyDescent="0.3">
      <c r="A4789" s="2" t="s">
        <v>244</v>
      </c>
      <c r="B4789" s="6" t="s">
        <v>252</v>
      </c>
      <c r="C4789" s="1">
        <v>2022</v>
      </c>
      <c r="D4789" s="4">
        <v>0.4</v>
      </c>
      <c r="E4789" s="8">
        <v>1</v>
      </c>
      <c r="F4789" s="4">
        <v>15</v>
      </c>
      <c r="G4789" s="8">
        <v>10871.47</v>
      </c>
    </row>
    <row r="4790" spans="1:7" ht="17.25" customHeight="1" outlineLevel="2" x14ac:dyDescent="0.3">
      <c r="A4790" s="2" t="s">
        <v>244</v>
      </c>
      <c r="B4790" s="6" t="s">
        <v>1265</v>
      </c>
      <c r="C4790" s="1">
        <v>2022</v>
      </c>
      <c r="D4790" s="4">
        <v>0.4</v>
      </c>
      <c r="E4790" s="8">
        <v>1</v>
      </c>
      <c r="F4790" s="4">
        <v>15</v>
      </c>
      <c r="G4790" s="8">
        <v>14702.29</v>
      </c>
    </row>
    <row r="4791" spans="1:7" ht="17.25" customHeight="1" outlineLevel="2" x14ac:dyDescent="0.3">
      <c r="A4791" s="2" t="s">
        <v>244</v>
      </c>
      <c r="B4791" s="6" t="s">
        <v>1266</v>
      </c>
      <c r="C4791" s="1">
        <v>2022</v>
      </c>
      <c r="D4791" s="4">
        <v>0.4</v>
      </c>
      <c r="E4791" s="8">
        <v>1</v>
      </c>
      <c r="F4791" s="4">
        <v>15</v>
      </c>
      <c r="G4791" s="8">
        <v>15937.23</v>
      </c>
    </row>
    <row r="4792" spans="1:7" ht="17.25" customHeight="1" outlineLevel="2" x14ac:dyDescent="0.3">
      <c r="A4792" s="2" t="s">
        <v>244</v>
      </c>
      <c r="B4792" s="6" t="s">
        <v>1267</v>
      </c>
      <c r="C4792" s="1">
        <v>2022</v>
      </c>
      <c r="D4792" s="4">
        <v>0.4</v>
      </c>
      <c r="E4792" s="8">
        <v>1</v>
      </c>
      <c r="F4792" s="4">
        <v>15</v>
      </c>
      <c r="G4792" s="8">
        <v>11589.21</v>
      </c>
    </row>
    <row r="4793" spans="1:7" ht="17.25" customHeight="1" outlineLevel="2" x14ac:dyDescent="0.3">
      <c r="A4793" s="2" t="s">
        <v>244</v>
      </c>
      <c r="B4793" s="6" t="s">
        <v>1268</v>
      </c>
      <c r="C4793" s="1">
        <v>2022</v>
      </c>
      <c r="D4793" s="4">
        <v>0.4</v>
      </c>
      <c r="E4793" s="8">
        <v>1</v>
      </c>
      <c r="F4793" s="4">
        <v>15</v>
      </c>
      <c r="G4793" s="8">
        <v>15264.62</v>
      </c>
    </row>
    <row r="4794" spans="1:7" ht="17.25" customHeight="1" outlineLevel="2" x14ac:dyDescent="0.3">
      <c r="A4794" s="2" t="s">
        <v>244</v>
      </c>
      <c r="B4794" s="6" t="s">
        <v>1269</v>
      </c>
      <c r="C4794" s="1">
        <v>2022</v>
      </c>
      <c r="D4794" s="4">
        <v>0.4</v>
      </c>
      <c r="E4794" s="8">
        <v>1</v>
      </c>
      <c r="F4794" s="4">
        <v>14</v>
      </c>
      <c r="G4794" s="8">
        <v>15092.61</v>
      </c>
    </row>
    <row r="4795" spans="1:7" ht="17.25" customHeight="1" outlineLevel="2" x14ac:dyDescent="0.3">
      <c r="A4795" s="2" t="s">
        <v>244</v>
      </c>
      <c r="B4795" s="6" t="s">
        <v>1270</v>
      </c>
      <c r="C4795" s="1">
        <v>2022</v>
      </c>
      <c r="D4795" s="4">
        <v>0.4</v>
      </c>
      <c r="E4795" s="8">
        <v>1</v>
      </c>
      <c r="F4795" s="4">
        <v>15</v>
      </c>
      <c r="G4795" s="8">
        <v>17581.09</v>
      </c>
    </row>
    <row r="4796" spans="1:7" ht="17.25" customHeight="1" outlineLevel="2" x14ac:dyDescent="0.3">
      <c r="A4796" s="2" t="s">
        <v>244</v>
      </c>
      <c r="B4796" s="6" t="s">
        <v>1271</v>
      </c>
      <c r="C4796" s="1">
        <v>2022</v>
      </c>
      <c r="D4796" s="4">
        <v>0.4</v>
      </c>
      <c r="E4796" s="8">
        <v>1</v>
      </c>
      <c r="F4796" s="4">
        <v>14.05</v>
      </c>
      <c r="G4796" s="8">
        <v>16226.75</v>
      </c>
    </row>
    <row r="4797" spans="1:7" ht="17.25" customHeight="1" outlineLevel="2" x14ac:dyDescent="0.3">
      <c r="A4797" s="2" t="s">
        <v>244</v>
      </c>
      <c r="B4797" s="6" t="s">
        <v>1272</v>
      </c>
      <c r="C4797" s="1">
        <v>2022</v>
      </c>
      <c r="D4797" s="4">
        <v>0.4</v>
      </c>
      <c r="E4797" s="8">
        <v>1</v>
      </c>
      <c r="F4797" s="4">
        <v>15</v>
      </c>
      <c r="G4797" s="8">
        <v>12926.56</v>
      </c>
    </row>
    <row r="4798" spans="1:7" ht="17.25" customHeight="1" outlineLevel="2" x14ac:dyDescent="0.3">
      <c r="A4798" s="2" t="s">
        <v>244</v>
      </c>
      <c r="B4798" s="6" t="s">
        <v>1273</v>
      </c>
      <c r="C4798" s="1">
        <v>2022</v>
      </c>
      <c r="D4798" s="4">
        <v>0.4</v>
      </c>
      <c r="E4798" s="8">
        <v>1</v>
      </c>
      <c r="F4798" s="4">
        <v>40</v>
      </c>
      <c r="G4798" s="8">
        <v>11437.26</v>
      </c>
    </row>
    <row r="4799" spans="1:7" ht="17.25" customHeight="1" outlineLevel="2" x14ac:dyDescent="0.3">
      <c r="A4799" s="2" t="s">
        <v>244</v>
      </c>
      <c r="B4799" s="6" t="s">
        <v>1274</v>
      </c>
      <c r="C4799" s="1">
        <v>2022</v>
      </c>
      <c r="D4799" s="4">
        <v>0.4</v>
      </c>
      <c r="E4799" s="8">
        <v>1</v>
      </c>
      <c r="F4799" s="4">
        <v>15</v>
      </c>
      <c r="G4799" s="8">
        <v>9918.01</v>
      </c>
    </row>
    <row r="4800" spans="1:7" ht="17.25" customHeight="1" outlineLevel="2" x14ac:dyDescent="0.3">
      <c r="A4800" s="2" t="s">
        <v>244</v>
      </c>
      <c r="B4800" s="6" t="s">
        <v>1275</v>
      </c>
      <c r="C4800" s="1">
        <v>2022</v>
      </c>
      <c r="D4800" s="4">
        <v>0.4</v>
      </c>
      <c r="E4800" s="8">
        <v>1</v>
      </c>
      <c r="F4800" s="4">
        <v>15</v>
      </c>
      <c r="G4800" s="8">
        <v>14364.55</v>
      </c>
    </row>
    <row r="4801" spans="1:7" ht="17.25" customHeight="1" outlineLevel="2" x14ac:dyDescent="0.3">
      <c r="A4801" s="2" t="s">
        <v>244</v>
      </c>
      <c r="B4801" s="6" t="s">
        <v>1276</v>
      </c>
      <c r="C4801" s="1">
        <v>2022</v>
      </c>
      <c r="D4801" s="4">
        <v>0.4</v>
      </c>
      <c r="E4801" s="8">
        <v>1</v>
      </c>
      <c r="F4801" s="4">
        <v>15</v>
      </c>
      <c r="G4801" s="8">
        <v>14260.68</v>
      </c>
    </row>
    <row r="4802" spans="1:7" ht="17.25" customHeight="1" outlineLevel="2" x14ac:dyDescent="0.3">
      <c r="A4802" s="2" t="s">
        <v>244</v>
      </c>
      <c r="B4802" s="6" t="s">
        <v>1277</v>
      </c>
      <c r="C4802" s="1">
        <v>2022</v>
      </c>
      <c r="D4802" s="4">
        <v>0.4</v>
      </c>
      <c r="E4802" s="8">
        <v>1</v>
      </c>
      <c r="F4802" s="4">
        <v>15</v>
      </c>
      <c r="G4802" s="8">
        <v>9819.94</v>
      </c>
    </row>
    <row r="4803" spans="1:7" ht="17.25" customHeight="1" outlineLevel="2" x14ac:dyDescent="0.3">
      <c r="A4803" s="2" t="s">
        <v>244</v>
      </c>
      <c r="B4803" s="6" t="s">
        <v>1278</v>
      </c>
      <c r="C4803" s="1">
        <v>2022</v>
      </c>
      <c r="D4803" s="4">
        <v>0.4</v>
      </c>
      <c r="E4803" s="8">
        <v>1</v>
      </c>
      <c r="F4803" s="4">
        <v>15</v>
      </c>
      <c r="G4803" s="8">
        <v>14455.39</v>
      </c>
    </row>
    <row r="4804" spans="1:7" ht="17.25" customHeight="1" outlineLevel="2" x14ac:dyDescent="0.3">
      <c r="A4804" s="2" t="s">
        <v>244</v>
      </c>
      <c r="B4804" s="6" t="s">
        <v>1279</v>
      </c>
      <c r="C4804" s="1">
        <v>2022</v>
      </c>
      <c r="D4804" s="4">
        <v>0.4</v>
      </c>
      <c r="E4804" s="8">
        <v>1</v>
      </c>
      <c r="F4804" s="4">
        <v>15</v>
      </c>
      <c r="G4804" s="8">
        <v>14366.91</v>
      </c>
    </row>
    <row r="4805" spans="1:7" ht="17.25" customHeight="1" outlineLevel="2" x14ac:dyDescent="0.3">
      <c r="A4805" s="2" t="s">
        <v>244</v>
      </c>
      <c r="B4805" s="6" t="s">
        <v>1280</v>
      </c>
      <c r="C4805" s="1">
        <v>2022</v>
      </c>
      <c r="D4805" s="4">
        <v>0.4</v>
      </c>
      <c r="E4805" s="8">
        <v>1</v>
      </c>
      <c r="F4805" s="4">
        <v>15</v>
      </c>
      <c r="G4805" s="8">
        <v>15964.06</v>
      </c>
    </row>
    <row r="4806" spans="1:7" ht="17.25" customHeight="1" outlineLevel="2" x14ac:dyDescent="0.3">
      <c r="A4806" s="2" t="s">
        <v>244</v>
      </c>
      <c r="B4806" s="6" t="s">
        <v>1281</v>
      </c>
      <c r="C4806" s="1">
        <v>2022</v>
      </c>
      <c r="D4806" s="4">
        <v>0.4</v>
      </c>
      <c r="E4806" s="8">
        <v>1</v>
      </c>
      <c r="F4806" s="4">
        <v>15</v>
      </c>
      <c r="G4806" s="8">
        <v>9482.7000000000007</v>
      </c>
    </row>
    <row r="4807" spans="1:7" ht="17.25" customHeight="1" outlineLevel="2" x14ac:dyDescent="0.3">
      <c r="A4807" s="2" t="s">
        <v>244</v>
      </c>
      <c r="B4807" s="6" t="s">
        <v>1282</v>
      </c>
      <c r="C4807" s="1">
        <v>2022</v>
      </c>
      <c r="D4807" s="4">
        <v>0.4</v>
      </c>
      <c r="E4807" s="8">
        <v>1</v>
      </c>
      <c r="F4807" s="4">
        <v>15</v>
      </c>
      <c r="G4807" s="8">
        <v>10264.31</v>
      </c>
    </row>
    <row r="4808" spans="1:7" ht="17.25" customHeight="1" outlineLevel="2" x14ac:dyDescent="0.3">
      <c r="A4808" s="2" t="s">
        <v>244</v>
      </c>
      <c r="B4808" s="6" t="s">
        <v>247</v>
      </c>
      <c r="C4808" s="1">
        <v>2022</v>
      </c>
      <c r="D4808" s="4">
        <v>0.4</v>
      </c>
      <c r="E4808" s="8">
        <v>1</v>
      </c>
      <c r="F4808" s="4">
        <v>8</v>
      </c>
      <c r="G4808" s="8">
        <v>14199.69</v>
      </c>
    </row>
    <row r="4809" spans="1:7" ht="17.25" customHeight="1" outlineLevel="2" x14ac:dyDescent="0.3">
      <c r="A4809" s="2" t="s">
        <v>244</v>
      </c>
      <c r="B4809" s="6" t="s">
        <v>1283</v>
      </c>
      <c r="C4809" s="1">
        <v>2022</v>
      </c>
      <c r="D4809" s="4">
        <v>0.4</v>
      </c>
      <c r="E4809" s="8">
        <v>1</v>
      </c>
      <c r="F4809" s="4">
        <v>15</v>
      </c>
      <c r="G4809" s="8">
        <v>14043.65</v>
      </c>
    </row>
    <row r="4810" spans="1:7" ht="17.25" customHeight="1" outlineLevel="2" x14ac:dyDescent="0.3">
      <c r="A4810" s="2" t="s">
        <v>244</v>
      </c>
      <c r="B4810" s="6" t="s">
        <v>1284</v>
      </c>
      <c r="C4810" s="1">
        <v>2022</v>
      </c>
      <c r="D4810" s="4">
        <v>0.4</v>
      </c>
      <c r="E4810" s="8">
        <v>1</v>
      </c>
      <c r="F4810" s="4">
        <v>10</v>
      </c>
      <c r="G4810" s="8">
        <v>49388.25</v>
      </c>
    </row>
    <row r="4811" spans="1:7" ht="17.25" customHeight="1" outlineLevel="2" x14ac:dyDescent="0.3">
      <c r="A4811" s="2" t="s">
        <v>244</v>
      </c>
      <c r="B4811" s="6" t="s">
        <v>1285</v>
      </c>
      <c r="C4811" s="1">
        <v>2022</v>
      </c>
      <c r="D4811" s="4">
        <v>0.4</v>
      </c>
      <c r="E4811" s="8">
        <v>1</v>
      </c>
      <c r="F4811" s="4">
        <v>15</v>
      </c>
      <c r="G4811" s="8">
        <v>22519.94</v>
      </c>
    </row>
    <row r="4812" spans="1:7" ht="17.25" customHeight="1" outlineLevel="2" x14ac:dyDescent="0.3">
      <c r="A4812" s="2" t="s">
        <v>244</v>
      </c>
      <c r="B4812" s="6" t="s">
        <v>1286</v>
      </c>
      <c r="C4812" s="1">
        <v>2022</v>
      </c>
      <c r="D4812" s="4">
        <v>0.4</v>
      </c>
      <c r="E4812" s="8">
        <v>1</v>
      </c>
      <c r="F4812" s="4">
        <v>15</v>
      </c>
      <c r="G4812" s="8">
        <v>34754.870000000003</v>
      </c>
    </row>
    <row r="4813" spans="1:7" ht="17.25" customHeight="1" outlineLevel="2" x14ac:dyDescent="0.3">
      <c r="A4813" s="2" t="s">
        <v>244</v>
      </c>
      <c r="B4813" s="6" t="s">
        <v>1287</v>
      </c>
      <c r="C4813" s="1">
        <v>2022</v>
      </c>
      <c r="D4813" s="4">
        <v>0.4</v>
      </c>
      <c r="E4813" s="8">
        <v>1</v>
      </c>
      <c r="F4813" s="4">
        <v>15</v>
      </c>
      <c r="G4813" s="8">
        <v>48644.99</v>
      </c>
    </row>
    <row r="4814" spans="1:7" ht="17.25" customHeight="1" outlineLevel="2" x14ac:dyDescent="0.3">
      <c r="A4814" s="2" t="s">
        <v>244</v>
      </c>
      <c r="B4814" s="6" t="s">
        <v>1288</v>
      </c>
      <c r="C4814" s="1">
        <v>2022</v>
      </c>
      <c r="D4814" s="4">
        <v>0.4</v>
      </c>
      <c r="E4814" s="8">
        <v>1</v>
      </c>
      <c r="F4814" s="4">
        <v>15</v>
      </c>
      <c r="G4814" s="8">
        <v>25208.93</v>
      </c>
    </row>
    <row r="4815" spans="1:7" ht="17.25" customHeight="1" outlineLevel="2" x14ac:dyDescent="0.3">
      <c r="A4815" s="2" t="s">
        <v>244</v>
      </c>
      <c r="B4815" s="6" t="s">
        <v>236</v>
      </c>
      <c r="C4815" s="1">
        <v>2022</v>
      </c>
      <c r="D4815" s="4">
        <v>0.4</v>
      </c>
      <c r="E4815" s="8">
        <v>1</v>
      </c>
      <c r="F4815" s="4">
        <v>15</v>
      </c>
      <c r="G4815" s="8">
        <v>12056.21</v>
      </c>
    </row>
    <row r="4816" spans="1:7" ht="17.25" customHeight="1" outlineLevel="2" x14ac:dyDescent="0.3">
      <c r="A4816" s="2" t="s">
        <v>244</v>
      </c>
      <c r="B4816" s="6" t="s">
        <v>1289</v>
      </c>
      <c r="C4816" s="1">
        <v>2022</v>
      </c>
      <c r="D4816" s="4">
        <v>0.4</v>
      </c>
      <c r="E4816" s="8">
        <v>1</v>
      </c>
      <c r="F4816" s="4">
        <v>10</v>
      </c>
      <c r="G4816" s="8">
        <v>43895.42</v>
      </c>
    </row>
    <row r="4817" spans="1:7" ht="17.25" customHeight="1" outlineLevel="2" x14ac:dyDescent="0.3">
      <c r="A4817" s="2" t="s">
        <v>244</v>
      </c>
      <c r="B4817" s="6" t="s">
        <v>1290</v>
      </c>
      <c r="C4817" s="1">
        <v>2022</v>
      </c>
      <c r="D4817" s="4">
        <v>0.4</v>
      </c>
      <c r="E4817" s="8">
        <v>1</v>
      </c>
      <c r="F4817" s="4">
        <v>15</v>
      </c>
      <c r="G4817" s="8">
        <v>23213.37</v>
      </c>
    </row>
    <row r="4818" spans="1:7" ht="17.25" customHeight="1" outlineLevel="2" x14ac:dyDescent="0.3">
      <c r="A4818" s="2" t="s">
        <v>244</v>
      </c>
      <c r="B4818" s="6" t="s">
        <v>1291</v>
      </c>
      <c r="C4818" s="1">
        <v>2022</v>
      </c>
      <c r="D4818" s="4">
        <v>0.4</v>
      </c>
      <c r="E4818" s="8">
        <v>1</v>
      </c>
      <c r="F4818" s="4">
        <v>15</v>
      </c>
      <c r="G4818" s="8">
        <v>20545.21</v>
      </c>
    </row>
    <row r="4819" spans="1:7" ht="17.25" customHeight="1" outlineLevel="2" x14ac:dyDescent="0.3">
      <c r="A4819" s="2" t="s">
        <v>244</v>
      </c>
      <c r="B4819" s="6" t="s">
        <v>1292</v>
      </c>
      <c r="C4819" s="1">
        <v>2022</v>
      </c>
      <c r="D4819" s="4">
        <v>0.4</v>
      </c>
      <c r="E4819" s="8">
        <v>1</v>
      </c>
      <c r="F4819" s="4">
        <v>15</v>
      </c>
      <c r="G4819" s="8">
        <v>22870.959999999999</v>
      </c>
    </row>
    <row r="4820" spans="1:7" ht="17.25" customHeight="1" outlineLevel="2" x14ac:dyDescent="0.3">
      <c r="A4820" s="2" t="s">
        <v>244</v>
      </c>
      <c r="B4820" s="6" t="s">
        <v>1293</v>
      </c>
      <c r="C4820" s="1">
        <v>2022</v>
      </c>
      <c r="D4820" s="4">
        <v>0.4</v>
      </c>
      <c r="E4820" s="8">
        <v>1</v>
      </c>
      <c r="F4820" s="4">
        <v>15</v>
      </c>
      <c r="G4820" s="8">
        <v>22773.360000000001</v>
      </c>
    </row>
    <row r="4821" spans="1:7" ht="17.25" customHeight="1" outlineLevel="2" x14ac:dyDescent="0.3">
      <c r="A4821" s="2" t="s">
        <v>244</v>
      </c>
      <c r="B4821" s="6" t="s">
        <v>1294</v>
      </c>
      <c r="C4821" s="1">
        <v>2022</v>
      </c>
      <c r="D4821" s="4">
        <v>0.4</v>
      </c>
      <c r="E4821" s="8">
        <v>1</v>
      </c>
      <c r="F4821" s="4">
        <v>75</v>
      </c>
      <c r="G4821" s="8">
        <v>18370.080000000002</v>
      </c>
    </row>
    <row r="4822" spans="1:7" ht="17.25" customHeight="1" outlineLevel="2" x14ac:dyDescent="0.3">
      <c r="A4822" s="2" t="s">
        <v>244</v>
      </c>
      <c r="B4822" s="6" t="s">
        <v>1295</v>
      </c>
      <c r="C4822" s="1">
        <v>2022</v>
      </c>
      <c r="D4822" s="4">
        <v>0.4</v>
      </c>
      <c r="E4822" s="8">
        <v>1</v>
      </c>
      <c r="F4822" s="4">
        <v>15</v>
      </c>
      <c r="G4822" s="8">
        <v>59156.17</v>
      </c>
    </row>
    <row r="4823" spans="1:7" ht="17.25" customHeight="1" outlineLevel="2" x14ac:dyDescent="0.3">
      <c r="A4823" s="2" t="s">
        <v>244</v>
      </c>
      <c r="B4823" s="6" t="s">
        <v>1296</v>
      </c>
      <c r="C4823" s="1">
        <v>2022</v>
      </c>
      <c r="D4823" s="4">
        <v>0.4</v>
      </c>
      <c r="E4823" s="8">
        <v>1</v>
      </c>
      <c r="F4823" s="4">
        <v>15</v>
      </c>
      <c r="G4823" s="8">
        <v>23670.66</v>
      </c>
    </row>
    <row r="4824" spans="1:7" ht="17.25" customHeight="1" outlineLevel="2" x14ac:dyDescent="0.3">
      <c r="A4824" s="2" t="s">
        <v>244</v>
      </c>
      <c r="B4824" s="6" t="s">
        <v>1297</v>
      </c>
      <c r="C4824" s="1">
        <v>2022</v>
      </c>
      <c r="D4824" s="4">
        <v>0.4</v>
      </c>
      <c r="E4824" s="8">
        <v>1</v>
      </c>
      <c r="F4824" s="4">
        <v>25</v>
      </c>
      <c r="G4824" s="8">
        <v>74660.67</v>
      </c>
    </row>
    <row r="4825" spans="1:7" ht="17.25" customHeight="1" outlineLevel="2" x14ac:dyDescent="0.3">
      <c r="A4825" s="2" t="s">
        <v>244</v>
      </c>
      <c r="B4825" s="6" t="s">
        <v>1298</v>
      </c>
      <c r="C4825" s="1">
        <v>2022</v>
      </c>
      <c r="D4825" s="4">
        <v>0.4</v>
      </c>
      <c r="E4825" s="8">
        <v>1</v>
      </c>
      <c r="F4825" s="4">
        <v>0.5</v>
      </c>
      <c r="G4825" s="8">
        <v>21242.99</v>
      </c>
    </row>
    <row r="4826" spans="1:7" ht="17.25" customHeight="1" outlineLevel="2" x14ac:dyDescent="0.3">
      <c r="A4826" s="2" t="s">
        <v>244</v>
      </c>
      <c r="B4826" s="6" t="s">
        <v>1299</v>
      </c>
      <c r="C4826" s="1">
        <v>2022</v>
      </c>
      <c r="D4826" s="4">
        <v>0.4</v>
      </c>
      <c r="E4826" s="8">
        <v>1</v>
      </c>
      <c r="F4826" s="4">
        <v>10</v>
      </c>
      <c r="G4826" s="8">
        <v>14189.34</v>
      </c>
    </row>
    <row r="4827" spans="1:7" ht="17.25" customHeight="1" outlineLevel="2" x14ac:dyDescent="0.3">
      <c r="A4827" s="2" t="s">
        <v>244</v>
      </c>
      <c r="B4827" s="6" t="s">
        <v>1300</v>
      </c>
      <c r="C4827" s="1">
        <v>2022</v>
      </c>
      <c r="D4827" s="4">
        <v>0.4</v>
      </c>
      <c r="E4827" s="8">
        <v>1</v>
      </c>
      <c r="F4827" s="4">
        <v>10</v>
      </c>
      <c r="G4827" s="8">
        <v>24281.27</v>
      </c>
    </row>
    <row r="4828" spans="1:7" ht="17.25" customHeight="1" outlineLevel="2" x14ac:dyDescent="0.3">
      <c r="A4828" s="2" t="s">
        <v>244</v>
      </c>
      <c r="B4828" s="6" t="s">
        <v>1301</v>
      </c>
      <c r="C4828" s="1">
        <v>2022</v>
      </c>
      <c r="D4828" s="4">
        <v>0.4</v>
      </c>
      <c r="E4828" s="8">
        <v>1</v>
      </c>
      <c r="F4828" s="4">
        <v>15</v>
      </c>
      <c r="G4828" s="8">
        <v>24952.880000000001</v>
      </c>
    </row>
    <row r="4829" spans="1:7" ht="17.25" customHeight="1" outlineLevel="2" x14ac:dyDescent="0.3">
      <c r="A4829" s="2" t="s">
        <v>244</v>
      </c>
      <c r="B4829" s="6" t="s">
        <v>1302</v>
      </c>
      <c r="C4829" s="1">
        <v>2022</v>
      </c>
      <c r="D4829" s="4">
        <v>0.4</v>
      </c>
      <c r="E4829" s="8">
        <v>1</v>
      </c>
      <c r="F4829" s="4">
        <v>15</v>
      </c>
      <c r="G4829" s="8">
        <v>34647.519999999997</v>
      </c>
    </row>
    <row r="4830" spans="1:7" ht="17.25" customHeight="1" outlineLevel="2" x14ac:dyDescent="0.3">
      <c r="A4830" s="2" t="s">
        <v>244</v>
      </c>
      <c r="B4830" s="6" t="s">
        <v>1303</v>
      </c>
      <c r="C4830" s="1">
        <v>2022</v>
      </c>
      <c r="D4830" s="4">
        <v>0.4</v>
      </c>
      <c r="E4830" s="8">
        <v>1</v>
      </c>
      <c r="F4830" s="4">
        <v>100</v>
      </c>
      <c r="G4830" s="8">
        <v>13338.45</v>
      </c>
    </row>
    <row r="4831" spans="1:7" ht="17.25" customHeight="1" outlineLevel="2" x14ac:dyDescent="0.3">
      <c r="A4831" s="2" t="s">
        <v>244</v>
      </c>
      <c r="B4831" s="6" t="s">
        <v>1304</v>
      </c>
      <c r="C4831" s="1">
        <v>2022</v>
      </c>
      <c r="D4831" s="4">
        <v>0.4</v>
      </c>
      <c r="E4831" s="8">
        <v>1</v>
      </c>
      <c r="F4831" s="4">
        <v>15</v>
      </c>
      <c r="G4831" s="8">
        <v>34213.449999999997</v>
      </c>
    </row>
    <row r="4832" spans="1:7" ht="17.25" customHeight="1" outlineLevel="2" x14ac:dyDescent="0.3">
      <c r="A4832" s="2" t="s">
        <v>244</v>
      </c>
      <c r="B4832" s="6" t="s">
        <v>1305</v>
      </c>
      <c r="C4832" s="1">
        <v>2022</v>
      </c>
      <c r="D4832" s="4">
        <v>0.4</v>
      </c>
      <c r="E4832" s="8">
        <v>1</v>
      </c>
      <c r="F4832" s="4">
        <v>10</v>
      </c>
      <c r="G4832" s="8">
        <v>24156.97</v>
      </c>
    </row>
    <row r="4833" spans="1:7" ht="17.25" customHeight="1" outlineLevel="2" x14ac:dyDescent="0.3">
      <c r="A4833" s="2" t="s">
        <v>244</v>
      </c>
      <c r="B4833" s="6" t="s">
        <v>1306</v>
      </c>
      <c r="C4833" s="1">
        <v>2022</v>
      </c>
      <c r="D4833" s="4">
        <v>0.4</v>
      </c>
      <c r="E4833" s="8">
        <v>1</v>
      </c>
      <c r="F4833" s="4">
        <v>80</v>
      </c>
      <c r="G4833" s="8">
        <v>29232.47</v>
      </c>
    </row>
    <row r="4834" spans="1:7" ht="17.25" customHeight="1" outlineLevel="2" x14ac:dyDescent="0.3">
      <c r="A4834" s="2" t="s">
        <v>244</v>
      </c>
      <c r="B4834" s="6" t="s">
        <v>1307</v>
      </c>
      <c r="C4834" s="1">
        <v>2022</v>
      </c>
      <c r="D4834" s="4">
        <v>0.4</v>
      </c>
      <c r="E4834" s="8">
        <v>1</v>
      </c>
      <c r="F4834" s="4">
        <v>15</v>
      </c>
      <c r="G4834" s="8">
        <v>36400.379999999997</v>
      </c>
    </row>
    <row r="4835" spans="1:7" ht="17.25" customHeight="1" outlineLevel="2" x14ac:dyDescent="0.3">
      <c r="A4835" s="2" t="s">
        <v>244</v>
      </c>
      <c r="B4835" s="6" t="s">
        <v>1308</v>
      </c>
      <c r="C4835" s="1">
        <v>2022</v>
      </c>
      <c r="D4835" s="4">
        <v>0.4</v>
      </c>
      <c r="E4835" s="8">
        <v>1</v>
      </c>
      <c r="F4835" s="4">
        <v>31</v>
      </c>
      <c r="G4835" s="8">
        <v>39756.300000000003</v>
      </c>
    </row>
    <row r="4836" spans="1:7" ht="17.25" customHeight="1" outlineLevel="2" x14ac:dyDescent="0.3">
      <c r="A4836" s="2" t="s">
        <v>244</v>
      </c>
      <c r="B4836" s="6" t="s">
        <v>247</v>
      </c>
      <c r="C4836" s="1">
        <v>2022</v>
      </c>
      <c r="D4836" s="4">
        <v>0.4</v>
      </c>
      <c r="E4836" s="8">
        <v>1</v>
      </c>
      <c r="F4836" s="4">
        <v>8</v>
      </c>
      <c r="G4836" s="8">
        <v>32671.52</v>
      </c>
    </row>
    <row r="4837" spans="1:7" ht="17.25" customHeight="1" outlineLevel="2" x14ac:dyDescent="0.3">
      <c r="A4837" s="2" t="s">
        <v>244</v>
      </c>
      <c r="B4837" s="6" t="s">
        <v>1309</v>
      </c>
      <c r="C4837" s="1">
        <v>2022</v>
      </c>
      <c r="D4837" s="4">
        <v>0.4</v>
      </c>
      <c r="E4837" s="8">
        <v>1</v>
      </c>
      <c r="F4837" s="4">
        <v>15</v>
      </c>
      <c r="G4837" s="8">
        <v>4429.9799999999996</v>
      </c>
    </row>
    <row r="4838" spans="1:7" ht="17.25" customHeight="1" outlineLevel="2" x14ac:dyDescent="0.3">
      <c r="A4838" s="2" t="s">
        <v>244</v>
      </c>
      <c r="B4838" s="6" t="s">
        <v>1310</v>
      </c>
      <c r="C4838" s="1">
        <v>2022</v>
      </c>
      <c r="D4838" s="4">
        <v>0.4</v>
      </c>
      <c r="E4838" s="8">
        <v>1</v>
      </c>
      <c r="F4838" s="4">
        <v>15</v>
      </c>
      <c r="G4838" s="8">
        <v>11970.85</v>
      </c>
    </row>
    <row r="4839" spans="1:7" ht="17.25" customHeight="1" outlineLevel="2" x14ac:dyDescent="0.3">
      <c r="A4839" s="2" t="s">
        <v>244</v>
      </c>
      <c r="B4839" s="6" t="s">
        <v>1311</v>
      </c>
      <c r="C4839" s="1">
        <v>2022</v>
      </c>
      <c r="D4839" s="4">
        <v>0.4</v>
      </c>
      <c r="E4839" s="8">
        <v>1</v>
      </c>
      <c r="F4839" s="4">
        <v>0.2</v>
      </c>
      <c r="G4839" s="8">
        <v>14530.09</v>
      </c>
    </row>
    <row r="4840" spans="1:7" ht="17.25" customHeight="1" outlineLevel="2" x14ac:dyDescent="0.3">
      <c r="A4840" s="2" t="s">
        <v>244</v>
      </c>
      <c r="B4840" s="6" t="s">
        <v>1312</v>
      </c>
      <c r="C4840" s="1">
        <v>2022</v>
      </c>
      <c r="D4840" s="4">
        <v>0.4</v>
      </c>
      <c r="E4840" s="8">
        <v>1</v>
      </c>
      <c r="F4840" s="4">
        <v>96</v>
      </c>
      <c r="G4840" s="8">
        <v>11232.29</v>
      </c>
    </row>
    <row r="4841" spans="1:7" ht="17.25" customHeight="1" outlineLevel="2" x14ac:dyDescent="0.3">
      <c r="A4841" s="2" t="s">
        <v>244</v>
      </c>
      <c r="B4841" s="6" t="s">
        <v>1313</v>
      </c>
      <c r="C4841" s="1">
        <v>2022</v>
      </c>
      <c r="D4841" s="4">
        <v>0.4</v>
      </c>
      <c r="E4841" s="8">
        <v>1</v>
      </c>
      <c r="F4841" s="4">
        <v>20</v>
      </c>
      <c r="G4841" s="8">
        <v>26550.959999999999</v>
      </c>
    </row>
    <row r="4842" spans="1:7" ht="17.25" customHeight="1" outlineLevel="2" x14ac:dyDescent="0.3">
      <c r="A4842" s="2" t="s">
        <v>244</v>
      </c>
      <c r="B4842" s="6" t="s">
        <v>1312</v>
      </c>
      <c r="C4842" s="1">
        <v>2022</v>
      </c>
      <c r="D4842" s="4">
        <v>0.4</v>
      </c>
      <c r="E4842" s="8">
        <v>1</v>
      </c>
      <c r="F4842" s="4">
        <v>138</v>
      </c>
      <c r="G4842" s="8">
        <v>8591.01</v>
      </c>
    </row>
    <row r="4843" spans="1:7" ht="17.25" customHeight="1" outlineLevel="2" x14ac:dyDescent="0.3">
      <c r="A4843" s="2" t="s">
        <v>244</v>
      </c>
      <c r="B4843" s="6" t="s">
        <v>1314</v>
      </c>
      <c r="C4843" s="1">
        <v>2022</v>
      </c>
      <c r="D4843" s="4">
        <v>0.4</v>
      </c>
      <c r="E4843" s="8">
        <v>1</v>
      </c>
      <c r="F4843" s="4">
        <v>15</v>
      </c>
      <c r="G4843" s="8">
        <v>11068.29</v>
      </c>
    </row>
    <row r="4844" spans="1:7" ht="17.25" customHeight="1" outlineLevel="2" x14ac:dyDescent="0.3">
      <c r="A4844" s="2" t="s">
        <v>244</v>
      </c>
      <c r="B4844" s="6" t="s">
        <v>1315</v>
      </c>
      <c r="C4844" s="1">
        <v>2022</v>
      </c>
      <c r="D4844" s="4">
        <v>0.4</v>
      </c>
      <c r="E4844" s="8">
        <v>1</v>
      </c>
      <c r="F4844" s="4">
        <v>5</v>
      </c>
      <c r="G4844" s="8">
        <v>13766.6</v>
      </c>
    </row>
    <row r="4845" spans="1:7" ht="17.25" customHeight="1" outlineLevel="2" x14ac:dyDescent="0.3">
      <c r="A4845" s="2" t="s">
        <v>244</v>
      </c>
      <c r="B4845" s="6" t="s">
        <v>1316</v>
      </c>
      <c r="C4845" s="1">
        <v>2022</v>
      </c>
      <c r="D4845" s="4">
        <v>0.4</v>
      </c>
      <c r="E4845" s="8">
        <v>1</v>
      </c>
      <c r="F4845" s="4">
        <v>10</v>
      </c>
      <c r="G4845" s="8">
        <v>14061.33</v>
      </c>
    </row>
    <row r="4846" spans="1:7" ht="17.25" customHeight="1" outlineLevel="2" x14ac:dyDescent="0.3">
      <c r="A4846" s="2" t="s">
        <v>244</v>
      </c>
      <c r="B4846" s="6" t="s">
        <v>1317</v>
      </c>
      <c r="C4846" s="1">
        <v>2022</v>
      </c>
      <c r="D4846" s="4">
        <v>0.4</v>
      </c>
      <c r="E4846" s="8">
        <v>1</v>
      </c>
      <c r="F4846" s="4">
        <v>15</v>
      </c>
      <c r="G4846" s="8">
        <v>10103.620000000001</v>
      </c>
    </row>
    <row r="4847" spans="1:7" ht="17.25" customHeight="1" outlineLevel="2" x14ac:dyDescent="0.3">
      <c r="A4847" s="2" t="s">
        <v>244</v>
      </c>
      <c r="B4847" s="6" t="s">
        <v>1318</v>
      </c>
      <c r="C4847" s="1">
        <v>2022</v>
      </c>
      <c r="D4847" s="4">
        <v>0.4</v>
      </c>
      <c r="E4847" s="8">
        <v>1</v>
      </c>
      <c r="F4847" s="4">
        <v>10</v>
      </c>
      <c r="G4847" s="8">
        <v>13348.48</v>
      </c>
    </row>
    <row r="4848" spans="1:7" ht="17.25" customHeight="1" outlineLevel="2" x14ac:dyDescent="0.3">
      <c r="A4848" s="2" t="s">
        <v>244</v>
      </c>
      <c r="B4848" s="6" t="s">
        <v>1319</v>
      </c>
      <c r="C4848" s="1">
        <v>2022</v>
      </c>
      <c r="D4848" s="4">
        <v>0.4</v>
      </c>
      <c r="E4848" s="8">
        <v>1</v>
      </c>
      <c r="F4848" s="4">
        <v>5</v>
      </c>
      <c r="G4848" s="8">
        <v>29601.43</v>
      </c>
    </row>
    <row r="4849" spans="1:7" ht="17.25" customHeight="1" outlineLevel="2" x14ac:dyDescent="0.3">
      <c r="A4849" s="2" t="s">
        <v>244</v>
      </c>
      <c r="B4849" s="6" t="s">
        <v>1320</v>
      </c>
      <c r="C4849" s="1">
        <v>2022</v>
      </c>
      <c r="D4849" s="4">
        <v>0.4</v>
      </c>
      <c r="E4849" s="8">
        <v>1</v>
      </c>
      <c r="F4849" s="4">
        <v>15</v>
      </c>
      <c r="G4849" s="8">
        <v>31933.62</v>
      </c>
    </row>
    <row r="4850" spans="1:7" ht="17.25" customHeight="1" outlineLevel="2" x14ac:dyDescent="0.3">
      <c r="A4850" s="2" t="s">
        <v>244</v>
      </c>
      <c r="B4850" s="6" t="s">
        <v>1321</v>
      </c>
      <c r="C4850" s="1">
        <v>2022</v>
      </c>
      <c r="D4850" s="4">
        <v>0.4</v>
      </c>
      <c r="E4850" s="8">
        <v>1</v>
      </c>
      <c r="F4850" s="4">
        <v>15</v>
      </c>
      <c r="G4850" s="8">
        <v>30743.360000000001</v>
      </c>
    </row>
    <row r="4851" spans="1:7" ht="17.25" customHeight="1" outlineLevel="2" x14ac:dyDescent="0.3">
      <c r="A4851" s="2" t="s">
        <v>244</v>
      </c>
      <c r="B4851" s="6" t="s">
        <v>1322</v>
      </c>
      <c r="C4851" s="1">
        <v>2022</v>
      </c>
      <c r="D4851" s="4">
        <v>0.4</v>
      </c>
      <c r="E4851" s="8">
        <v>1</v>
      </c>
      <c r="F4851" s="4">
        <v>60</v>
      </c>
      <c r="G4851" s="8">
        <v>90605.84</v>
      </c>
    </row>
    <row r="4852" spans="1:7" ht="17.25" customHeight="1" outlineLevel="2" x14ac:dyDescent="0.3">
      <c r="A4852" s="2" t="s">
        <v>244</v>
      </c>
      <c r="B4852" s="6" t="s">
        <v>242</v>
      </c>
      <c r="C4852" s="1">
        <v>2022</v>
      </c>
      <c r="D4852" s="4">
        <v>0.4</v>
      </c>
      <c r="E4852" s="8">
        <v>1</v>
      </c>
      <c r="F4852" s="8">
        <v>67.5</v>
      </c>
      <c r="G4852" s="8">
        <v>31406.26</v>
      </c>
    </row>
    <row r="4853" spans="1:7" ht="17.25" customHeight="1" outlineLevel="2" x14ac:dyDescent="0.3">
      <c r="A4853" s="5" t="s">
        <v>244</v>
      </c>
      <c r="B4853" s="61" t="s">
        <v>1323</v>
      </c>
      <c r="C4853" s="1">
        <v>2022</v>
      </c>
      <c r="D4853" s="4">
        <v>0.4</v>
      </c>
      <c r="E4853" s="8">
        <v>1</v>
      </c>
      <c r="F4853" s="4">
        <v>145</v>
      </c>
      <c r="G4853" s="8">
        <v>15745.18</v>
      </c>
    </row>
    <row r="4854" spans="1:7" ht="17.25" customHeight="1" outlineLevel="2" x14ac:dyDescent="0.3">
      <c r="A4854" s="5" t="s">
        <v>244</v>
      </c>
      <c r="B4854" s="61" t="s">
        <v>1324</v>
      </c>
      <c r="C4854" s="1">
        <v>2022</v>
      </c>
      <c r="D4854" s="4">
        <v>0.4</v>
      </c>
      <c r="E4854" s="8">
        <v>1</v>
      </c>
      <c r="F4854" s="4">
        <v>15</v>
      </c>
      <c r="G4854" s="8">
        <v>35925.089999999997</v>
      </c>
    </row>
    <row r="4855" spans="1:7" ht="17.25" customHeight="1" outlineLevel="2" x14ac:dyDescent="0.3">
      <c r="A4855" s="5" t="s">
        <v>244</v>
      </c>
      <c r="B4855" s="61" t="s">
        <v>1325</v>
      </c>
      <c r="C4855" s="1">
        <v>2022</v>
      </c>
      <c r="D4855" s="4">
        <v>0.4</v>
      </c>
      <c r="E4855" s="8">
        <v>1</v>
      </c>
      <c r="F4855" s="4">
        <v>15</v>
      </c>
      <c r="G4855" s="8">
        <v>33270.22</v>
      </c>
    </row>
    <row r="4856" spans="1:7" ht="17.25" customHeight="1" outlineLevel="2" x14ac:dyDescent="0.3">
      <c r="A4856" s="5" t="s">
        <v>244</v>
      </c>
      <c r="B4856" s="61" t="s">
        <v>1326</v>
      </c>
      <c r="C4856" s="1">
        <v>2022</v>
      </c>
      <c r="D4856" s="4">
        <v>0.4</v>
      </c>
      <c r="E4856" s="8">
        <v>1</v>
      </c>
      <c r="F4856" s="4">
        <v>15</v>
      </c>
      <c r="G4856" s="8">
        <v>289532.86</v>
      </c>
    </row>
    <row r="4857" spans="1:7" ht="17.25" customHeight="1" outlineLevel="2" x14ac:dyDescent="0.3">
      <c r="A4857" s="5" t="s">
        <v>244</v>
      </c>
      <c r="B4857" s="61" t="s">
        <v>1327</v>
      </c>
      <c r="C4857" s="1">
        <v>2022</v>
      </c>
      <c r="D4857" s="4">
        <v>0.4</v>
      </c>
      <c r="E4857" s="8">
        <v>1</v>
      </c>
      <c r="F4857" s="4">
        <v>13</v>
      </c>
      <c r="G4857" s="8">
        <v>9328.67</v>
      </c>
    </row>
    <row r="4858" spans="1:7" ht="17.25" customHeight="1" outlineLevel="2" x14ac:dyDescent="0.3">
      <c r="A4858" s="5" t="s">
        <v>244</v>
      </c>
      <c r="B4858" s="61" t="s">
        <v>1328</v>
      </c>
      <c r="C4858" s="1">
        <v>2022</v>
      </c>
      <c r="D4858" s="4">
        <v>0.4</v>
      </c>
      <c r="E4858" s="8">
        <v>1</v>
      </c>
      <c r="F4858" s="4">
        <v>30</v>
      </c>
      <c r="G4858" s="8">
        <v>78077.97</v>
      </c>
    </row>
    <row r="4859" spans="1:7" ht="17.25" customHeight="1" outlineLevel="2" x14ac:dyDescent="0.3">
      <c r="A4859" s="5" t="s">
        <v>244</v>
      </c>
      <c r="B4859" s="61" t="s">
        <v>1329</v>
      </c>
      <c r="C4859" s="1">
        <v>2022</v>
      </c>
      <c r="D4859" s="4">
        <v>0.4</v>
      </c>
      <c r="E4859" s="8">
        <v>1</v>
      </c>
      <c r="F4859" s="4">
        <v>15</v>
      </c>
      <c r="G4859" s="8">
        <v>34465.18</v>
      </c>
    </row>
    <row r="4860" spans="1:7" ht="17.25" customHeight="1" outlineLevel="2" x14ac:dyDescent="0.3">
      <c r="A4860" s="5" t="s">
        <v>244</v>
      </c>
      <c r="B4860" s="61" t="s">
        <v>1330</v>
      </c>
      <c r="C4860" s="1">
        <v>2022</v>
      </c>
      <c r="D4860" s="4">
        <v>0.4</v>
      </c>
      <c r="E4860" s="8">
        <v>1</v>
      </c>
      <c r="F4860" s="4">
        <v>15</v>
      </c>
      <c r="G4860" s="8">
        <v>34465.96</v>
      </c>
    </row>
    <row r="4861" spans="1:7" ht="17.25" customHeight="1" outlineLevel="2" x14ac:dyDescent="0.3">
      <c r="A4861" s="5" t="s">
        <v>244</v>
      </c>
      <c r="B4861" s="61" t="s">
        <v>1331</v>
      </c>
      <c r="C4861" s="1">
        <v>2022</v>
      </c>
      <c r="D4861" s="4">
        <v>0.4</v>
      </c>
      <c r="E4861" s="8">
        <v>1</v>
      </c>
      <c r="F4861" s="4">
        <v>15</v>
      </c>
      <c r="G4861" s="8">
        <v>25431.75</v>
      </c>
    </row>
    <row r="4862" spans="1:7" ht="17.25" customHeight="1" outlineLevel="2" x14ac:dyDescent="0.3">
      <c r="A4862" s="5" t="s">
        <v>244</v>
      </c>
      <c r="B4862" s="61" t="s">
        <v>1332</v>
      </c>
      <c r="C4862" s="1">
        <v>2022</v>
      </c>
      <c r="D4862" s="4">
        <v>0.4</v>
      </c>
      <c r="E4862" s="8">
        <v>1</v>
      </c>
      <c r="F4862" s="4">
        <v>100</v>
      </c>
      <c r="G4862" s="8">
        <v>6314.46</v>
      </c>
    </row>
    <row r="4863" spans="1:7" ht="17.25" customHeight="1" outlineLevel="2" x14ac:dyDescent="0.3">
      <c r="A4863" s="5" t="s">
        <v>244</v>
      </c>
      <c r="B4863" s="61" t="s">
        <v>1333</v>
      </c>
      <c r="C4863" s="1">
        <v>2022</v>
      </c>
      <c r="D4863" s="4">
        <v>0.4</v>
      </c>
      <c r="E4863" s="8">
        <v>1</v>
      </c>
      <c r="F4863" s="4">
        <v>46.8</v>
      </c>
      <c r="G4863" s="8">
        <v>24371.82</v>
      </c>
    </row>
    <row r="4864" spans="1:7" ht="17.25" customHeight="1" outlineLevel="2" x14ac:dyDescent="0.3">
      <c r="A4864" s="5" t="s">
        <v>244</v>
      </c>
      <c r="B4864" s="61" t="s">
        <v>1333</v>
      </c>
      <c r="C4864" s="1">
        <v>2022</v>
      </c>
      <c r="D4864" s="4">
        <v>0.4</v>
      </c>
      <c r="E4864" s="8">
        <v>1</v>
      </c>
      <c r="F4864" s="4">
        <v>38.4</v>
      </c>
      <c r="G4864" s="8">
        <v>24483.86</v>
      </c>
    </row>
    <row r="4865" spans="1:7" ht="17.25" customHeight="1" outlineLevel="2" x14ac:dyDescent="0.3">
      <c r="A4865" s="5" t="s">
        <v>244</v>
      </c>
      <c r="B4865" s="61" t="s">
        <v>1334</v>
      </c>
      <c r="C4865" s="1">
        <v>2022</v>
      </c>
      <c r="D4865" s="4">
        <v>0.4</v>
      </c>
      <c r="E4865" s="8">
        <v>1</v>
      </c>
      <c r="F4865" s="4">
        <v>12</v>
      </c>
      <c r="G4865" s="8">
        <v>15471.9</v>
      </c>
    </row>
    <row r="4866" spans="1:7" ht="17.25" customHeight="1" outlineLevel="2" x14ac:dyDescent="0.3">
      <c r="A4866" s="5" t="s">
        <v>244</v>
      </c>
      <c r="B4866" s="61" t="s">
        <v>1335</v>
      </c>
      <c r="C4866" s="1">
        <v>2022</v>
      </c>
      <c r="D4866" s="4">
        <v>0.4</v>
      </c>
      <c r="E4866" s="8">
        <v>1</v>
      </c>
      <c r="F4866" s="4">
        <v>15</v>
      </c>
      <c r="G4866" s="8">
        <v>28523.52</v>
      </c>
    </row>
    <row r="4867" spans="1:7" ht="17.25" customHeight="1" outlineLevel="2" x14ac:dyDescent="0.3">
      <c r="A4867" s="5" t="s">
        <v>244</v>
      </c>
      <c r="B4867" s="61" t="s">
        <v>1336</v>
      </c>
      <c r="C4867" s="1">
        <v>2022</v>
      </c>
      <c r="D4867" s="4">
        <v>0.4</v>
      </c>
      <c r="E4867" s="8">
        <v>1</v>
      </c>
      <c r="F4867" s="4">
        <v>15</v>
      </c>
      <c r="G4867" s="8">
        <v>28116.48</v>
      </c>
    </row>
    <row r="4868" spans="1:7" ht="17.25" customHeight="1" outlineLevel="2" x14ac:dyDescent="0.3">
      <c r="A4868" s="5" t="s">
        <v>244</v>
      </c>
      <c r="B4868" s="61" t="s">
        <v>1337</v>
      </c>
      <c r="C4868" s="1">
        <v>2022</v>
      </c>
      <c r="D4868" s="4">
        <v>0.4</v>
      </c>
      <c r="E4868" s="8">
        <v>1</v>
      </c>
      <c r="F4868" s="4">
        <v>50</v>
      </c>
      <c r="G4868" s="8">
        <v>18391.95</v>
      </c>
    </row>
    <row r="4869" spans="1:7" ht="17.25" customHeight="1" outlineLevel="2" x14ac:dyDescent="0.3">
      <c r="A4869" s="5" t="s">
        <v>244</v>
      </c>
      <c r="B4869" s="61" t="s">
        <v>1338</v>
      </c>
      <c r="C4869" s="1">
        <v>2022</v>
      </c>
      <c r="D4869" s="4">
        <v>0.4</v>
      </c>
      <c r="E4869" s="8">
        <v>1</v>
      </c>
      <c r="F4869" s="4">
        <v>15</v>
      </c>
      <c r="G4869" s="8">
        <v>24152.26</v>
      </c>
    </row>
    <row r="4870" spans="1:7" ht="17.25" customHeight="1" outlineLevel="2" x14ac:dyDescent="0.3">
      <c r="A4870" s="5" t="s">
        <v>244</v>
      </c>
      <c r="B4870" s="61" t="s">
        <v>1339</v>
      </c>
      <c r="C4870" s="1">
        <v>2022</v>
      </c>
      <c r="D4870" s="4">
        <v>0.4</v>
      </c>
      <c r="E4870" s="8">
        <v>1</v>
      </c>
      <c r="F4870" s="4">
        <v>15</v>
      </c>
      <c r="G4870" s="8">
        <v>28773.48</v>
      </c>
    </row>
    <row r="4871" spans="1:7" ht="17.25" customHeight="1" outlineLevel="2" x14ac:dyDescent="0.3">
      <c r="A4871" s="5" t="s">
        <v>244</v>
      </c>
      <c r="B4871" s="61" t="s">
        <v>1340</v>
      </c>
      <c r="C4871" s="1">
        <v>2022</v>
      </c>
      <c r="D4871" s="4">
        <v>0.4</v>
      </c>
      <c r="E4871" s="8">
        <v>1</v>
      </c>
      <c r="F4871" s="4">
        <v>15</v>
      </c>
      <c r="G4871" s="8">
        <v>156951.14000000001</v>
      </c>
    </row>
    <row r="4872" spans="1:7" ht="17.25" customHeight="1" outlineLevel="2" x14ac:dyDescent="0.3">
      <c r="A4872" s="5" t="s">
        <v>244</v>
      </c>
      <c r="B4872" s="61" t="s">
        <v>1341</v>
      </c>
      <c r="C4872" s="1">
        <v>2022</v>
      </c>
      <c r="D4872" s="4">
        <v>0.4</v>
      </c>
      <c r="E4872" s="8">
        <v>1</v>
      </c>
      <c r="F4872" s="4">
        <v>15</v>
      </c>
      <c r="G4872" s="8">
        <v>49477.16</v>
      </c>
    </row>
    <row r="4873" spans="1:7" ht="17.25" customHeight="1" outlineLevel="2" x14ac:dyDescent="0.3">
      <c r="A4873" s="2" t="s">
        <v>244</v>
      </c>
      <c r="B4873" s="6" t="s">
        <v>1342</v>
      </c>
      <c r="C4873" s="1">
        <v>2022</v>
      </c>
      <c r="D4873" s="4">
        <v>0.4</v>
      </c>
      <c r="E4873" s="8">
        <v>1</v>
      </c>
      <c r="F4873" s="8">
        <v>10</v>
      </c>
      <c r="G4873" s="8">
        <v>49524.53</v>
      </c>
    </row>
    <row r="4874" spans="1:7" ht="17.25" customHeight="1" outlineLevel="2" x14ac:dyDescent="0.3">
      <c r="A4874" s="5" t="s">
        <v>244</v>
      </c>
      <c r="B4874" s="61" t="s">
        <v>1343</v>
      </c>
      <c r="C4874" s="1">
        <v>2022</v>
      </c>
      <c r="D4874" s="4">
        <v>0.4</v>
      </c>
      <c r="E4874" s="8">
        <v>1</v>
      </c>
      <c r="F4874" s="4">
        <v>15</v>
      </c>
      <c r="G4874" s="8">
        <v>76018.100000000006</v>
      </c>
    </row>
    <row r="4875" spans="1:7" ht="17.25" customHeight="1" outlineLevel="2" x14ac:dyDescent="0.3">
      <c r="A4875" s="5" t="s">
        <v>244</v>
      </c>
      <c r="B4875" s="61" t="s">
        <v>1344</v>
      </c>
      <c r="C4875" s="1">
        <v>2022</v>
      </c>
      <c r="D4875" s="4">
        <v>0.4</v>
      </c>
      <c r="E4875" s="8">
        <v>1</v>
      </c>
      <c r="F4875" s="4">
        <v>15</v>
      </c>
      <c r="G4875" s="8">
        <v>48987.06</v>
      </c>
    </row>
    <row r="4876" spans="1:7" ht="17.25" customHeight="1" outlineLevel="2" x14ac:dyDescent="0.3">
      <c r="A4876" s="5" t="s">
        <v>244</v>
      </c>
      <c r="B4876" s="61" t="s">
        <v>1345</v>
      </c>
      <c r="C4876" s="1">
        <v>2022</v>
      </c>
      <c r="D4876" s="4">
        <v>0.4</v>
      </c>
      <c r="E4876" s="8">
        <v>1</v>
      </c>
      <c r="F4876" s="4">
        <v>15</v>
      </c>
      <c r="G4876" s="8">
        <v>49949.62</v>
      </c>
    </row>
    <row r="4877" spans="1:7" ht="17.25" customHeight="1" outlineLevel="2" x14ac:dyDescent="0.3">
      <c r="A4877" s="5" t="s">
        <v>244</v>
      </c>
      <c r="B4877" s="61" t="s">
        <v>1346</v>
      </c>
      <c r="C4877" s="1">
        <v>2022</v>
      </c>
      <c r="D4877" s="4">
        <v>0.4</v>
      </c>
      <c r="E4877" s="8">
        <v>1</v>
      </c>
      <c r="F4877" s="4">
        <v>7.6</v>
      </c>
      <c r="G4877" s="8">
        <v>93672.2</v>
      </c>
    </row>
    <row r="4878" spans="1:7" ht="17.25" customHeight="1" outlineLevel="2" x14ac:dyDescent="0.3">
      <c r="A4878" s="5" t="s">
        <v>244</v>
      </c>
      <c r="B4878" s="61" t="s">
        <v>1347</v>
      </c>
      <c r="C4878" s="1">
        <v>2022</v>
      </c>
      <c r="D4878" s="4">
        <v>0.4</v>
      </c>
      <c r="E4878" s="8">
        <v>1</v>
      </c>
      <c r="F4878" s="4">
        <v>5.5</v>
      </c>
      <c r="G4878" s="8">
        <v>55605.63</v>
      </c>
    </row>
    <row r="4879" spans="1:7" ht="17.25" customHeight="1" outlineLevel="2" x14ac:dyDescent="0.3">
      <c r="A4879" s="5" t="s">
        <v>244</v>
      </c>
      <c r="B4879" s="61" t="s">
        <v>1348</v>
      </c>
      <c r="C4879" s="1">
        <v>2022</v>
      </c>
      <c r="D4879" s="4">
        <v>0.4</v>
      </c>
      <c r="E4879" s="8">
        <v>1</v>
      </c>
      <c r="F4879" s="4">
        <v>15</v>
      </c>
      <c r="G4879" s="8">
        <v>51672.15</v>
      </c>
    </row>
    <row r="4880" spans="1:7" ht="17.25" customHeight="1" outlineLevel="2" x14ac:dyDescent="0.3">
      <c r="A4880" s="5" t="s">
        <v>244</v>
      </c>
      <c r="B4880" s="61" t="s">
        <v>1349</v>
      </c>
      <c r="C4880" s="1">
        <v>2022</v>
      </c>
      <c r="D4880" s="4">
        <v>0.4</v>
      </c>
      <c r="E4880" s="8">
        <v>1</v>
      </c>
      <c r="F4880" s="4">
        <v>10</v>
      </c>
      <c r="G4880" s="8">
        <v>36721.57</v>
      </c>
    </row>
    <row r="4881" spans="1:7" ht="17.25" customHeight="1" outlineLevel="2" x14ac:dyDescent="0.3">
      <c r="A4881" s="5" t="s">
        <v>244</v>
      </c>
      <c r="B4881" s="61" t="s">
        <v>1350</v>
      </c>
      <c r="C4881" s="1">
        <v>2022</v>
      </c>
      <c r="D4881" s="4">
        <v>0.4</v>
      </c>
      <c r="E4881" s="8">
        <v>1</v>
      </c>
      <c r="F4881" s="4">
        <v>8.8000000000000007</v>
      </c>
      <c r="G4881" s="8">
        <v>30946.86</v>
      </c>
    </row>
    <row r="4882" spans="1:7" ht="17.25" customHeight="1" outlineLevel="2" x14ac:dyDescent="0.3">
      <c r="A4882" s="5" t="s">
        <v>244</v>
      </c>
      <c r="B4882" s="61" t="s">
        <v>1351</v>
      </c>
      <c r="C4882" s="1">
        <v>2022</v>
      </c>
      <c r="D4882" s="4">
        <v>0.4</v>
      </c>
      <c r="E4882" s="8">
        <v>1</v>
      </c>
      <c r="F4882" s="4">
        <v>15</v>
      </c>
      <c r="G4882" s="8">
        <v>40085.870000000003</v>
      </c>
    </row>
    <row r="4883" spans="1:7" ht="17.25" customHeight="1" outlineLevel="2" x14ac:dyDescent="0.3">
      <c r="A4883" s="5" t="s">
        <v>244</v>
      </c>
      <c r="B4883" s="61" t="s">
        <v>1352</v>
      </c>
      <c r="C4883" s="1">
        <v>2022</v>
      </c>
      <c r="D4883" s="4">
        <v>0.4</v>
      </c>
      <c r="E4883" s="8">
        <v>1</v>
      </c>
      <c r="F4883" s="4">
        <v>1</v>
      </c>
      <c r="G4883" s="8">
        <v>26806.73</v>
      </c>
    </row>
    <row r="4884" spans="1:7" ht="17.25" customHeight="1" outlineLevel="2" x14ac:dyDescent="0.3">
      <c r="A4884" s="5" t="s">
        <v>244</v>
      </c>
      <c r="B4884" s="61" t="s">
        <v>1353</v>
      </c>
      <c r="C4884" s="1">
        <v>2022</v>
      </c>
      <c r="D4884" s="4">
        <v>0.4</v>
      </c>
      <c r="E4884" s="8">
        <v>1</v>
      </c>
      <c r="F4884" s="4">
        <v>2.4</v>
      </c>
      <c r="G4884" s="8">
        <v>43492.91</v>
      </c>
    </row>
    <row r="4885" spans="1:7" ht="17.25" customHeight="1" outlineLevel="2" x14ac:dyDescent="0.3">
      <c r="A4885" s="5" t="s">
        <v>244</v>
      </c>
      <c r="B4885" s="61" t="s">
        <v>239</v>
      </c>
      <c r="C4885" s="1">
        <v>2022</v>
      </c>
      <c r="D4885" s="4">
        <v>0.4</v>
      </c>
      <c r="E4885" s="8">
        <v>1</v>
      </c>
      <c r="F4885" s="4">
        <v>15</v>
      </c>
      <c r="G4885" s="8">
        <v>37058.5</v>
      </c>
    </row>
    <row r="4886" spans="1:7" ht="17.25" customHeight="1" outlineLevel="2" x14ac:dyDescent="0.3">
      <c r="A4886" s="5" t="s">
        <v>244</v>
      </c>
      <c r="B4886" s="61" t="s">
        <v>1354</v>
      </c>
      <c r="C4886" s="1">
        <v>2022</v>
      </c>
      <c r="D4886" s="4">
        <v>0.4</v>
      </c>
      <c r="E4886" s="8">
        <v>1</v>
      </c>
      <c r="F4886" s="4">
        <v>15</v>
      </c>
      <c r="G4886" s="8">
        <v>30703.919999999998</v>
      </c>
    </row>
    <row r="4887" spans="1:7" ht="17.25" customHeight="1" outlineLevel="2" x14ac:dyDescent="0.3">
      <c r="A4887" s="5" t="s">
        <v>244</v>
      </c>
      <c r="B4887" s="61" t="s">
        <v>1355</v>
      </c>
      <c r="C4887" s="1">
        <v>2022</v>
      </c>
      <c r="D4887" s="4">
        <v>0.4</v>
      </c>
      <c r="E4887" s="8">
        <v>1</v>
      </c>
      <c r="F4887" s="4">
        <v>15</v>
      </c>
      <c r="G4887" s="8">
        <v>27348.34</v>
      </c>
    </row>
    <row r="4888" spans="1:7" ht="17.25" customHeight="1" outlineLevel="2" x14ac:dyDescent="0.3">
      <c r="A4888" s="5" t="s">
        <v>244</v>
      </c>
      <c r="B4888" s="61" t="s">
        <v>1356</v>
      </c>
      <c r="C4888" s="1">
        <v>2022</v>
      </c>
      <c r="D4888" s="4">
        <v>0.4</v>
      </c>
      <c r="E4888" s="8">
        <v>1</v>
      </c>
      <c r="F4888" s="4">
        <v>15</v>
      </c>
      <c r="G4888" s="8">
        <v>36304.980000000003</v>
      </c>
    </row>
    <row r="4889" spans="1:7" ht="17.25" customHeight="1" outlineLevel="2" x14ac:dyDescent="0.3">
      <c r="A4889" s="5" t="s">
        <v>244</v>
      </c>
      <c r="B4889" s="61" t="s">
        <v>1357</v>
      </c>
      <c r="C4889" s="1">
        <v>2022</v>
      </c>
      <c r="D4889" s="4">
        <v>0.4</v>
      </c>
      <c r="E4889" s="8">
        <v>1</v>
      </c>
      <c r="F4889" s="4">
        <v>15</v>
      </c>
      <c r="G4889" s="8">
        <v>50944.74</v>
      </c>
    </row>
    <row r="4890" spans="1:7" ht="17.25" customHeight="1" outlineLevel="2" x14ac:dyDescent="0.3">
      <c r="A4890" s="5" t="s">
        <v>244</v>
      </c>
      <c r="B4890" s="61" t="s">
        <v>1358</v>
      </c>
      <c r="C4890" s="1">
        <v>2022</v>
      </c>
      <c r="D4890" s="4">
        <v>0.4</v>
      </c>
      <c r="E4890" s="8">
        <v>1</v>
      </c>
      <c r="F4890" s="4">
        <v>15</v>
      </c>
      <c r="G4890" s="8">
        <v>61440.4</v>
      </c>
    </row>
    <row r="4891" spans="1:7" ht="17.25" customHeight="1" outlineLevel="2" x14ac:dyDescent="0.3">
      <c r="A4891" s="5" t="s">
        <v>244</v>
      </c>
      <c r="B4891" s="61" t="s">
        <v>1359</v>
      </c>
      <c r="C4891" s="1">
        <v>2022</v>
      </c>
      <c r="D4891" s="4">
        <v>0.4</v>
      </c>
      <c r="E4891" s="8">
        <v>1</v>
      </c>
      <c r="F4891" s="4">
        <v>10</v>
      </c>
      <c r="G4891" s="8">
        <v>24150.44</v>
      </c>
    </row>
    <row r="4892" spans="1:7" ht="17.25" customHeight="1" outlineLevel="2" x14ac:dyDescent="0.3">
      <c r="A4892" s="5" t="s">
        <v>244</v>
      </c>
      <c r="B4892" s="61" t="s">
        <v>1360</v>
      </c>
      <c r="C4892" s="1">
        <v>2022</v>
      </c>
      <c r="D4892" s="4">
        <v>0.4</v>
      </c>
      <c r="E4892" s="8">
        <v>1</v>
      </c>
      <c r="F4892" s="4">
        <v>15</v>
      </c>
      <c r="G4892" s="8">
        <v>31014.5</v>
      </c>
    </row>
    <row r="4893" spans="1:7" ht="17.25" customHeight="1" outlineLevel="2" x14ac:dyDescent="0.3">
      <c r="A4893" s="5" t="s">
        <v>244</v>
      </c>
      <c r="B4893" s="61" t="s">
        <v>1361</v>
      </c>
      <c r="C4893" s="1">
        <v>2022</v>
      </c>
      <c r="D4893" s="4">
        <v>0.4</v>
      </c>
      <c r="E4893" s="8">
        <v>1</v>
      </c>
      <c r="F4893" s="4">
        <v>15</v>
      </c>
      <c r="G4893" s="8">
        <v>34654.720000000001</v>
      </c>
    </row>
    <row r="4894" spans="1:7" ht="17.25" customHeight="1" outlineLevel="2" x14ac:dyDescent="0.3">
      <c r="A4894" s="5" t="s">
        <v>244</v>
      </c>
      <c r="B4894" s="61" t="s">
        <v>1362</v>
      </c>
      <c r="C4894" s="1">
        <v>2022</v>
      </c>
      <c r="D4894" s="4">
        <v>0.4</v>
      </c>
      <c r="E4894" s="8">
        <v>1</v>
      </c>
      <c r="F4894" s="4">
        <v>15</v>
      </c>
      <c r="G4894" s="8">
        <v>29194.84</v>
      </c>
    </row>
    <row r="4895" spans="1:7" ht="17.25" customHeight="1" outlineLevel="2" x14ac:dyDescent="0.3">
      <c r="A4895" s="5" t="s">
        <v>244</v>
      </c>
      <c r="B4895" s="61" t="s">
        <v>1363</v>
      </c>
      <c r="C4895" s="1">
        <v>2022</v>
      </c>
      <c r="D4895" s="4">
        <v>0.4</v>
      </c>
      <c r="E4895" s="8">
        <v>1</v>
      </c>
      <c r="F4895" s="4">
        <v>15</v>
      </c>
      <c r="G4895" s="8">
        <v>14200.49</v>
      </c>
    </row>
    <row r="4896" spans="1:7" ht="17.25" customHeight="1" outlineLevel="2" x14ac:dyDescent="0.3">
      <c r="A4896" s="5" t="s">
        <v>244</v>
      </c>
      <c r="B4896" s="61" t="s">
        <v>1364</v>
      </c>
      <c r="C4896" s="1">
        <v>2022</v>
      </c>
      <c r="D4896" s="4">
        <v>0.4</v>
      </c>
      <c r="E4896" s="8">
        <v>1</v>
      </c>
      <c r="F4896" s="4">
        <v>15</v>
      </c>
      <c r="G4896" s="8">
        <v>34633.85</v>
      </c>
    </row>
    <row r="4897" spans="1:7" ht="17.25" customHeight="1" outlineLevel="2" x14ac:dyDescent="0.3">
      <c r="A4897" s="5" t="s">
        <v>244</v>
      </c>
      <c r="B4897" s="61" t="s">
        <v>1365</v>
      </c>
      <c r="C4897" s="1">
        <v>2022</v>
      </c>
      <c r="D4897" s="4">
        <v>0.4</v>
      </c>
      <c r="E4897" s="8">
        <v>1</v>
      </c>
      <c r="F4897" s="4">
        <v>15</v>
      </c>
      <c r="G4897" s="8">
        <v>40963.57</v>
      </c>
    </row>
    <row r="4898" spans="1:7" ht="17.25" customHeight="1" outlineLevel="2" x14ac:dyDescent="0.3">
      <c r="A4898" s="5" t="s">
        <v>244</v>
      </c>
      <c r="B4898" s="61" t="s">
        <v>1366</v>
      </c>
      <c r="C4898" s="1">
        <v>2022</v>
      </c>
      <c r="D4898" s="4">
        <v>0.4</v>
      </c>
      <c r="E4898" s="8">
        <v>1</v>
      </c>
      <c r="F4898" s="4">
        <v>6</v>
      </c>
      <c r="G4898" s="8">
        <v>40831.97</v>
      </c>
    </row>
    <row r="4899" spans="1:7" ht="17.25" customHeight="1" outlineLevel="2" x14ac:dyDescent="0.3">
      <c r="A4899" s="5" t="s">
        <v>244</v>
      </c>
      <c r="B4899" s="61" t="s">
        <v>246</v>
      </c>
      <c r="C4899" s="1">
        <v>2022</v>
      </c>
      <c r="D4899" s="4">
        <v>0.4</v>
      </c>
      <c r="E4899" s="8">
        <v>1</v>
      </c>
      <c r="F4899" s="4">
        <v>15</v>
      </c>
      <c r="G4899" s="8">
        <v>35799.949999999997</v>
      </c>
    </row>
    <row r="4900" spans="1:7" ht="17.25" customHeight="1" outlineLevel="2" x14ac:dyDescent="0.3">
      <c r="A4900" s="5" t="s">
        <v>244</v>
      </c>
      <c r="B4900" s="61" t="s">
        <v>1367</v>
      </c>
      <c r="C4900" s="1">
        <v>2022</v>
      </c>
      <c r="D4900" s="4">
        <v>0.4</v>
      </c>
      <c r="E4900" s="8">
        <v>1</v>
      </c>
      <c r="F4900" s="4">
        <v>15</v>
      </c>
      <c r="G4900" s="8">
        <v>28534.86</v>
      </c>
    </row>
    <row r="4901" spans="1:7" ht="17.25" customHeight="1" outlineLevel="2" x14ac:dyDescent="0.3">
      <c r="A4901" s="5" t="s">
        <v>244</v>
      </c>
      <c r="B4901" s="61" t="s">
        <v>242</v>
      </c>
      <c r="C4901" s="1">
        <v>2022</v>
      </c>
      <c r="D4901" s="4">
        <v>0.4</v>
      </c>
      <c r="E4901" s="8">
        <v>1</v>
      </c>
      <c r="F4901" s="4">
        <v>15</v>
      </c>
      <c r="G4901" s="8">
        <v>36355.9</v>
      </c>
    </row>
    <row r="4902" spans="1:7" ht="17.25" customHeight="1" outlineLevel="2" x14ac:dyDescent="0.3">
      <c r="A4902" s="5" t="s">
        <v>244</v>
      </c>
      <c r="B4902" s="61" t="s">
        <v>1368</v>
      </c>
      <c r="C4902" s="1">
        <v>2022</v>
      </c>
      <c r="D4902" s="4">
        <v>0.4</v>
      </c>
      <c r="E4902" s="8">
        <v>1</v>
      </c>
      <c r="F4902" s="4">
        <v>15</v>
      </c>
      <c r="G4902" s="8">
        <v>31944.04</v>
      </c>
    </row>
    <row r="4903" spans="1:7" ht="17.25" customHeight="1" outlineLevel="2" x14ac:dyDescent="0.3">
      <c r="A4903" s="5" t="s">
        <v>244</v>
      </c>
      <c r="B4903" s="61" t="s">
        <v>1369</v>
      </c>
      <c r="C4903" s="1">
        <v>2022</v>
      </c>
      <c r="D4903" s="4">
        <v>0.4</v>
      </c>
      <c r="E4903" s="8">
        <v>1</v>
      </c>
      <c r="F4903" s="4">
        <v>10</v>
      </c>
      <c r="G4903" s="8">
        <v>46421.94</v>
      </c>
    </row>
    <row r="4904" spans="1:7" ht="17.25" customHeight="1" outlineLevel="2" x14ac:dyDescent="0.3">
      <c r="A4904" s="5" t="s">
        <v>244</v>
      </c>
      <c r="B4904" s="61" t="s">
        <v>1370</v>
      </c>
      <c r="C4904" s="1">
        <v>2022</v>
      </c>
      <c r="D4904" s="4">
        <v>0.4</v>
      </c>
      <c r="E4904" s="8">
        <v>1</v>
      </c>
      <c r="F4904" s="4">
        <v>15</v>
      </c>
      <c r="G4904" s="8">
        <v>17978.419999999998</v>
      </c>
    </row>
    <row r="4905" spans="1:7" ht="17.25" customHeight="1" outlineLevel="2" x14ac:dyDescent="0.3">
      <c r="A4905" s="5" t="s">
        <v>244</v>
      </c>
      <c r="B4905" s="61" t="s">
        <v>1371</v>
      </c>
      <c r="C4905" s="1">
        <v>2022</v>
      </c>
      <c r="D4905" s="4">
        <v>0.4</v>
      </c>
      <c r="E4905" s="8">
        <v>1</v>
      </c>
      <c r="F4905" s="4">
        <v>15</v>
      </c>
      <c r="G4905" s="8">
        <v>33569.33</v>
      </c>
    </row>
    <row r="4906" spans="1:7" ht="17.25" customHeight="1" outlineLevel="2" x14ac:dyDescent="0.3">
      <c r="A4906" s="5" t="s">
        <v>244</v>
      </c>
      <c r="B4906" s="61" t="s">
        <v>1372</v>
      </c>
      <c r="C4906" s="1">
        <v>2022</v>
      </c>
      <c r="D4906" s="4">
        <v>0.4</v>
      </c>
      <c r="E4906" s="8">
        <v>1</v>
      </c>
      <c r="F4906" s="4">
        <v>15</v>
      </c>
      <c r="G4906" s="8">
        <v>18603.009999999998</v>
      </c>
    </row>
    <row r="4907" spans="1:7" ht="17.25" customHeight="1" outlineLevel="2" x14ac:dyDescent="0.3">
      <c r="A4907" s="5" t="s">
        <v>244</v>
      </c>
      <c r="B4907" s="61" t="s">
        <v>1373</v>
      </c>
      <c r="C4907" s="1">
        <v>2022</v>
      </c>
      <c r="D4907" s="4">
        <v>0.4</v>
      </c>
      <c r="E4907" s="8">
        <v>1</v>
      </c>
      <c r="F4907" s="4">
        <v>10</v>
      </c>
      <c r="G4907" s="8">
        <v>35067.519999999997</v>
      </c>
    </row>
    <row r="4908" spans="1:7" ht="17.25" customHeight="1" outlineLevel="2" x14ac:dyDescent="0.3">
      <c r="A4908" s="5" t="s">
        <v>244</v>
      </c>
      <c r="B4908" s="61" t="s">
        <v>1374</v>
      </c>
      <c r="C4908" s="1">
        <v>2022</v>
      </c>
      <c r="D4908" s="4">
        <v>0.4</v>
      </c>
      <c r="E4908" s="8">
        <v>1</v>
      </c>
      <c r="F4908" s="4">
        <v>15</v>
      </c>
      <c r="G4908" s="8">
        <v>19145.03</v>
      </c>
    </row>
    <row r="4909" spans="1:7" ht="17.25" customHeight="1" outlineLevel="2" x14ac:dyDescent="0.3">
      <c r="A4909" s="5" t="s">
        <v>244</v>
      </c>
      <c r="B4909" s="61" t="s">
        <v>1375</v>
      </c>
      <c r="C4909" s="1">
        <v>2022</v>
      </c>
      <c r="D4909" s="4">
        <v>0.4</v>
      </c>
      <c r="E4909" s="8">
        <v>1</v>
      </c>
      <c r="F4909" s="4">
        <v>7</v>
      </c>
      <c r="G4909" s="8">
        <v>69654.649999999994</v>
      </c>
    </row>
    <row r="4910" spans="1:7" ht="17.25" customHeight="1" outlineLevel="2" x14ac:dyDescent="0.3">
      <c r="A4910" s="5" t="s">
        <v>244</v>
      </c>
      <c r="B4910" s="61" t="s">
        <v>1376</v>
      </c>
      <c r="C4910" s="1">
        <v>2022</v>
      </c>
      <c r="D4910" s="4">
        <v>0.4</v>
      </c>
      <c r="E4910" s="8">
        <v>1</v>
      </c>
      <c r="F4910" s="4">
        <v>15</v>
      </c>
      <c r="G4910" s="8">
        <v>23717.7</v>
      </c>
    </row>
    <row r="4911" spans="1:7" ht="17.25" customHeight="1" outlineLevel="2" x14ac:dyDescent="0.3">
      <c r="A4911" s="5" t="s">
        <v>244</v>
      </c>
      <c r="B4911" s="61" t="s">
        <v>1377</v>
      </c>
      <c r="C4911" s="1">
        <v>2022</v>
      </c>
      <c r="D4911" s="4">
        <v>0.4</v>
      </c>
      <c r="E4911" s="8">
        <v>1</v>
      </c>
      <c r="F4911" s="4">
        <v>15</v>
      </c>
      <c r="G4911" s="8">
        <v>35356</v>
      </c>
    </row>
    <row r="4912" spans="1:7" ht="17.25" customHeight="1" outlineLevel="2" x14ac:dyDescent="0.3">
      <c r="A4912" s="5" t="s">
        <v>244</v>
      </c>
      <c r="B4912" s="61" t="s">
        <v>1378</v>
      </c>
      <c r="C4912" s="1">
        <v>2022</v>
      </c>
      <c r="D4912" s="4">
        <v>0.4</v>
      </c>
      <c r="E4912" s="8">
        <v>1</v>
      </c>
      <c r="F4912" s="4">
        <v>15</v>
      </c>
      <c r="G4912" s="8">
        <v>36534.269999999997</v>
      </c>
    </row>
    <row r="4913" spans="1:7" ht="17.25" customHeight="1" outlineLevel="2" x14ac:dyDescent="0.3">
      <c r="A4913" s="5" t="s">
        <v>244</v>
      </c>
      <c r="B4913" s="61" t="s">
        <v>1379</v>
      </c>
      <c r="C4913" s="1">
        <v>2022</v>
      </c>
      <c r="D4913" s="4">
        <v>0.4</v>
      </c>
      <c r="E4913" s="8">
        <v>1</v>
      </c>
      <c r="F4913" s="4">
        <v>6.5</v>
      </c>
      <c r="G4913" s="8">
        <v>30401.96</v>
      </c>
    </row>
    <row r="4914" spans="1:7" ht="17.25" customHeight="1" outlineLevel="2" x14ac:dyDescent="0.3">
      <c r="A4914" s="5" t="s">
        <v>244</v>
      </c>
      <c r="B4914" s="61" t="s">
        <v>1380</v>
      </c>
      <c r="C4914" s="1">
        <v>2022</v>
      </c>
      <c r="D4914" s="4">
        <v>0.4</v>
      </c>
      <c r="E4914" s="8">
        <v>1</v>
      </c>
      <c r="F4914" s="4">
        <v>15</v>
      </c>
      <c r="G4914" s="8">
        <v>37750.17</v>
      </c>
    </row>
    <row r="4915" spans="1:7" ht="17.25" customHeight="1" outlineLevel="2" x14ac:dyDescent="0.3">
      <c r="A4915" s="5" t="s">
        <v>244</v>
      </c>
      <c r="B4915" s="61" t="s">
        <v>1381</v>
      </c>
      <c r="C4915" s="1">
        <v>2022</v>
      </c>
      <c r="D4915" s="4">
        <v>0.4</v>
      </c>
      <c r="E4915" s="8">
        <v>1</v>
      </c>
      <c r="F4915" s="4">
        <v>65</v>
      </c>
      <c r="G4915" s="8">
        <v>23372.36</v>
      </c>
    </row>
    <row r="4916" spans="1:7" ht="17.25" customHeight="1" outlineLevel="2" x14ac:dyDescent="0.3">
      <c r="A4916" s="5" t="s">
        <v>244</v>
      </c>
      <c r="B4916" s="61" t="s">
        <v>1382</v>
      </c>
      <c r="C4916" s="1">
        <v>2022</v>
      </c>
      <c r="D4916" s="4">
        <v>0.4</v>
      </c>
      <c r="E4916" s="8">
        <v>1</v>
      </c>
      <c r="F4916" s="4">
        <v>0.1</v>
      </c>
      <c r="G4916" s="8">
        <v>28628.57</v>
      </c>
    </row>
    <row r="4917" spans="1:7" ht="17.25" customHeight="1" outlineLevel="2" x14ac:dyDescent="0.3">
      <c r="A4917" s="5" t="s">
        <v>244</v>
      </c>
      <c r="B4917" s="61" t="s">
        <v>1383</v>
      </c>
      <c r="C4917" s="1">
        <v>2022</v>
      </c>
      <c r="D4917" s="4">
        <v>0.4</v>
      </c>
      <c r="E4917" s="8">
        <v>1</v>
      </c>
      <c r="F4917" s="4">
        <v>15</v>
      </c>
      <c r="G4917" s="8">
        <v>61129.42</v>
      </c>
    </row>
    <row r="4918" spans="1:7" ht="17.25" customHeight="1" outlineLevel="2" x14ac:dyDescent="0.3">
      <c r="A4918" s="5" t="s">
        <v>244</v>
      </c>
      <c r="B4918" s="61" t="s">
        <v>1384</v>
      </c>
      <c r="C4918" s="1">
        <v>2022</v>
      </c>
      <c r="D4918" s="4">
        <v>0.4</v>
      </c>
      <c r="E4918" s="8">
        <v>1</v>
      </c>
      <c r="F4918" s="4">
        <v>15</v>
      </c>
      <c r="G4918" s="8">
        <v>80951.100000000006</v>
      </c>
    </row>
    <row r="4919" spans="1:7" ht="17.25" customHeight="1" outlineLevel="2" x14ac:dyDescent="0.3">
      <c r="A4919" s="5" t="s">
        <v>244</v>
      </c>
      <c r="B4919" s="61" t="s">
        <v>1385</v>
      </c>
      <c r="C4919" s="1">
        <v>2022</v>
      </c>
      <c r="D4919" s="4">
        <v>0.4</v>
      </c>
      <c r="E4919" s="8">
        <v>1</v>
      </c>
      <c r="F4919" s="4">
        <v>5</v>
      </c>
      <c r="G4919" s="8">
        <v>20933.03</v>
      </c>
    </row>
    <row r="4920" spans="1:7" ht="17.25" customHeight="1" outlineLevel="2" x14ac:dyDescent="0.3">
      <c r="A4920" s="5" t="s">
        <v>244</v>
      </c>
      <c r="B4920" s="61" t="s">
        <v>1386</v>
      </c>
      <c r="C4920" s="1">
        <v>2022</v>
      </c>
      <c r="D4920" s="4">
        <v>0.4</v>
      </c>
      <c r="E4920" s="8">
        <v>1</v>
      </c>
      <c r="F4920" s="4">
        <v>15</v>
      </c>
      <c r="G4920" s="8">
        <v>43818.41</v>
      </c>
    </row>
    <row r="4921" spans="1:7" ht="17.25" customHeight="1" outlineLevel="2" x14ac:dyDescent="0.3">
      <c r="A4921" s="5" t="s">
        <v>244</v>
      </c>
      <c r="B4921" s="61" t="s">
        <v>1387</v>
      </c>
      <c r="C4921" s="1">
        <v>2022</v>
      </c>
      <c r="D4921" s="4">
        <v>0.4</v>
      </c>
      <c r="E4921" s="8">
        <v>1</v>
      </c>
      <c r="F4921" s="4">
        <v>15</v>
      </c>
      <c r="G4921" s="8">
        <v>58293.47</v>
      </c>
    </row>
    <row r="4922" spans="1:7" ht="17.25" customHeight="1" outlineLevel="2" x14ac:dyDescent="0.3">
      <c r="A4922" s="5" t="s">
        <v>244</v>
      </c>
      <c r="B4922" s="61" t="s">
        <v>1388</v>
      </c>
      <c r="C4922" s="1">
        <v>2022</v>
      </c>
      <c r="D4922" s="4">
        <v>0.4</v>
      </c>
      <c r="E4922" s="8">
        <v>1</v>
      </c>
      <c r="F4922" s="4">
        <v>15</v>
      </c>
      <c r="G4922" s="8">
        <v>26527.57</v>
      </c>
    </row>
    <row r="4923" spans="1:7" ht="17.25" customHeight="1" outlineLevel="2" x14ac:dyDescent="0.3">
      <c r="A4923" s="5" t="s">
        <v>244</v>
      </c>
      <c r="B4923" s="61" t="s">
        <v>1389</v>
      </c>
      <c r="C4923" s="1">
        <v>2022</v>
      </c>
      <c r="D4923" s="4">
        <v>0.4</v>
      </c>
      <c r="E4923" s="8">
        <v>1</v>
      </c>
      <c r="F4923" s="4">
        <v>15</v>
      </c>
      <c r="G4923" s="8">
        <v>26688.7</v>
      </c>
    </row>
    <row r="4924" spans="1:7" ht="17.25" customHeight="1" outlineLevel="2" x14ac:dyDescent="0.3">
      <c r="A4924" s="5" t="s">
        <v>244</v>
      </c>
      <c r="B4924" s="61" t="s">
        <v>1390</v>
      </c>
      <c r="C4924" s="1">
        <v>2022</v>
      </c>
      <c r="D4924" s="4">
        <v>0.4</v>
      </c>
      <c r="E4924" s="8">
        <v>1</v>
      </c>
      <c r="F4924" s="4">
        <v>15</v>
      </c>
      <c r="G4924" s="8">
        <v>26689.66</v>
      </c>
    </row>
    <row r="4925" spans="1:7" ht="17.25" customHeight="1" outlineLevel="2" x14ac:dyDescent="0.3">
      <c r="A4925" s="5" t="s">
        <v>244</v>
      </c>
      <c r="B4925" s="61" t="s">
        <v>1391</v>
      </c>
      <c r="C4925" s="1">
        <v>2022</v>
      </c>
      <c r="D4925" s="4">
        <v>0.4</v>
      </c>
      <c r="E4925" s="8">
        <v>1</v>
      </c>
      <c r="F4925" s="4">
        <v>15</v>
      </c>
      <c r="G4925" s="8">
        <v>26391.64</v>
      </c>
    </row>
    <row r="4926" spans="1:7" ht="17.25" customHeight="1" outlineLevel="2" x14ac:dyDescent="0.3">
      <c r="A4926" s="5" t="s">
        <v>244</v>
      </c>
      <c r="B4926" s="61" t="s">
        <v>1392</v>
      </c>
      <c r="C4926" s="1">
        <v>2022</v>
      </c>
      <c r="D4926" s="4">
        <v>0.4</v>
      </c>
      <c r="E4926" s="8">
        <v>1</v>
      </c>
      <c r="F4926" s="4">
        <v>15</v>
      </c>
      <c r="G4926" s="8">
        <v>26699.66</v>
      </c>
    </row>
    <row r="4927" spans="1:7" ht="17.25" customHeight="1" outlineLevel="2" x14ac:dyDescent="0.3">
      <c r="A4927" s="5" t="s">
        <v>244</v>
      </c>
      <c r="B4927" s="61" t="s">
        <v>1393</v>
      </c>
      <c r="C4927" s="1">
        <v>2022</v>
      </c>
      <c r="D4927" s="4">
        <v>0.4</v>
      </c>
      <c r="E4927" s="8">
        <v>1</v>
      </c>
      <c r="F4927" s="4">
        <v>15</v>
      </c>
      <c r="G4927" s="8">
        <v>26700.17</v>
      </c>
    </row>
    <row r="4928" spans="1:7" ht="17.25" customHeight="1" outlineLevel="2" x14ac:dyDescent="0.3">
      <c r="A4928" s="5" t="s">
        <v>244</v>
      </c>
      <c r="B4928" s="61" t="s">
        <v>1394</v>
      </c>
      <c r="C4928" s="1">
        <v>2022</v>
      </c>
      <c r="D4928" s="4">
        <v>0.4</v>
      </c>
      <c r="E4928" s="8">
        <v>1</v>
      </c>
      <c r="F4928" s="4">
        <v>15</v>
      </c>
      <c r="G4928" s="8">
        <v>34611.699999999997</v>
      </c>
    </row>
    <row r="4929" spans="1:7" ht="17.25" customHeight="1" outlineLevel="2" x14ac:dyDescent="0.3">
      <c r="A4929" s="5" t="s">
        <v>244</v>
      </c>
      <c r="B4929" s="61" t="s">
        <v>1395</v>
      </c>
      <c r="C4929" s="1">
        <v>2022</v>
      </c>
      <c r="D4929" s="4">
        <v>0.4</v>
      </c>
      <c r="E4929" s="8">
        <v>1</v>
      </c>
      <c r="F4929" s="4">
        <v>9</v>
      </c>
      <c r="G4929" s="8">
        <v>34497.39</v>
      </c>
    </row>
    <row r="4930" spans="1:7" ht="17.25" customHeight="1" outlineLevel="2" x14ac:dyDescent="0.3">
      <c r="A4930" s="5" t="s">
        <v>244</v>
      </c>
      <c r="B4930" s="61" t="s">
        <v>1396</v>
      </c>
      <c r="C4930" s="1">
        <v>2022</v>
      </c>
      <c r="D4930" s="4">
        <v>0.4</v>
      </c>
      <c r="E4930" s="8">
        <v>1</v>
      </c>
      <c r="F4930" s="4">
        <v>15</v>
      </c>
      <c r="G4930" s="8">
        <v>26421.54</v>
      </c>
    </row>
    <row r="4931" spans="1:7" ht="17.25" customHeight="1" outlineLevel="2" x14ac:dyDescent="0.3">
      <c r="A4931" s="5" t="s">
        <v>244</v>
      </c>
      <c r="B4931" s="61" t="s">
        <v>1397</v>
      </c>
      <c r="C4931" s="1">
        <v>2022</v>
      </c>
      <c r="D4931" s="4">
        <v>0.4</v>
      </c>
      <c r="E4931" s="8">
        <v>1</v>
      </c>
      <c r="F4931" s="4">
        <v>15</v>
      </c>
      <c r="G4931" s="8">
        <v>26421.54</v>
      </c>
    </row>
    <row r="4932" spans="1:7" ht="17.25" customHeight="1" outlineLevel="2" x14ac:dyDescent="0.3">
      <c r="A4932" s="5" t="s">
        <v>244</v>
      </c>
      <c r="B4932" s="61" t="s">
        <v>1398</v>
      </c>
      <c r="C4932" s="1">
        <v>2022</v>
      </c>
      <c r="D4932" s="4">
        <v>0.4</v>
      </c>
      <c r="E4932" s="8">
        <v>1</v>
      </c>
      <c r="F4932" s="4">
        <v>15</v>
      </c>
      <c r="G4932" s="8">
        <v>26596.639999999999</v>
      </c>
    </row>
    <row r="4933" spans="1:7" ht="17.25" customHeight="1" outlineLevel="2" x14ac:dyDescent="0.3">
      <c r="A4933" s="5" t="s">
        <v>244</v>
      </c>
      <c r="B4933" s="61" t="s">
        <v>1399</v>
      </c>
      <c r="C4933" s="1">
        <v>2022</v>
      </c>
      <c r="D4933" s="4">
        <v>0.4</v>
      </c>
      <c r="E4933" s="8">
        <v>1</v>
      </c>
      <c r="F4933" s="4">
        <v>15</v>
      </c>
      <c r="G4933" s="8">
        <v>25194.34</v>
      </c>
    </row>
    <row r="4934" spans="1:7" ht="17.25" customHeight="1" outlineLevel="2" x14ac:dyDescent="0.3">
      <c r="A4934" s="5" t="s">
        <v>244</v>
      </c>
      <c r="B4934" s="61" t="s">
        <v>1400</v>
      </c>
      <c r="C4934" s="1">
        <v>2022</v>
      </c>
      <c r="D4934" s="4">
        <v>0.4</v>
      </c>
      <c r="E4934" s="8">
        <v>1</v>
      </c>
      <c r="F4934" s="4">
        <v>15</v>
      </c>
      <c r="G4934" s="8">
        <v>26890.02</v>
      </c>
    </row>
    <row r="4935" spans="1:7" ht="17.25" customHeight="1" outlineLevel="2" x14ac:dyDescent="0.3">
      <c r="A4935" s="5" t="s">
        <v>244</v>
      </c>
      <c r="B4935" s="61" t="s">
        <v>1401</v>
      </c>
      <c r="C4935" s="1">
        <v>2022</v>
      </c>
      <c r="D4935" s="4">
        <v>0.4</v>
      </c>
      <c r="E4935" s="8">
        <v>1</v>
      </c>
      <c r="F4935" s="4">
        <v>15</v>
      </c>
      <c r="G4935" s="8">
        <v>24982.47</v>
      </c>
    </row>
    <row r="4936" spans="1:7" ht="17.25" customHeight="1" outlineLevel="2" x14ac:dyDescent="0.3">
      <c r="A4936" s="5" t="s">
        <v>244</v>
      </c>
      <c r="B4936" s="61" t="s">
        <v>1402</v>
      </c>
      <c r="C4936" s="1">
        <v>2022</v>
      </c>
      <c r="D4936" s="4">
        <v>0.4</v>
      </c>
      <c r="E4936" s="8">
        <v>1</v>
      </c>
      <c r="F4936" s="4">
        <v>15</v>
      </c>
      <c r="G4936" s="8">
        <v>33352.22</v>
      </c>
    </row>
    <row r="4937" spans="1:7" ht="17.25" customHeight="1" outlineLevel="2" x14ac:dyDescent="0.3">
      <c r="A4937" s="5" t="s">
        <v>244</v>
      </c>
      <c r="B4937" s="61" t="s">
        <v>1403</v>
      </c>
      <c r="C4937" s="1">
        <v>2022</v>
      </c>
      <c r="D4937" s="4">
        <v>0.4</v>
      </c>
      <c r="E4937" s="8">
        <v>1</v>
      </c>
      <c r="F4937" s="4">
        <v>15</v>
      </c>
      <c r="G4937" s="8">
        <v>104525</v>
      </c>
    </row>
    <row r="4938" spans="1:7" ht="17.25" customHeight="1" outlineLevel="2" x14ac:dyDescent="0.3">
      <c r="A4938" s="5" t="s">
        <v>244</v>
      </c>
      <c r="B4938" s="61" t="s">
        <v>1404</v>
      </c>
      <c r="C4938" s="1">
        <v>2022</v>
      </c>
      <c r="D4938" s="4">
        <v>0.4</v>
      </c>
      <c r="E4938" s="8">
        <v>1</v>
      </c>
      <c r="F4938" s="4">
        <v>15</v>
      </c>
      <c r="G4938" s="8">
        <v>30000.87</v>
      </c>
    </row>
    <row r="4939" spans="1:7" ht="17.25" customHeight="1" outlineLevel="2" x14ac:dyDescent="0.3">
      <c r="A4939" s="5" t="s">
        <v>244</v>
      </c>
      <c r="B4939" s="61" t="s">
        <v>1405</v>
      </c>
      <c r="C4939" s="1">
        <v>2022</v>
      </c>
      <c r="D4939" s="4">
        <v>0.4</v>
      </c>
      <c r="E4939" s="8">
        <v>1</v>
      </c>
      <c r="F4939" s="4">
        <v>15</v>
      </c>
      <c r="G4939" s="8">
        <v>69398.929999999993</v>
      </c>
    </row>
    <row r="4940" spans="1:7" ht="17.25" customHeight="1" outlineLevel="2" x14ac:dyDescent="0.3">
      <c r="A4940" s="5" t="s">
        <v>244</v>
      </c>
      <c r="B4940" s="61" t="s">
        <v>1406</v>
      </c>
      <c r="C4940" s="1">
        <v>2022</v>
      </c>
      <c r="D4940" s="4">
        <v>0.4</v>
      </c>
      <c r="E4940" s="8">
        <v>1</v>
      </c>
      <c r="F4940" s="4">
        <v>15</v>
      </c>
      <c r="G4940" s="8">
        <v>33950.07</v>
      </c>
    </row>
    <row r="4941" spans="1:7" ht="17.25" customHeight="1" outlineLevel="2" x14ac:dyDescent="0.3">
      <c r="A4941" s="5" t="s">
        <v>244</v>
      </c>
      <c r="B4941" s="61" t="s">
        <v>1407</v>
      </c>
      <c r="C4941" s="1">
        <v>2022</v>
      </c>
      <c r="D4941" s="4">
        <v>0.4</v>
      </c>
      <c r="E4941" s="8">
        <v>1</v>
      </c>
      <c r="F4941" s="4">
        <v>15</v>
      </c>
      <c r="G4941" s="8">
        <v>32322.29</v>
      </c>
    </row>
    <row r="4942" spans="1:7" ht="17.25" customHeight="1" outlineLevel="2" x14ac:dyDescent="0.3">
      <c r="A4942" s="5" t="s">
        <v>244</v>
      </c>
      <c r="B4942" s="61" t="s">
        <v>1408</v>
      </c>
      <c r="C4942" s="1">
        <v>2022</v>
      </c>
      <c r="D4942" s="4">
        <v>0.4</v>
      </c>
      <c r="E4942" s="8">
        <v>1</v>
      </c>
      <c r="F4942" s="4">
        <v>10</v>
      </c>
      <c r="G4942" s="8">
        <v>37586.69</v>
      </c>
    </row>
    <row r="4943" spans="1:7" ht="17.25" customHeight="1" outlineLevel="2" x14ac:dyDescent="0.3">
      <c r="A4943" s="5" t="s">
        <v>244</v>
      </c>
      <c r="B4943" s="61" t="s">
        <v>1409</v>
      </c>
      <c r="C4943" s="1">
        <v>2022</v>
      </c>
      <c r="D4943" s="4">
        <v>0.4</v>
      </c>
      <c r="E4943" s="8">
        <v>1</v>
      </c>
      <c r="F4943" s="4">
        <v>10</v>
      </c>
      <c r="G4943" s="8">
        <v>37247.11</v>
      </c>
    </row>
    <row r="4944" spans="1:7" ht="17.25" customHeight="1" outlineLevel="2" x14ac:dyDescent="0.3">
      <c r="A4944" s="5" t="s">
        <v>244</v>
      </c>
      <c r="B4944" s="61" t="s">
        <v>1410</v>
      </c>
      <c r="C4944" s="1">
        <v>2022</v>
      </c>
      <c r="D4944" s="4">
        <v>0.4</v>
      </c>
      <c r="E4944" s="8">
        <v>1</v>
      </c>
      <c r="F4944" s="4">
        <v>5.5</v>
      </c>
      <c r="G4944" s="8">
        <v>36733.160000000003</v>
      </c>
    </row>
    <row r="4945" spans="1:7" ht="17.25" customHeight="1" outlineLevel="2" x14ac:dyDescent="0.3">
      <c r="A4945" s="5" t="s">
        <v>244</v>
      </c>
      <c r="B4945" s="61" t="s">
        <v>1411</v>
      </c>
      <c r="C4945" s="1">
        <v>2022</v>
      </c>
      <c r="D4945" s="4">
        <v>0.4</v>
      </c>
      <c r="E4945" s="8">
        <v>1</v>
      </c>
      <c r="F4945" s="4">
        <v>15</v>
      </c>
      <c r="G4945" s="8">
        <v>36154.86</v>
      </c>
    </row>
    <row r="4946" spans="1:7" ht="17.25" customHeight="1" outlineLevel="2" x14ac:dyDescent="0.3">
      <c r="A4946" s="5" t="s">
        <v>244</v>
      </c>
      <c r="B4946" s="61" t="s">
        <v>1412</v>
      </c>
      <c r="C4946" s="1">
        <v>2022</v>
      </c>
      <c r="D4946" s="4">
        <v>0.4</v>
      </c>
      <c r="E4946" s="8">
        <v>1</v>
      </c>
      <c r="F4946" s="4">
        <v>10</v>
      </c>
      <c r="G4946" s="8">
        <v>37247.64</v>
      </c>
    </row>
    <row r="4947" spans="1:7" ht="17.25" customHeight="1" outlineLevel="2" x14ac:dyDescent="0.3">
      <c r="A4947" s="5" t="s">
        <v>244</v>
      </c>
      <c r="B4947" s="61" t="s">
        <v>1413</v>
      </c>
      <c r="C4947" s="1">
        <v>2022</v>
      </c>
      <c r="D4947" s="4">
        <v>0.4</v>
      </c>
      <c r="E4947" s="8">
        <v>1</v>
      </c>
      <c r="F4947" s="4">
        <v>12</v>
      </c>
      <c r="G4947" s="8">
        <v>37247.64</v>
      </c>
    </row>
    <row r="4948" spans="1:7" ht="17.25" customHeight="1" outlineLevel="2" x14ac:dyDescent="0.3">
      <c r="A4948" s="5" t="s">
        <v>244</v>
      </c>
      <c r="B4948" s="61" t="s">
        <v>1414</v>
      </c>
      <c r="C4948" s="1">
        <v>2022</v>
      </c>
      <c r="D4948" s="4">
        <v>0.4</v>
      </c>
      <c r="E4948" s="8">
        <v>1</v>
      </c>
      <c r="F4948" s="4">
        <v>10</v>
      </c>
      <c r="G4948" s="8">
        <v>36154.86</v>
      </c>
    </row>
    <row r="4949" spans="1:7" ht="17.25" customHeight="1" outlineLevel="2" x14ac:dyDescent="0.3">
      <c r="A4949" s="5" t="s">
        <v>244</v>
      </c>
      <c r="B4949" s="61" t="s">
        <v>1415</v>
      </c>
      <c r="C4949" s="1">
        <v>2022</v>
      </c>
      <c r="D4949" s="4">
        <v>0.4</v>
      </c>
      <c r="E4949" s="8">
        <v>1</v>
      </c>
      <c r="F4949" s="4">
        <v>10</v>
      </c>
      <c r="G4949" s="8">
        <v>38164.480000000003</v>
      </c>
    </row>
    <row r="4950" spans="1:7" ht="17.25" customHeight="1" outlineLevel="2" x14ac:dyDescent="0.3">
      <c r="A4950" s="5" t="s">
        <v>244</v>
      </c>
      <c r="B4950" s="61" t="s">
        <v>1416</v>
      </c>
      <c r="C4950" s="1">
        <v>2022</v>
      </c>
      <c r="D4950" s="4">
        <v>0.4</v>
      </c>
      <c r="E4950" s="8">
        <v>1</v>
      </c>
      <c r="F4950" s="4">
        <v>10</v>
      </c>
      <c r="G4950" s="8">
        <v>37247.64</v>
      </c>
    </row>
    <row r="4951" spans="1:7" ht="17.25" customHeight="1" outlineLevel="2" x14ac:dyDescent="0.3">
      <c r="A4951" s="5" t="s">
        <v>244</v>
      </c>
      <c r="B4951" s="61" t="s">
        <v>1417</v>
      </c>
      <c r="C4951" s="1">
        <v>2022</v>
      </c>
      <c r="D4951" s="4">
        <v>0.4</v>
      </c>
      <c r="E4951" s="8">
        <v>1</v>
      </c>
      <c r="F4951" s="4">
        <v>15</v>
      </c>
      <c r="G4951" s="8">
        <v>36733.160000000003</v>
      </c>
    </row>
    <row r="4952" spans="1:7" ht="17.25" customHeight="1" outlineLevel="2" x14ac:dyDescent="0.3">
      <c r="A4952" s="5" t="s">
        <v>244</v>
      </c>
      <c r="B4952" s="61" t="s">
        <v>1418</v>
      </c>
      <c r="C4952" s="1">
        <v>2022</v>
      </c>
      <c r="D4952" s="4">
        <v>0.4</v>
      </c>
      <c r="E4952" s="8">
        <v>1</v>
      </c>
      <c r="F4952" s="4">
        <v>10</v>
      </c>
      <c r="G4952" s="8">
        <v>38164.480000000003</v>
      </c>
    </row>
    <row r="4953" spans="1:7" ht="17.25" customHeight="1" outlineLevel="2" x14ac:dyDescent="0.3">
      <c r="A4953" s="5" t="s">
        <v>244</v>
      </c>
      <c r="B4953" s="61" t="s">
        <v>1419</v>
      </c>
      <c r="C4953" s="1">
        <v>2022</v>
      </c>
      <c r="D4953" s="4">
        <v>0.4</v>
      </c>
      <c r="E4953" s="8">
        <v>1</v>
      </c>
      <c r="F4953" s="4">
        <v>10</v>
      </c>
      <c r="G4953" s="8">
        <v>37247.64</v>
      </c>
    </row>
    <row r="4954" spans="1:7" ht="17.25" customHeight="1" outlineLevel="2" x14ac:dyDescent="0.3">
      <c r="A4954" s="5" t="s">
        <v>244</v>
      </c>
      <c r="B4954" s="61" t="s">
        <v>1420</v>
      </c>
      <c r="C4954" s="1">
        <v>2022</v>
      </c>
      <c r="D4954" s="4">
        <v>0.4</v>
      </c>
      <c r="E4954" s="8">
        <v>1</v>
      </c>
      <c r="F4954" s="4">
        <v>10</v>
      </c>
      <c r="G4954" s="8">
        <v>38164.480000000003</v>
      </c>
    </row>
    <row r="4955" spans="1:7" ht="17.25" customHeight="1" outlineLevel="2" x14ac:dyDescent="0.3">
      <c r="A4955" s="5" t="s">
        <v>244</v>
      </c>
      <c r="B4955" s="61" t="s">
        <v>1421</v>
      </c>
      <c r="C4955" s="1">
        <v>2022</v>
      </c>
      <c r="D4955" s="4">
        <v>0.4</v>
      </c>
      <c r="E4955" s="8">
        <v>1</v>
      </c>
      <c r="F4955" s="4">
        <v>30</v>
      </c>
      <c r="G4955" s="8">
        <v>37586.19</v>
      </c>
    </row>
    <row r="4956" spans="1:7" ht="17.25" customHeight="1" outlineLevel="2" x14ac:dyDescent="0.3">
      <c r="A4956" s="5" t="s">
        <v>244</v>
      </c>
      <c r="B4956" s="61" t="s">
        <v>1422</v>
      </c>
      <c r="C4956" s="1">
        <v>2022</v>
      </c>
      <c r="D4956" s="4">
        <v>0.4</v>
      </c>
      <c r="E4956" s="8">
        <v>1</v>
      </c>
      <c r="F4956" s="4">
        <v>15</v>
      </c>
      <c r="G4956" s="8">
        <v>37586.69</v>
      </c>
    </row>
    <row r="4957" spans="1:7" ht="17.25" customHeight="1" outlineLevel="2" x14ac:dyDescent="0.3">
      <c r="A4957" s="5" t="s">
        <v>244</v>
      </c>
      <c r="B4957" s="61" t="s">
        <v>1423</v>
      </c>
      <c r="C4957" s="1">
        <v>2022</v>
      </c>
      <c r="D4957" s="4">
        <v>0.4</v>
      </c>
      <c r="E4957" s="8">
        <v>1</v>
      </c>
      <c r="F4957" s="4">
        <v>15</v>
      </c>
      <c r="G4957" s="8">
        <v>35325.31</v>
      </c>
    </row>
    <row r="4958" spans="1:7" ht="17.25" customHeight="1" outlineLevel="2" x14ac:dyDescent="0.3">
      <c r="A4958" s="5" t="s">
        <v>244</v>
      </c>
      <c r="B4958" s="61" t="s">
        <v>1424</v>
      </c>
      <c r="C4958" s="1">
        <v>2022</v>
      </c>
      <c r="D4958" s="4">
        <v>0.4</v>
      </c>
      <c r="E4958" s="8">
        <v>1</v>
      </c>
      <c r="F4958" s="4">
        <v>15</v>
      </c>
      <c r="G4958" s="8">
        <v>25787.55</v>
      </c>
    </row>
    <row r="4959" spans="1:7" ht="17.25" customHeight="1" outlineLevel="2" x14ac:dyDescent="0.3">
      <c r="A4959" s="5" t="s">
        <v>244</v>
      </c>
      <c r="B4959" s="61" t="s">
        <v>1425</v>
      </c>
      <c r="C4959" s="1">
        <v>2022</v>
      </c>
      <c r="D4959" s="4">
        <v>0.4</v>
      </c>
      <c r="E4959" s="8">
        <v>1</v>
      </c>
      <c r="F4959" s="4">
        <v>15</v>
      </c>
      <c r="G4959" s="8">
        <v>26875.27</v>
      </c>
    </row>
    <row r="4960" spans="1:7" ht="17.25" customHeight="1" outlineLevel="2" x14ac:dyDescent="0.3">
      <c r="A4960" s="5" t="s">
        <v>244</v>
      </c>
      <c r="B4960" s="61" t="s">
        <v>1426</v>
      </c>
      <c r="C4960" s="1">
        <v>2022</v>
      </c>
      <c r="D4960" s="4">
        <v>0.4</v>
      </c>
      <c r="E4960" s="8">
        <v>1</v>
      </c>
      <c r="F4960" s="4">
        <v>15</v>
      </c>
      <c r="G4960" s="8">
        <v>51048.91</v>
      </c>
    </row>
    <row r="4961" spans="1:7" ht="17.25" customHeight="1" outlineLevel="2" x14ac:dyDescent="0.3">
      <c r="A4961" s="5" t="s">
        <v>244</v>
      </c>
      <c r="B4961" s="61" t="s">
        <v>1427</v>
      </c>
      <c r="C4961" s="1">
        <v>2022</v>
      </c>
      <c r="D4961" s="4">
        <v>0.4</v>
      </c>
      <c r="E4961" s="8">
        <v>1</v>
      </c>
      <c r="F4961" s="4">
        <v>15</v>
      </c>
      <c r="G4961" s="8">
        <v>37999.879999999997</v>
      </c>
    </row>
    <row r="4962" spans="1:7" ht="17.25" customHeight="1" outlineLevel="2" x14ac:dyDescent="0.3">
      <c r="A4962" s="5" t="s">
        <v>244</v>
      </c>
      <c r="B4962" s="61" t="s">
        <v>1428</v>
      </c>
      <c r="C4962" s="1">
        <v>2022</v>
      </c>
      <c r="D4962" s="4">
        <v>0.4</v>
      </c>
      <c r="E4962" s="8">
        <v>1</v>
      </c>
      <c r="F4962" s="4">
        <v>15</v>
      </c>
      <c r="G4962" s="8">
        <v>37999.879999999997</v>
      </c>
    </row>
    <row r="4963" spans="1:7" ht="17.25" customHeight="1" outlineLevel="2" x14ac:dyDescent="0.3">
      <c r="A4963" s="5" t="s">
        <v>244</v>
      </c>
      <c r="B4963" s="61" t="s">
        <v>1429</v>
      </c>
      <c r="C4963" s="1">
        <v>2022</v>
      </c>
      <c r="D4963" s="4">
        <v>0.4</v>
      </c>
      <c r="E4963" s="8">
        <v>1</v>
      </c>
      <c r="F4963" s="4">
        <v>15</v>
      </c>
      <c r="G4963" s="8">
        <v>38097.4</v>
      </c>
    </row>
    <row r="4964" spans="1:7" ht="17.25" customHeight="1" outlineLevel="2" x14ac:dyDescent="0.3">
      <c r="A4964" s="5" t="s">
        <v>244</v>
      </c>
      <c r="B4964" s="61" t="s">
        <v>1430</v>
      </c>
      <c r="C4964" s="1">
        <v>2022</v>
      </c>
      <c r="D4964" s="4">
        <v>0.4</v>
      </c>
      <c r="E4964" s="8">
        <v>1</v>
      </c>
      <c r="F4964" s="4">
        <v>15</v>
      </c>
      <c r="G4964" s="8">
        <v>38097.39</v>
      </c>
    </row>
    <row r="4965" spans="1:7" ht="17.25" customHeight="1" outlineLevel="2" x14ac:dyDescent="0.3">
      <c r="A4965" s="5" t="s">
        <v>244</v>
      </c>
      <c r="B4965" s="61" t="s">
        <v>1431</v>
      </c>
      <c r="C4965" s="1">
        <v>2022</v>
      </c>
      <c r="D4965" s="4">
        <v>0.4</v>
      </c>
      <c r="E4965" s="8">
        <v>1</v>
      </c>
      <c r="F4965" s="4">
        <v>5</v>
      </c>
      <c r="G4965" s="8">
        <v>38097.4</v>
      </c>
    </row>
    <row r="4966" spans="1:7" ht="17.25" customHeight="1" outlineLevel="2" x14ac:dyDescent="0.3">
      <c r="A4966" s="5" t="s">
        <v>244</v>
      </c>
      <c r="B4966" s="61" t="s">
        <v>1432</v>
      </c>
      <c r="C4966" s="1">
        <v>2022</v>
      </c>
      <c r="D4966" s="4">
        <v>0.4</v>
      </c>
      <c r="E4966" s="8">
        <v>1</v>
      </c>
      <c r="F4966" s="4">
        <v>12</v>
      </c>
      <c r="G4966" s="8">
        <v>46277.02</v>
      </c>
    </row>
    <row r="4967" spans="1:7" ht="17.25" customHeight="1" outlineLevel="2" x14ac:dyDescent="0.3">
      <c r="A4967" s="5" t="s">
        <v>244</v>
      </c>
      <c r="B4967" s="61" t="s">
        <v>1433</v>
      </c>
      <c r="C4967" s="1">
        <v>2022</v>
      </c>
      <c r="D4967" s="4">
        <v>0.4</v>
      </c>
      <c r="E4967" s="8">
        <v>1</v>
      </c>
      <c r="F4967" s="4">
        <v>15</v>
      </c>
      <c r="G4967" s="8">
        <v>32133.52</v>
      </c>
    </row>
    <row r="4968" spans="1:7" ht="17.25" customHeight="1" outlineLevel="2" x14ac:dyDescent="0.3">
      <c r="A4968" s="5" t="s">
        <v>244</v>
      </c>
      <c r="B4968" s="61" t="s">
        <v>1434</v>
      </c>
      <c r="C4968" s="1">
        <v>2022</v>
      </c>
      <c r="D4968" s="4">
        <v>0.4</v>
      </c>
      <c r="E4968" s="8">
        <v>1</v>
      </c>
      <c r="F4968" s="4">
        <v>15</v>
      </c>
      <c r="G4968" s="8">
        <v>36226.29</v>
      </c>
    </row>
    <row r="4969" spans="1:7" ht="17.25" customHeight="1" outlineLevel="2" x14ac:dyDescent="0.3">
      <c r="A4969" s="5" t="s">
        <v>244</v>
      </c>
      <c r="B4969" s="61" t="s">
        <v>1435</v>
      </c>
      <c r="C4969" s="1">
        <v>2022</v>
      </c>
      <c r="D4969" s="4">
        <v>0.4</v>
      </c>
      <c r="E4969" s="8">
        <v>1</v>
      </c>
      <c r="F4969" s="4">
        <v>15</v>
      </c>
      <c r="G4969" s="8">
        <v>37219.370000000003</v>
      </c>
    </row>
    <row r="4970" spans="1:7" ht="17.25" customHeight="1" outlineLevel="2" x14ac:dyDescent="0.3">
      <c r="A4970" s="5" t="s">
        <v>244</v>
      </c>
      <c r="B4970" s="61" t="s">
        <v>262</v>
      </c>
      <c r="C4970" s="1">
        <v>2022</v>
      </c>
      <c r="D4970" s="4">
        <v>0.4</v>
      </c>
      <c r="E4970" s="8">
        <v>1</v>
      </c>
      <c r="F4970" s="4">
        <v>30</v>
      </c>
      <c r="G4970" s="8">
        <v>41142.32</v>
      </c>
    </row>
    <row r="4971" spans="1:7" ht="17.25" customHeight="1" outlineLevel="2" x14ac:dyDescent="0.3">
      <c r="A4971" s="5" t="s">
        <v>244</v>
      </c>
      <c r="B4971" s="61" t="s">
        <v>1436</v>
      </c>
      <c r="C4971" s="1">
        <v>2022</v>
      </c>
      <c r="D4971" s="4">
        <v>0.4</v>
      </c>
      <c r="E4971" s="8">
        <v>1</v>
      </c>
      <c r="F4971" s="4">
        <v>25</v>
      </c>
      <c r="G4971" s="8">
        <v>52577.42</v>
      </c>
    </row>
    <row r="4972" spans="1:7" ht="17.25" customHeight="1" outlineLevel="2" x14ac:dyDescent="0.3">
      <c r="A4972" s="5" t="s">
        <v>244</v>
      </c>
      <c r="B4972" s="61" t="s">
        <v>242</v>
      </c>
      <c r="C4972" s="1">
        <v>2022</v>
      </c>
      <c r="D4972" s="4">
        <v>0.4</v>
      </c>
      <c r="E4972" s="8">
        <v>1</v>
      </c>
      <c r="F4972" s="4">
        <v>15</v>
      </c>
      <c r="G4972" s="8">
        <v>26641.14</v>
      </c>
    </row>
    <row r="4973" spans="1:7" ht="17.25" customHeight="1" outlineLevel="2" x14ac:dyDescent="0.3">
      <c r="A4973" s="5" t="s">
        <v>244</v>
      </c>
      <c r="B4973" s="61" t="s">
        <v>1437</v>
      </c>
      <c r="C4973" s="1">
        <v>2022</v>
      </c>
      <c r="D4973" s="4">
        <v>0.4</v>
      </c>
      <c r="E4973" s="8">
        <v>1</v>
      </c>
      <c r="F4973" s="4">
        <v>15</v>
      </c>
      <c r="G4973" s="8">
        <v>39788.239999999998</v>
      </c>
    </row>
    <row r="4974" spans="1:7" ht="17.25" customHeight="1" outlineLevel="2" x14ac:dyDescent="0.3">
      <c r="A4974" s="5" t="s">
        <v>244</v>
      </c>
      <c r="B4974" s="61" t="s">
        <v>1438</v>
      </c>
      <c r="C4974" s="1">
        <v>2022</v>
      </c>
      <c r="D4974" s="4">
        <v>0.4</v>
      </c>
      <c r="E4974" s="8">
        <v>1</v>
      </c>
      <c r="F4974" s="4">
        <v>15</v>
      </c>
      <c r="G4974" s="8">
        <v>23210.959999999999</v>
      </c>
    </row>
    <row r="4975" spans="1:7" ht="17.25" customHeight="1" outlineLevel="2" x14ac:dyDescent="0.3">
      <c r="A4975" s="5" t="s">
        <v>244</v>
      </c>
      <c r="B4975" s="61" t="s">
        <v>1439</v>
      </c>
      <c r="C4975" s="1">
        <v>2022</v>
      </c>
      <c r="D4975" s="4">
        <v>0.4</v>
      </c>
      <c r="E4975" s="8">
        <v>1</v>
      </c>
      <c r="F4975" s="4">
        <v>15</v>
      </c>
      <c r="G4975" s="8">
        <v>23255.599999999999</v>
      </c>
    </row>
    <row r="4976" spans="1:7" ht="17.25" customHeight="1" outlineLevel="2" x14ac:dyDescent="0.3">
      <c r="A4976" s="5" t="s">
        <v>244</v>
      </c>
      <c r="B4976" s="61" t="s">
        <v>1440</v>
      </c>
      <c r="C4976" s="1">
        <v>2022</v>
      </c>
      <c r="D4976" s="4">
        <v>0.4</v>
      </c>
      <c r="E4976" s="8">
        <v>1</v>
      </c>
      <c r="F4976" s="4">
        <v>12</v>
      </c>
      <c r="G4976" s="8">
        <v>28083.3</v>
      </c>
    </row>
    <row r="4977" spans="1:7" ht="17.25" customHeight="1" outlineLevel="2" x14ac:dyDescent="0.3">
      <c r="A4977" s="5" t="s">
        <v>244</v>
      </c>
      <c r="B4977" s="61" t="s">
        <v>1441</v>
      </c>
      <c r="C4977" s="1">
        <v>2022</v>
      </c>
      <c r="D4977" s="4">
        <v>0.4</v>
      </c>
      <c r="E4977" s="8">
        <v>1</v>
      </c>
      <c r="F4977" s="4">
        <v>5</v>
      </c>
      <c r="G4977" s="8">
        <v>40082.61</v>
      </c>
    </row>
    <row r="4978" spans="1:7" ht="17.25" customHeight="1" outlineLevel="2" x14ac:dyDescent="0.3">
      <c r="A4978" s="5" t="s">
        <v>244</v>
      </c>
      <c r="B4978" s="61" t="s">
        <v>1442</v>
      </c>
      <c r="C4978" s="1">
        <v>2022</v>
      </c>
      <c r="D4978" s="4">
        <v>0.4</v>
      </c>
      <c r="E4978" s="8">
        <v>1</v>
      </c>
      <c r="F4978" s="4">
        <v>15</v>
      </c>
      <c r="G4978" s="8">
        <v>40180.120000000003</v>
      </c>
    </row>
    <row r="4979" spans="1:7" ht="17.25" customHeight="1" outlineLevel="2" x14ac:dyDescent="0.3">
      <c r="A4979" s="5" t="s">
        <v>244</v>
      </c>
      <c r="B4979" s="61" t="s">
        <v>1443</v>
      </c>
      <c r="C4979" s="1">
        <v>2022</v>
      </c>
      <c r="D4979" s="4">
        <v>0.4</v>
      </c>
      <c r="E4979" s="8">
        <v>1</v>
      </c>
      <c r="F4979" s="4">
        <v>15</v>
      </c>
      <c r="G4979" s="8">
        <v>28604.77</v>
      </c>
    </row>
    <row r="4980" spans="1:7" ht="17.25" customHeight="1" outlineLevel="2" x14ac:dyDescent="0.3">
      <c r="A4980" s="5" t="s">
        <v>244</v>
      </c>
      <c r="B4980" s="61" t="s">
        <v>1444</v>
      </c>
      <c r="C4980" s="1">
        <v>2022</v>
      </c>
      <c r="D4980" s="4">
        <v>0.4</v>
      </c>
      <c r="E4980" s="8">
        <v>1</v>
      </c>
      <c r="F4980" s="4">
        <v>10</v>
      </c>
      <c r="G4980" s="8">
        <v>23415.82</v>
      </c>
    </row>
    <row r="4981" spans="1:7" ht="17.25" customHeight="1" outlineLevel="2" x14ac:dyDescent="0.3">
      <c r="A4981" s="5" t="s">
        <v>244</v>
      </c>
      <c r="B4981" s="61" t="s">
        <v>1445</v>
      </c>
      <c r="C4981" s="1">
        <v>2022</v>
      </c>
      <c r="D4981" s="4">
        <v>0.4</v>
      </c>
      <c r="E4981" s="8">
        <v>1</v>
      </c>
      <c r="F4981" s="4">
        <v>15</v>
      </c>
      <c r="G4981" s="8">
        <v>38926.15</v>
      </c>
    </row>
    <row r="4982" spans="1:7" ht="17.25" customHeight="1" outlineLevel="2" x14ac:dyDescent="0.3">
      <c r="A4982" s="5" t="s">
        <v>244</v>
      </c>
      <c r="B4982" s="61" t="s">
        <v>1446</v>
      </c>
      <c r="C4982" s="1">
        <v>2022</v>
      </c>
      <c r="D4982" s="4">
        <v>0.4</v>
      </c>
      <c r="E4982" s="8">
        <v>1</v>
      </c>
      <c r="F4982" s="4">
        <v>1</v>
      </c>
      <c r="G4982" s="8">
        <v>27274.14</v>
      </c>
    </row>
    <row r="4983" spans="1:7" ht="17.25" customHeight="1" outlineLevel="2" x14ac:dyDescent="0.3">
      <c r="A4983" s="5" t="s">
        <v>244</v>
      </c>
      <c r="B4983" s="61" t="s">
        <v>1447</v>
      </c>
      <c r="C4983" s="1">
        <v>2022</v>
      </c>
      <c r="D4983" s="4">
        <v>0.4</v>
      </c>
      <c r="E4983" s="8">
        <v>1</v>
      </c>
      <c r="F4983" s="4">
        <v>1</v>
      </c>
      <c r="G4983" s="8">
        <v>26994.95</v>
      </c>
    </row>
    <row r="4984" spans="1:7" ht="17.25" customHeight="1" outlineLevel="2" x14ac:dyDescent="0.3">
      <c r="A4984" s="5" t="s">
        <v>244</v>
      </c>
      <c r="B4984" s="61" t="s">
        <v>1448</v>
      </c>
      <c r="C4984" s="1">
        <v>2022</v>
      </c>
      <c r="D4984" s="4">
        <v>0.4</v>
      </c>
      <c r="E4984" s="8">
        <v>1</v>
      </c>
      <c r="F4984" s="4">
        <v>1</v>
      </c>
      <c r="G4984" s="8">
        <v>72918.95</v>
      </c>
    </row>
    <row r="4985" spans="1:7" ht="17.25" customHeight="1" outlineLevel="2" x14ac:dyDescent="0.3">
      <c r="A4985" s="5" t="s">
        <v>244</v>
      </c>
      <c r="B4985" s="61" t="s">
        <v>1449</v>
      </c>
      <c r="C4985" s="1">
        <v>2022</v>
      </c>
      <c r="D4985" s="4">
        <v>0.4</v>
      </c>
      <c r="E4985" s="8">
        <v>1</v>
      </c>
      <c r="F4985" s="4">
        <v>10.199999999999999</v>
      </c>
      <c r="G4985" s="8">
        <v>29042.62</v>
      </c>
    </row>
    <row r="4986" spans="1:7" ht="17.25" customHeight="1" outlineLevel="2" x14ac:dyDescent="0.3">
      <c r="A4986" s="5" t="s">
        <v>244</v>
      </c>
      <c r="B4986" s="61" t="s">
        <v>1450</v>
      </c>
      <c r="C4986" s="1">
        <v>2022</v>
      </c>
      <c r="D4986" s="4">
        <v>0.4</v>
      </c>
      <c r="E4986" s="8">
        <v>1</v>
      </c>
      <c r="F4986" s="4">
        <v>15</v>
      </c>
      <c r="G4986" s="8">
        <v>122643.4</v>
      </c>
    </row>
    <row r="4987" spans="1:7" ht="17.25" customHeight="1" outlineLevel="2" x14ac:dyDescent="0.3">
      <c r="A4987" s="5" t="s">
        <v>244</v>
      </c>
      <c r="B4987" s="61" t="s">
        <v>1451</v>
      </c>
      <c r="C4987" s="1">
        <v>2022</v>
      </c>
      <c r="D4987" s="4">
        <v>0.4</v>
      </c>
      <c r="E4987" s="8">
        <v>1</v>
      </c>
      <c r="F4987" s="4">
        <v>15</v>
      </c>
      <c r="G4987" s="8">
        <v>118627.08</v>
      </c>
    </row>
    <row r="4988" spans="1:7" ht="17.25" customHeight="1" outlineLevel="2" x14ac:dyDescent="0.3">
      <c r="A4988" s="5" t="s">
        <v>244</v>
      </c>
      <c r="B4988" s="61" t="s">
        <v>1452</v>
      </c>
      <c r="C4988" s="1">
        <v>2022</v>
      </c>
      <c r="D4988" s="4">
        <v>0.4</v>
      </c>
      <c r="E4988" s="8">
        <v>1</v>
      </c>
      <c r="F4988" s="4">
        <v>15</v>
      </c>
      <c r="G4988" s="8">
        <v>33686.86</v>
      </c>
    </row>
    <row r="4989" spans="1:7" ht="17.25" customHeight="1" outlineLevel="2" x14ac:dyDescent="0.3">
      <c r="A4989" s="5" t="s">
        <v>244</v>
      </c>
      <c r="B4989" s="61" t="s">
        <v>1453</v>
      </c>
      <c r="C4989" s="1">
        <v>2022</v>
      </c>
      <c r="D4989" s="4">
        <v>0.4</v>
      </c>
      <c r="E4989" s="8">
        <v>1</v>
      </c>
      <c r="F4989" s="4">
        <v>15</v>
      </c>
      <c r="G4989" s="8">
        <v>33387.839999999997</v>
      </c>
    </row>
    <row r="4990" spans="1:7" ht="17.25" customHeight="1" outlineLevel="2" x14ac:dyDescent="0.3">
      <c r="A4990" s="5" t="s">
        <v>244</v>
      </c>
      <c r="B4990" s="61" t="s">
        <v>1454</v>
      </c>
      <c r="C4990" s="1">
        <v>2022</v>
      </c>
      <c r="D4990" s="4">
        <v>0.4</v>
      </c>
      <c r="E4990" s="8">
        <v>1</v>
      </c>
      <c r="F4990" s="4">
        <v>15</v>
      </c>
      <c r="G4990" s="8">
        <v>33293.440000000002</v>
      </c>
    </row>
    <row r="4991" spans="1:7" ht="17.25" customHeight="1" outlineLevel="2" x14ac:dyDescent="0.3">
      <c r="A4991" s="5" t="s">
        <v>244</v>
      </c>
      <c r="B4991" s="61" t="s">
        <v>1455</v>
      </c>
      <c r="C4991" s="1">
        <v>2022</v>
      </c>
      <c r="D4991" s="4">
        <v>0.4</v>
      </c>
      <c r="E4991" s="8">
        <v>1</v>
      </c>
      <c r="F4991" s="4">
        <v>15</v>
      </c>
      <c r="G4991" s="8">
        <v>33781.25</v>
      </c>
    </row>
    <row r="4992" spans="1:7" ht="17.25" customHeight="1" outlineLevel="2" x14ac:dyDescent="0.3">
      <c r="A4992" s="5" t="s">
        <v>244</v>
      </c>
      <c r="B4992" s="61" t="s">
        <v>1456</v>
      </c>
      <c r="C4992" s="1">
        <v>2022</v>
      </c>
      <c r="D4992" s="4">
        <v>0.4</v>
      </c>
      <c r="E4992" s="8">
        <v>1</v>
      </c>
      <c r="F4992" s="4">
        <v>15</v>
      </c>
      <c r="G4992" s="8">
        <v>33302.76</v>
      </c>
    </row>
    <row r="4993" spans="1:7" ht="17.25" customHeight="1" outlineLevel="2" x14ac:dyDescent="0.3">
      <c r="A4993" s="5" t="s">
        <v>244</v>
      </c>
      <c r="B4993" s="61" t="s">
        <v>1457</v>
      </c>
      <c r="C4993" s="1">
        <v>2022</v>
      </c>
      <c r="D4993" s="4">
        <v>0.4</v>
      </c>
      <c r="E4993" s="8">
        <v>1</v>
      </c>
      <c r="F4993" s="4">
        <v>15</v>
      </c>
      <c r="G4993" s="8">
        <v>33251.03</v>
      </c>
    </row>
    <row r="4994" spans="1:7" ht="17.25" customHeight="1" outlineLevel="2" x14ac:dyDescent="0.3">
      <c r="A4994" s="5" t="s">
        <v>244</v>
      </c>
      <c r="B4994" s="61" t="s">
        <v>1458</v>
      </c>
      <c r="C4994" s="1">
        <v>2022</v>
      </c>
      <c r="D4994" s="4">
        <v>0.4</v>
      </c>
      <c r="E4994" s="8">
        <v>1</v>
      </c>
      <c r="F4994" s="4">
        <v>15</v>
      </c>
      <c r="G4994" s="8">
        <v>24769.48</v>
      </c>
    </row>
    <row r="4995" spans="1:7" ht="17.25" customHeight="1" outlineLevel="2" x14ac:dyDescent="0.3">
      <c r="A4995" s="5" t="s">
        <v>244</v>
      </c>
      <c r="B4995" s="61" t="s">
        <v>1459</v>
      </c>
      <c r="C4995" s="1">
        <v>2022</v>
      </c>
      <c r="D4995" s="4">
        <v>0.4</v>
      </c>
      <c r="E4995" s="8">
        <v>1</v>
      </c>
      <c r="F4995" s="4">
        <v>10</v>
      </c>
      <c r="G4995" s="8">
        <v>21858.82</v>
      </c>
    </row>
    <row r="4996" spans="1:7" ht="17.25" customHeight="1" outlineLevel="2" x14ac:dyDescent="0.3">
      <c r="A4996" s="5" t="s">
        <v>244</v>
      </c>
      <c r="B4996" s="61" t="s">
        <v>1460</v>
      </c>
      <c r="C4996" s="1">
        <v>2022</v>
      </c>
      <c r="D4996" s="4">
        <v>0.4</v>
      </c>
      <c r="E4996" s="8">
        <v>1</v>
      </c>
      <c r="F4996" s="4">
        <v>15</v>
      </c>
      <c r="G4996" s="8">
        <v>32286.92</v>
      </c>
    </row>
    <row r="4997" spans="1:7" ht="17.25" customHeight="1" outlineLevel="2" x14ac:dyDescent="0.3">
      <c r="A4997" s="5" t="s">
        <v>244</v>
      </c>
      <c r="B4997" s="61" t="s">
        <v>1461</v>
      </c>
      <c r="C4997" s="1">
        <v>2022</v>
      </c>
      <c r="D4997" s="4">
        <v>0.4</v>
      </c>
      <c r="E4997" s="8">
        <v>1</v>
      </c>
      <c r="F4997" s="4">
        <v>28</v>
      </c>
      <c r="G4997" s="8">
        <v>47658.57</v>
      </c>
    </row>
    <row r="4998" spans="1:7" ht="17.25" customHeight="1" outlineLevel="2" x14ac:dyDescent="0.3">
      <c r="A4998" s="5" t="s">
        <v>244</v>
      </c>
      <c r="B4998" s="61" t="s">
        <v>1462</v>
      </c>
      <c r="C4998" s="1">
        <v>2022</v>
      </c>
      <c r="D4998" s="4">
        <v>0.4</v>
      </c>
      <c r="E4998" s="8">
        <v>1</v>
      </c>
      <c r="F4998" s="4">
        <v>15</v>
      </c>
      <c r="G4998" s="8">
        <v>57488.29</v>
      </c>
    </row>
    <row r="4999" spans="1:7" ht="17.25" customHeight="1" outlineLevel="2" x14ac:dyDescent="0.3">
      <c r="A4999" s="5" t="s">
        <v>244</v>
      </c>
      <c r="B4999" s="61" t="s">
        <v>1463</v>
      </c>
      <c r="C4999" s="1">
        <v>2022</v>
      </c>
      <c r="D4999" s="4">
        <v>0.4</v>
      </c>
      <c r="E4999" s="8">
        <v>1</v>
      </c>
      <c r="F4999" s="4">
        <v>15</v>
      </c>
      <c r="G4999" s="8">
        <v>40274.980000000003</v>
      </c>
    </row>
    <row r="5000" spans="1:7" ht="17.25" customHeight="1" outlineLevel="2" x14ac:dyDescent="0.3">
      <c r="A5000" s="5" t="s">
        <v>244</v>
      </c>
      <c r="B5000" s="61" t="s">
        <v>1464</v>
      </c>
      <c r="C5000" s="1">
        <v>2022</v>
      </c>
      <c r="D5000" s="4">
        <v>0.4</v>
      </c>
      <c r="E5000" s="8">
        <v>1</v>
      </c>
      <c r="F5000" s="4">
        <v>15</v>
      </c>
      <c r="G5000" s="8">
        <v>40274.97</v>
      </c>
    </row>
    <row r="5001" spans="1:7" ht="17.25" customHeight="1" outlineLevel="2" x14ac:dyDescent="0.3">
      <c r="A5001" s="5" t="s">
        <v>244</v>
      </c>
      <c r="B5001" s="61" t="s">
        <v>1465</v>
      </c>
      <c r="C5001" s="1">
        <v>2022</v>
      </c>
      <c r="D5001" s="4">
        <v>0.4</v>
      </c>
      <c r="E5001" s="8">
        <v>1</v>
      </c>
      <c r="F5001" s="4">
        <v>15</v>
      </c>
      <c r="G5001" s="8">
        <v>40274.97</v>
      </c>
    </row>
    <row r="5002" spans="1:7" ht="17.25" customHeight="1" outlineLevel="2" x14ac:dyDescent="0.3">
      <c r="A5002" s="5" t="s">
        <v>244</v>
      </c>
      <c r="B5002" s="61" t="s">
        <v>1466</v>
      </c>
      <c r="C5002" s="1">
        <v>2022</v>
      </c>
      <c r="D5002" s="4">
        <v>0.4</v>
      </c>
      <c r="E5002" s="8">
        <v>1</v>
      </c>
      <c r="F5002" s="4">
        <v>15</v>
      </c>
      <c r="G5002" s="8">
        <v>46673.04</v>
      </c>
    </row>
    <row r="5003" spans="1:7" ht="17.25" customHeight="1" outlineLevel="2" x14ac:dyDescent="0.3">
      <c r="A5003" s="5" t="s">
        <v>244</v>
      </c>
      <c r="B5003" s="61" t="s">
        <v>1467</v>
      </c>
      <c r="C5003" s="1">
        <v>2022</v>
      </c>
      <c r="D5003" s="4">
        <v>0.4</v>
      </c>
      <c r="E5003" s="8">
        <v>1</v>
      </c>
      <c r="F5003" s="4">
        <v>15</v>
      </c>
      <c r="G5003" s="8">
        <v>40739.35</v>
      </c>
    </row>
    <row r="5004" spans="1:7" ht="17.25" customHeight="1" outlineLevel="2" x14ac:dyDescent="0.3">
      <c r="A5004" s="5" t="s">
        <v>244</v>
      </c>
      <c r="B5004" s="61" t="s">
        <v>1468</v>
      </c>
      <c r="C5004" s="1">
        <v>2022</v>
      </c>
      <c r="D5004" s="4">
        <v>0.4</v>
      </c>
      <c r="E5004" s="8">
        <v>1</v>
      </c>
      <c r="F5004" s="4">
        <v>15</v>
      </c>
      <c r="G5004" s="8">
        <v>40387.96</v>
      </c>
    </row>
    <row r="5005" spans="1:7" ht="17.25" customHeight="1" outlineLevel="2" x14ac:dyDescent="0.3">
      <c r="A5005" s="5" t="s">
        <v>244</v>
      </c>
      <c r="B5005" s="61" t="s">
        <v>1469</v>
      </c>
      <c r="C5005" s="1">
        <v>2022</v>
      </c>
      <c r="D5005" s="4">
        <v>0.4</v>
      </c>
      <c r="E5005" s="8">
        <v>1</v>
      </c>
      <c r="F5005" s="4">
        <v>15</v>
      </c>
      <c r="G5005" s="8">
        <v>40852.33</v>
      </c>
    </row>
    <row r="5006" spans="1:7" ht="17.25" customHeight="1" outlineLevel="2" x14ac:dyDescent="0.3">
      <c r="A5006" s="5" t="s">
        <v>244</v>
      </c>
      <c r="B5006" s="61" t="s">
        <v>1470</v>
      </c>
      <c r="C5006" s="1">
        <v>2022</v>
      </c>
      <c r="D5006" s="4">
        <v>0.4</v>
      </c>
      <c r="E5006" s="8">
        <v>1</v>
      </c>
      <c r="F5006" s="4">
        <v>15</v>
      </c>
      <c r="G5006" s="8">
        <v>40852.33</v>
      </c>
    </row>
    <row r="5007" spans="1:7" ht="17.25" customHeight="1" outlineLevel="2" x14ac:dyDescent="0.3">
      <c r="A5007" s="5" t="s">
        <v>244</v>
      </c>
      <c r="B5007" s="61" t="s">
        <v>1471</v>
      </c>
      <c r="C5007" s="1">
        <v>2022</v>
      </c>
      <c r="D5007" s="4">
        <v>0.4</v>
      </c>
      <c r="E5007" s="8">
        <v>1</v>
      </c>
      <c r="F5007" s="4">
        <v>15</v>
      </c>
      <c r="G5007" s="8">
        <v>40852.33</v>
      </c>
    </row>
    <row r="5008" spans="1:7" ht="17.25" customHeight="1" outlineLevel="2" x14ac:dyDescent="0.3">
      <c r="A5008" s="5" t="s">
        <v>244</v>
      </c>
      <c r="B5008" s="61" t="s">
        <v>1472</v>
      </c>
      <c r="C5008" s="1">
        <v>2022</v>
      </c>
      <c r="D5008" s="4">
        <v>0.4</v>
      </c>
      <c r="E5008" s="8">
        <v>1</v>
      </c>
      <c r="F5008" s="4">
        <v>15</v>
      </c>
      <c r="G5008" s="8">
        <v>40387.96</v>
      </c>
    </row>
    <row r="5009" spans="1:7" ht="17.25" customHeight="1" outlineLevel="2" x14ac:dyDescent="0.3">
      <c r="A5009" s="5" t="s">
        <v>244</v>
      </c>
      <c r="B5009" s="61" t="s">
        <v>1473</v>
      </c>
      <c r="C5009" s="1">
        <v>2022</v>
      </c>
      <c r="D5009" s="4">
        <v>0.4</v>
      </c>
      <c r="E5009" s="8">
        <v>1</v>
      </c>
      <c r="F5009" s="4">
        <v>14</v>
      </c>
      <c r="G5009" s="8">
        <v>39799.4</v>
      </c>
    </row>
    <row r="5010" spans="1:7" ht="17.25" customHeight="1" outlineLevel="2" x14ac:dyDescent="0.3">
      <c r="A5010" s="5" t="s">
        <v>244</v>
      </c>
      <c r="B5010" s="61" t="s">
        <v>1474</v>
      </c>
      <c r="C5010" s="1">
        <v>2022</v>
      </c>
      <c r="D5010" s="4">
        <v>0.4</v>
      </c>
      <c r="E5010" s="8">
        <v>1</v>
      </c>
      <c r="F5010" s="4">
        <v>15</v>
      </c>
      <c r="G5010" s="8">
        <v>39800.04</v>
      </c>
    </row>
    <row r="5011" spans="1:7" ht="17.25" customHeight="1" outlineLevel="2" x14ac:dyDescent="0.3">
      <c r="A5011" s="5" t="s">
        <v>244</v>
      </c>
      <c r="B5011" s="61" t="s">
        <v>1438</v>
      </c>
      <c r="C5011" s="1">
        <v>2022</v>
      </c>
      <c r="D5011" s="4">
        <v>0.4</v>
      </c>
      <c r="E5011" s="8">
        <v>1</v>
      </c>
      <c r="F5011" s="4">
        <v>15</v>
      </c>
      <c r="G5011" s="8">
        <v>26203.98</v>
      </c>
    </row>
    <row r="5012" spans="1:7" ht="17.25" customHeight="1" outlineLevel="2" x14ac:dyDescent="0.3">
      <c r="A5012" s="5" t="s">
        <v>244</v>
      </c>
      <c r="B5012" s="61" t="s">
        <v>1475</v>
      </c>
      <c r="C5012" s="1">
        <v>2022</v>
      </c>
      <c r="D5012" s="4">
        <v>0.4</v>
      </c>
      <c r="E5012" s="8">
        <v>1</v>
      </c>
      <c r="F5012" s="4">
        <v>12</v>
      </c>
      <c r="G5012" s="8">
        <v>33715.620000000003</v>
      </c>
    </row>
    <row r="5013" spans="1:7" ht="17.25" customHeight="1" outlineLevel="2" x14ac:dyDescent="0.3">
      <c r="A5013" s="5" t="s">
        <v>244</v>
      </c>
      <c r="B5013" s="61" t="s">
        <v>1476</v>
      </c>
      <c r="C5013" s="1">
        <v>2022</v>
      </c>
      <c r="D5013" s="4">
        <v>0.4</v>
      </c>
      <c r="E5013" s="8">
        <v>1</v>
      </c>
      <c r="F5013" s="4">
        <v>15</v>
      </c>
      <c r="G5013" s="8">
        <v>30554.23</v>
      </c>
    </row>
    <row r="5014" spans="1:7" ht="17.25" customHeight="1" outlineLevel="2" x14ac:dyDescent="0.3">
      <c r="A5014" s="5" t="s">
        <v>244</v>
      </c>
      <c r="B5014" s="61" t="s">
        <v>1477</v>
      </c>
      <c r="C5014" s="1">
        <v>2022</v>
      </c>
      <c r="D5014" s="4">
        <v>0.4</v>
      </c>
      <c r="E5014" s="8">
        <v>1</v>
      </c>
      <c r="F5014" s="4">
        <v>15</v>
      </c>
      <c r="G5014" s="8">
        <v>30093.82</v>
      </c>
    </row>
    <row r="5015" spans="1:7" ht="17.25" customHeight="1" outlineLevel="2" x14ac:dyDescent="0.3">
      <c r="A5015" s="5" t="s">
        <v>244</v>
      </c>
      <c r="B5015" s="61" t="s">
        <v>1478</v>
      </c>
      <c r="C5015" s="1">
        <v>2022</v>
      </c>
      <c r="D5015" s="4">
        <v>0.4</v>
      </c>
      <c r="E5015" s="8">
        <v>1</v>
      </c>
      <c r="F5015" s="4">
        <v>15</v>
      </c>
      <c r="G5015" s="8">
        <v>28369.78</v>
      </c>
    </row>
    <row r="5016" spans="1:7" ht="17.25" customHeight="1" outlineLevel="2" x14ac:dyDescent="0.3">
      <c r="A5016" s="5" t="s">
        <v>244</v>
      </c>
      <c r="B5016" s="61" t="s">
        <v>1479</v>
      </c>
      <c r="C5016" s="1">
        <v>2022</v>
      </c>
      <c r="D5016" s="4">
        <v>0.4</v>
      </c>
      <c r="E5016" s="8">
        <v>1</v>
      </c>
      <c r="F5016" s="4">
        <v>15</v>
      </c>
      <c r="G5016" s="8">
        <v>41739.29</v>
      </c>
    </row>
    <row r="5017" spans="1:7" ht="17.25" customHeight="1" outlineLevel="2" x14ac:dyDescent="0.3">
      <c r="A5017" s="5" t="s">
        <v>244</v>
      </c>
      <c r="B5017" s="61" t="s">
        <v>1480</v>
      </c>
      <c r="C5017" s="1">
        <v>2022</v>
      </c>
      <c r="D5017" s="4">
        <v>0.4</v>
      </c>
      <c r="E5017" s="8">
        <v>1</v>
      </c>
      <c r="F5017" s="4">
        <v>15</v>
      </c>
      <c r="G5017" s="8">
        <v>34570.07</v>
      </c>
    </row>
    <row r="5018" spans="1:7" ht="17.25" customHeight="1" outlineLevel="2" x14ac:dyDescent="0.3">
      <c r="A5018" s="5" t="s">
        <v>244</v>
      </c>
      <c r="B5018" s="61" t="s">
        <v>1481</v>
      </c>
      <c r="C5018" s="1">
        <v>2022</v>
      </c>
      <c r="D5018" s="4">
        <v>0.4</v>
      </c>
      <c r="E5018" s="8">
        <v>1</v>
      </c>
      <c r="F5018" s="4">
        <v>15</v>
      </c>
      <c r="G5018" s="8">
        <v>26455.74</v>
      </c>
    </row>
    <row r="5019" spans="1:7" ht="17.25" customHeight="1" outlineLevel="2" x14ac:dyDescent="0.3">
      <c r="A5019" s="5" t="s">
        <v>244</v>
      </c>
      <c r="B5019" s="61" t="s">
        <v>1482</v>
      </c>
      <c r="C5019" s="1">
        <v>2022</v>
      </c>
      <c r="D5019" s="4">
        <v>0.4</v>
      </c>
      <c r="E5019" s="8">
        <v>1</v>
      </c>
      <c r="F5019" s="4">
        <v>15</v>
      </c>
      <c r="G5019" s="8">
        <v>38564.83</v>
      </c>
    </row>
    <row r="5020" spans="1:7" ht="17.25" customHeight="1" outlineLevel="2" x14ac:dyDescent="0.3">
      <c r="A5020" s="5" t="s">
        <v>244</v>
      </c>
      <c r="B5020" s="61" t="s">
        <v>1483</v>
      </c>
      <c r="C5020" s="1">
        <v>2022</v>
      </c>
      <c r="D5020" s="4">
        <v>0.4</v>
      </c>
      <c r="E5020" s="8">
        <v>1</v>
      </c>
      <c r="F5020" s="4">
        <v>15</v>
      </c>
      <c r="G5020" s="8">
        <v>32474.5</v>
      </c>
    </row>
    <row r="5021" spans="1:7" ht="17.25" customHeight="1" outlineLevel="2" x14ac:dyDescent="0.3">
      <c r="A5021" s="5" t="s">
        <v>244</v>
      </c>
      <c r="B5021" s="61" t="s">
        <v>1484</v>
      </c>
      <c r="C5021" s="1">
        <v>2022</v>
      </c>
      <c r="D5021" s="4">
        <v>0.4</v>
      </c>
      <c r="E5021" s="8">
        <v>1</v>
      </c>
      <c r="F5021" s="4">
        <v>15</v>
      </c>
      <c r="G5021" s="8">
        <v>33575.03</v>
      </c>
    </row>
    <row r="5022" spans="1:7" ht="17.25" customHeight="1" outlineLevel="2" x14ac:dyDescent="0.3">
      <c r="A5022" s="5" t="s">
        <v>244</v>
      </c>
      <c r="B5022" s="61" t="s">
        <v>1485</v>
      </c>
      <c r="C5022" s="1">
        <v>2022</v>
      </c>
      <c r="D5022" s="4">
        <v>0.4</v>
      </c>
      <c r="E5022" s="8">
        <v>1</v>
      </c>
      <c r="F5022" s="4">
        <v>15</v>
      </c>
      <c r="G5022" s="8">
        <v>36819.879999999997</v>
      </c>
    </row>
    <row r="5023" spans="1:7" ht="17.25" customHeight="1" outlineLevel="2" x14ac:dyDescent="0.3">
      <c r="A5023" s="5" t="s">
        <v>244</v>
      </c>
      <c r="B5023" s="61" t="s">
        <v>1486</v>
      </c>
      <c r="C5023" s="1">
        <v>2022</v>
      </c>
      <c r="D5023" s="4">
        <v>0.4</v>
      </c>
      <c r="E5023" s="8">
        <v>1</v>
      </c>
      <c r="F5023" s="4">
        <v>15</v>
      </c>
      <c r="G5023" s="8">
        <v>31004.69</v>
      </c>
    </row>
    <row r="5024" spans="1:7" ht="17.25" customHeight="1" outlineLevel="2" x14ac:dyDescent="0.3">
      <c r="A5024" s="5" t="s">
        <v>244</v>
      </c>
      <c r="B5024" s="61" t="s">
        <v>1487</v>
      </c>
      <c r="C5024" s="1">
        <v>2022</v>
      </c>
      <c r="D5024" s="4">
        <v>0.4</v>
      </c>
      <c r="E5024" s="8">
        <v>1</v>
      </c>
      <c r="F5024" s="4">
        <v>15</v>
      </c>
      <c r="G5024" s="8">
        <v>37152.19</v>
      </c>
    </row>
    <row r="5025" spans="1:7" ht="17.25" customHeight="1" outlineLevel="2" x14ac:dyDescent="0.3">
      <c r="A5025" s="5" t="s">
        <v>244</v>
      </c>
      <c r="B5025" s="61" t="s">
        <v>1488</v>
      </c>
      <c r="C5025" s="1">
        <v>2022</v>
      </c>
      <c r="D5025" s="4">
        <v>0.4</v>
      </c>
      <c r="E5025" s="8">
        <v>1</v>
      </c>
      <c r="F5025" s="4">
        <v>15</v>
      </c>
      <c r="G5025" s="8">
        <v>43105.01</v>
      </c>
    </row>
    <row r="5026" spans="1:7" ht="17.25" customHeight="1" outlineLevel="2" x14ac:dyDescent="0.3">
      <c r="A5026" s="5" t="s">
        <v>244</v>
      </c>
      <c r="B5026" s="61" t="s">
        <v>1489</v>
      </c>
      <c r="C5026" s="1">
        <v>2022</v>
      </c>
      <c r="D5026" s="4">
        <v>0.4</v>
      </c>
      <c r="E5026" s="8">
        <v>1</v>
      </c>
      <c r="F5026" s="4">
        <v>15</v>
      </c>
      <c r="G5026" s="8">
        <v>32949.74</v>
      </c>
    </row>
    <row r="5027" spans="1:7" ht="17.25" customHeight="1" outlineLevel="2" x14ac:dyDescent="0.3">
      <c r="A5027" s="5" t="s">
        <v>244</v>
      </c>
      <c r="B5027" s="61" t="s">
        <v>1490</v>
      </c>
      <c r="C5027" s="1">
        <v>2022</v>
      </c>
      <c r="D5027" s="4">
        <v>0.4</v>
      </c>
      <c r="E5027" s="8">
        <v>1</v>
      </c>
      <c r="F5027" s="4">
        <v>15</v>
      </c>
      <c r="G5027" s="8">
        <v>33592.120000000003</v>
      </c>
    </row>
    <row r="5028" spans="1:7" ht="17.25" customHeight="1" outlineLevel="2" x14ac:dyDescent="0.3">
      <c r="A5028" s="5" t="s">
        <v>244</v>
      </c>
      <c r="B5028" s="61" t="s">
        <v>1491</v>
      </c>
      <c r="C5028" s="1">
        <v>2022</v>
      </c>
      <c r="D5028" s="4">
        <v>0.4</v>
      </c>
      <c r="E5028" s="8">
        <v>1</v>
      </c>
      <c r="F5028" s="4">
        <v>15</v>
      </c>
      <c r="G5028" s="8">
        <v>32451.99</v>
      </c>
    </row>
    <row r="5029" spans="1:7" ht="17.25" customHeight="1" outlineLevel="2" x14ac:dyDescent="0.3">
      <c r="A5029" s="5" t="s">
        <v>244</v>
      </c>
      <c r="B5029" s="61" t="s">
        <v>1492</v>
      </c>
      <c r="C5029" s="1">
        <v>2022</v>
      </c>
      <c r="D5029" s="4">
        <v>0.4</v>
      </c>
      <c r="E5029" s="8">
        <v>1</v>
      </c>
      <c r="F5029" s="4">
        <v>15</v>
      </c>
      <c r="G5029" s="8">
        <v>37081.74</v>
      </c>
    </row>
    <row r="5030" spans="1:7" ht="17.25" customHeight="1" outlineLevel="2" x14ac:dyDescent="0.3">
      <c r="A5030" s="5" t="s">
        <v>244</v>
      </c>
      <c r="B5030" s="61" t="s">
        <v>1493</v>
      </c>
      <c r="C5030" s="1">
        <v>2022</v>
      </c>
      <c r="D5030" s="4">
        <v>0.4</v>
      </c>
      <c r="E5030" s="8">
        <v>1</v>
      </c>
      <c r="F5030" s="4">
        <v>15</v>
      </c>
      <c r="G5030" s="8">
        <v>32577.48</v>
      </c>
    </row>
    <row r="5031" spans="1:7" ht="17.25" customHeight="1" outlineLevel="2" x14ac:dyDescent="0.3">
      <c r="A5031" s="5" t="s">
        <v>244</v>
      </c>
      <c r="B5031" s="61" t="s">
        <v>1494</v>
      </c>
      <c r="C5031" s="1">
        <v>2022</v>
      </c>
      <c r="D5031" s="4">
        <v>0.4</v>
      </c>
      <c r="E5031" s="8">
        <v>1</v>
      </c>
      <c r="F5031" s="4">
        <v>15</v>
      </c>
      <c r="G5031" s="8">
        <v>34843.32</v>
      </c>
    </row>
    <row r="5032" spans="1:7" ht="17.25" customHeight="1" outlineLevel="2" x14ac:dyDescent="0.3">
      <c r="A5032" s="5" t="s">
        <v>244</v>
      </c>
      <c r="B5032" s="61" t="s">
        <v>1495</v>
      </c>
      <c r="C5032" s="1">
        <v>2022</v>
      </c>
      <c r="D5032" s="4">
        <v>0.4</v>
      </c>
      <c r="E5032" s="8">
        <v>1</v>
      </c>
      <c r="F5032" s="4">
        <v>15</v>
      </c>
      <c r="G5032" s="8">
        <v>33443.760000000002</v>
      </c>
    </row>
    <row r="5033" spans="1:7" ht="17.25" customHeight="1" outlineLevel="2" x14ac:dyDescent="0.3">
      <c r="A5033" s="5" t="s">
        <v>244</v>
      </c>
      <c r="B5033" s="61" t="s">
        <v>1496</v>
      </c>
      <c r="C5033" s="1">
        <v>2022</v>
      </c>
      <c r="D5033" s="4">
        <v>0.4</v>
      </c>
      <c r="E5033" s="8">
        <v>1</v>
      </c>
      <c r="F5033" s="4">
        <v>10</v>
      </c>
      <c r="G5033" s="8">
        <v>38132.82</v>
      </c>
    </row>
    <row r="5034" spans="1:7" ht="17.25" customHeight="1" outlineLevel="2" x14ac:dyDescent="0.3">
      <c r="A5034" s="5" t="s">
        <v>244</v>
      </c>
      <c r="B5034" s="61" t="s">
        <v>1497</v>
      </c>
      <c r="C5034" s="1">
        <v>2022</v>
      </c>
      <c r="D5034" s="4">
        <v>0.4</v>
      </c>
      <c r="E5034" s="8">
        <v>1</v>
      </c>
      <c r="F5034" s="4">
        <v>15</v>
      </c>
      <c r="G5034" s="8">
        <v>23850.91</v>
      </c>
    </row>
    <row r="5035" spans="1:7" ht="17.25" customHeight="1" outlineLevel="2" x14ac:dyDescent="0.3">
      <c r="A5035" s="5" t="s">
        <v>244</v>
      </c>
      <c r="B5035" s="61" t="s">
        <v>1498</v>
      </c>
      <c r="C5035" s="1">
        <v>2022</v>
      </c>
      <c r="D5035" s="4">
        <v>0.4</v>
      </c>
      <c r="E5035" s="8">
        <v>1</v>
      </c>
      <c r="F5035" s="4">
        <v>10</v>
      </c>
      <c r="G5035" s="8">
        <v>34032.839999999997</v>
      </c>
    </row>
    <row r="5036" spans="1:7" ht="17.25" customHeight="1" outlineLevel="2" x14ac:dyDescent="0.3">
      <c r="A5036" s="5" t="s">
        <v>244</v>
      </c>
      <c r="B5036" s="61" t="s">
        <v>1499</v>
      </c>
      <c r="C5036" s="1">
        <v>2022</v>
      </c>
      <c r="D5036" s="4">
        <v>0.4</v>
      </c>
      <c r="E5036" s="8">
        <v>1</v>
      </c>
      <c r="F5036" s="4">
        <v>15</v>
      </c>
      <c r="G5036" s="8">
        <v>35133.01</v>
      </c>
    </row>
    <row r="5037" spans="1:7" ht="17.25" customHeight="1" outlineLevel="2" x14ac:dyDescent="0.3">
      <c r="A5037" s="5" t="s">
        <v>244</v>
      </c>
      <c r="B5037" s="61" t="s">
        <v>1500</v>
      </c>
      <c r="C5037" s="1">
        <v>2022</v>
      </c>
      <c r="D5037" s="4">
        <v>0.4</v>
      </c>
      <c r="E5037" s="8">
        <v>1</v>
      </c>
      <c r="F5037" s="4">
        <v>15</v>
      </c>
      <c r="G5037" s="8">
        <v>32782.18</v>
      </c>
    </row>
    <row r="5038" spans="1:7" ht="17.25" customHeight="1" outlineLevel="2" x14ac:dyDescent="0.3">
      <c r="A5038" s="5" t="s">
        <v>244</v>
      </c>
      <c r="B5038" s="61" t="s">
        <v>1501</v>
      </c>
      <c r="C5038" s="1">
        <v>2022</v>
      </c>
      <c r="D5038" s="4">
        <v>0.4</v>
      </c>
      <c r="E5038" s="8">
        <v>1</v>
      </c>
      <c r="F5038" s="4">
        <v>15</v>
      </c>
      <c r="G5038" s="8">
        <v>38102.550000000003</v>
      </c>
    </row>
    <row r="5039" spans="1:7" ht="17.25" customHeight="1" outlineLevel="2" x14ac:dyDescent="0.3">
      <c r="A5039" s="5" t="s">
        <v>244</v>
      </c>
      <c r="B5039" s="61" t="s">
        <v>1502</v>
      </c>
      <c r="C5039" s="1">
        <v>2022</v>
      </c>
      <c r="D5039" s="4">
        <v>0.4</v>
      </c>
      <c r="E5039" s="8">
        <v>1</v>
      </c>
      <c r="F5039" s="4">
        <v>15</v>
      </c>
      <c r="G5039" s="8">
        <v>24281.41</v>
      </c>
    </row>
    <row r="5040" spans="1:7" ht="17.25" customHeight="1" outlineLevel="2" x14ac:dyDescent="0.3">
      <c r="A5040" s="5" t="s">
        <v>244</v>
      </c>
      <c r="B5040" s="61" t="s">
        <v>1503</v>
      </c>
      <c r="C5040" s="1">
        <v>2022</v>
      </c>
      <c r="D5040" s="4">
        <v>0.4</v>
      </c>
      <c r="E5040" s="8">
        <v>1</v>
      </c>
      <c r="F5040" s="4">
        <v>15</v>
      </c>
      <c r="G5040" s="8">
        <v>38627.31</v>
      </c>
    </row>
    <row r="5041" spans="1:7" ht="17.25" customHeight="1" outlineLevel="2" x14ac:dyDescent="0.3">
      <c r="A5041" s="5" t="s">
        <v>244</v>
      </c>
      <c r="B5041" s="61" t="s">
        <v>249</v>
      </c>
      <c r="C5041" s="1">
        <v>2022</v>
      </c>
      <c r="D5041" s="4">
        <v>0.4</v>
      </c>
      <c r="E5041" s="8">
        <v>1</v>
      </c>
      <c r="F5041" s="4">
        <v>15</v>
      </c>
      <c r="G5041" s="8">
        <v>37983.040000000001</v>
      </c>
    </row>
    <row r="5042" spans="1:7" ht="17.25" customHeight="1" outlineLevel="2" x14ac:dyDescent="0.3">
      <c r="A5042" s="5" t="s">
        <v>244</v>
      </c>
      <c r="B5042" s="61" t="s">
        <v>1504</v>
      </c>
      <c r="C5042" s="1">
        <v>2022</v>
      </c>
      <c r="D5042" s="4">
        <v>0.4</v>
      </c>
      <c r="E5042" s="8">
        <v>1</v>
      </c>
      <c r="F5042" s="4">
        <v>15</v>
      </c>
      <c r="G5042" s="8">
        <v>39824.660000000003</v>
      </c>
    </row>
    <row r="5043" spans="1:7" ht="17.25" customHeight="1" outlineLevel="2" x14ac:dyDescent="0.3">
      <c r="A5043" s="5" t="s">
        <v>244</v>
      </c>
      <c r="B5043" s="61" t="s">
        <v>1505</v>
      </c>
      <c r="C5043" s="1">
        <v>2022</v>
      </c>
      <c r="D5043" s="4">
        <v>0.4</v>
      </c>
      <c r="E5043" s="8">
        <v>1</v>
      </c>
      <c r="F5043" s="4">
        <v>15</v>
      </c>
      <c r="G5043" s="8">
        <v>46665.69</v>
      </c>
    </row>
    <row r="5044" spans="1:7" ht="17.25" customHeight="1" outlineLevel="2" x14ac:dyDescent="0.3">
      <c r="A5044" s="5" t="s">
        <v>244</v>
      </c>
      <c r="B5044" s="61" t="s">
        <v>1506</v>
      </c>
      <c r="C5044" s="1">
        <v>2022</v>
      </c>
      <c r="D5044" s="4">
        <v>0.4</v>
      </c>
      <c r="E5044" s="8">
        <v>1</v>
      </c>
      <c r="F5044" s="4">
        <v>15</v>
      </c>
      <c r="G5044" s="8">
        <v>31570.7</v>
      </c>
    </row>
    <row r="5045" spans="1:7" ht="17.25" customHeight="1" outlineLevel="2" x14ac:dyDescent="0.3">
      <c r="A5045" s="5" t="s">
        <v>244</v>
      </c>
      <c r="B5045" s="61" t="s">
        <v>1507</v>
      </c>
      <c r="C5045" s="1">
        <v>2022</v>
      </c>
      <c r="D5045" s="4">
        <v>0.4</v>
      </c>
      <c r="E5045" s="8">
        <v>1</v>
      </c>
      <c r="F5045" s="4">
        <v>1</v>
      </c>
      <c r="G5045" s="8">
        <v>35412.04</v>
      </c>
    </row>
    <row r="5046" spans="1:7" ht="17.25" customHeight="1" outlineLevel="2" x14ac:dyDescent="0.3">
      <c r="A5046" s="5" t="s">
        <v>244</v>
      </c>
      <c r="B5046" s="61" t="s">
        <v>1508</v>
      </c>
      <c r="C5046" s="1">
        <v>2022</v>
      </c>
      <c r="D5046" s="4">
        <v>0.4</v>
      </c>
      <c r="E5046" s="8">
        <v>1</v>
      </c>
      <c r="F5046" s="4">
        <v>15</v>
      </c>
      <c r="G5046" s="8">
        <v>23663.94</v>
      </c>
    </row>
    <row r="5047" spans="1:7" ht="17.25" customHeight="1" outlineLevel="2" x14ac:dyDescent="0.3">
      <c r="A5047" s="5" t="s">
        <v>244</v>
      </c>
      <c r="B5047" s="61" t="s">
        <v>1509</v>
      </c>
      <c r="C5047" s="1">
        <v>2022</v>
      </c>
      <c r="D5047" s="4">
        <v>0.4</v>
      </c>
      <c r="E5047" s="8">
        <v>1</v>
      </c>
      <c r="F5047" s="4">
        <v>15</v>
      </c>
      <c r="G5047" s="8">
        <v>32793.599999999999</v>
      </c>
    </row>
    <row r="5048" spans="1:7" ht="17.25" customHeight="1" outlineLevel="2" x14ac:dyDescent="0.3">
      <c r="A5048" s="5" t="s">
        <v>244</v>
      </c>
      <c r="B5048" s="61" t="s">
        <v>1510</v>
      </c>
      <c r="C5048" s="1">
        <v>2022</v>
      </c>
      <c r="D5048" s="4">
        <v>0.4</v>
      </c>
      <c r="E5048" s="8">
        <v>1</v>
      </c>
      <c r="F5048" s="4">
        <v>15</v>
      </c>
      <c r="G5048" s="8">
        <v>31790.29</v>
      </c>
    </row>
    <row r="5049" spans="1:7" ht="17.25" customHeight="1" outlineLevel="2" x14ac:dyDescent="0.3">
      <c r="A5049" s="5" t="s">
        <v>244</v>
      </c>
      <c r="B5049" s="61" t="s">
        <v>1511</v>
      </c>
      <c r="C5049" s="1">
        <v>2022</v>
      </c>
      <c r="D5049" s="4">
        <v>0.4</v>
      </c>
      <c r="E5049" s="8">
        <v>1</v>
      </c>
      <c r="F5049" s="4">
        <v>15</v>
      </c>
      <c r="G5049" s="8">
        <v>25619.53</v>
      </c>
    </row>
    <row r="5050" spans="1:7" ht="17.25" customHeight="1" outlineLevel="2" x14ac:dyDescent="0.3">
      <c r="A5050" s="5" t="s">
        <v>244</v>
      </c>
      <c r="B5050" s="61" t="s">
        <v>1508</v>
      </c>
      <c r="C5050" s="1">
        <v>2022</v>
      </c>
      <c r="D5050" s="4">
        <v>0.4</v>
      </c>
      <c r="E5050" s="8">
        <v>1</v>
      </c>
      <c r="F5050" s="4">
        <v>15</v>
      </c>
      <c r="G5050" s="8">
        <v>25619.53</v>
      </c>
    </row>
    <row r="5051" spans="1:7" ht="17.25" customHeight="1" outlineLevel="2" x14ac:dyDescent="0.3">
      <c r="A5051" s="5" t="s">
        <v>244</v>
      </c>
      <c r="B5051" s="61" t="s">
        <v>1512</v>
      </c>
      <c r="C5051" s="1">
        <v>2022</v>
      </c>
      <c r="D5051" s="4">
        <v>0.4</v>
      </c>
      <c r="E5051" s="8">
        <v>1</v>
      </c>
      <c r="F5051" s="4">
        <v>15</v>
      </c>
      <c r="G5051" s="8">
        <v>27737.23</v>
      </c>
    </row>
    <row r="5052" spans="1:7" ht="17.25" customHeight="1" outlineLevel="2" x14ac:dyDescent="0.3">
      <c r="A5052" s="5" t="s">
        <v>244</v>
      </c>
      <c r="B5052" s="61" t="s">
        <v>1513</v>
      </c>
      <c r="C5052" s="1">
        <v>2022</v>
      </c>
      <c r="D5052" s="4">
        <v>0.4</v>
      </c>
      <c r="E5052" s="8">
        <v>1</v>
      </c>
      <c r="F5052" s="4">
        <v>15</v>
      </c>
      <c r="G5052" s="8">
        <v>73661.23</v>
      </c>
    </row>
    <row r="5053" spans="1:7" ht="17.25" customHeight="1" outlineLevel="2" x14ac:dyDescent="0.3">
      <c r="A5053" s="5" t="s">
        <v>244</v>
      </c>
      <c r="B5053" s="61" t="s">
        <v>1156</v>
      </c>
      <c r="C5053" s="1">
        <v>2022</v>
      </c>
      <c r="D5053" s="4">
        <v>0.4</v>
      </c>
      <c r="E5053" s="8">
        <v>1</v>
      </c>
      <c r="F5053" s="4">
        <v>15</v>
      </c>
      <c r="G5053" s="8">
        <v>42960.97</v>
      </c>
    </row>
    <row r="5054" spans="1:7" ht="17.25" customHeight="1" outlineLevel="2" x14ac:dyDescent="0.3">
      <c r="A5054" s="5" t="s">
        <v>244</v>
      </c>
      <c r="B5054" s="61" t="s">
        <v>1156</v>
      </c>
      <c r="C5054" s="1">
        <v>2022</v>
      </c>
      <c r="D5054" s="4">
        <v>0.4</v>
      </c>
      <c r="E5054" s="8">
        <v>1</v>
      </c>
      <c r="F5054" s="4">
        <v>15</v>
      </c>
      <c r="G5054" s="8">
        <v>23661.8</v>
      </c>
    </row>
    <row r="5055" spans="1:7" ht="17.25" customHeight="1" outlineLevel="2" x14ac:dyDescent="0.3">
      <c r="A5055" s="5" t="s">
        <v>244</v>
      </c>
      <c r="B5055" s="61" t="s">
        <v>1514</v>
      </c>
      <c r="C5055" s="1">
        <v>2022</v>
      </c>
      <c r="D5055" s="4">
        <v>0.4</v>
      </c>
      <c r="E5055" s="8">
        <v>1</v>
      </c>
      <c r="F5055" s="4">
        <v>10</v>
      </c>
      <c r="G5055" s="8">
        <v>31744.400000000001</v>
      </c>
    </row>
    <row r="5056" spans="1:7" ht="17.25" customHeight="1" outlineLevel="2" x14ac:dyDescent="0.3">
      <c r="A5056" s="5" t="s">
        <v>244</v>
      </c>
      <c r="B5056" s="61" t="s">
        <v>1515</v>
      </c>
      <c r="C5056" s="1">
        <v>2022</v>
      </c>
      <c r="D5056" s="4">
        <v>0.4</v>
      </c>
      <c r="E5056" s="8">
        <v>1</v>
      </c>
      <c r="F5056" s="4">
        <v>15</v>
      </c>
      <c r="G5056" s="8">
        <v>23668.959999999999</v>
      </c>
    </row>
    <row r="5057" spans="1:7" ht="17.25" customHeight="1" outlineLevel="2" x14ac:dyDescent="0.3">
      <c r="A5057" s="5" t="s">
        <v>244</v>
      </c>
      <c r="B5057" s="61" t="s">
        <v>1516</v>
      </c>
      <c r="C5057" s="1">
        <v>2022</v>
      </c>
      <c r="D5057" s="4">
        <v>0.4</v>
      </c>
      <c r="E5057" s="8">
        <v>1</v>
      </c>
      <c r="F5057" s="4">
        <v>15</v>
      </c>
      <c r="G5057" s="8">
        <v>31744.400000000001</v>
      </c>
    </row>
    <row r="5058" spans="1:7" ht="17.25" customHeight="1" outlineLevel="2" x14ac:dyDescent="0.3">
      <c r="A5058" s="5" t="s">
        <v>244</v>
      </c>
      <c r="B5058" s="61" t="s">
        <v>1517</v>
      </c>
      <c r="C5058" s="1">
        <v>2022</v>
      </c>
      <c r="D5058" s="4"/>
      <c r="E5058" s="8">
        <v>1</v>
      </c>
      <c r="F5058" s="4">
        <v>15</v>
      </c>
      <c r="G5058" s="8">
        <v>23381.18</v>
      </c>
    </row>
    <row r="5059" spans="1:7" ht="17.25" customHeight="1" outlineLevel="2" x14ac:dyDescent="0.3">
      <c r="A5059" s="5" t="s">
        <v>244</v>
      </c>
      <c r="B5059" s="61" t="s">
        <v>1518</v>
      </c>
      <c r="C5059" s="1">
        <v>2022</v>
      </c>
      <c r="D5059" s="4"/>
      <c r="E5059" s="8">
        <v>1</v>
      </c>
      <c r="F5059" s="4">
        <v>15</v>
      </c>
      <c r="G5059" s="8">
        <v>26126.93</v>
      </c>
    </row>
    <row r="5060" spans="1:7" ht="17.25" customHeight="1" outlineLevel="2" x14ac:dyDescent="0.3">
      <c r="A5060" s="5" t="s">
        <v>244</v>
      </c>
      <c r="B5060" s="61" t="s">
        <v>1519</v>
      </c>
      <c r="C5060" s="1">
        <v>2022</v>
      </c>
      <c r="D5060" s="4"/>
      <c r="E5060" s="8">
        <v>1</v>
      </c>
      <c r="F5060" s="4">
        <v>15</v>
      </c>
      <c r="G5060" s="8">
        <v>24688.73</v>
      </c>
    </row>
    <row r="5061" spans="1:7" ht="17.25" customHeight="1" outlineLevel="2" x14ac:dyDescent="0.3">
      <c r="A5061" s="5" t="s">
        <v>244</v>
      </c>
      <c r="B5061" s="61" t="s">
        <v>1520</v>
      </c>
      <c r="C5061" s="1">
        <v>2022</v>
      </c>
      <c r="D5061" s="4"/>
      <c r="E5061" s="8">
        <v>1</v>
      </c>
      <c r="F5061" s="4">
        <v>15</v>
      </c>
      <c r="G5061" s="8">
        <v>32794.46</v>
      </c>
    </row>
    <row r="5062" spans="1:7" ht="17.25" customHeight="1" outlineLevel="2" x14ac:dyDescent="0.3">
      <c r="A5062" s="5" t="s">
        <v>244</v>
      </c>
      <c r="B5062" s="61" t="s">
        <v>1521</v>
      </c>
      <c r="C5062" s="1">
        <v>2022</v>
      </c>
      <c r="D5062" s="4"/>
      <c r="E5062" s="8">
        <v>1</v>
      </c>
      <c r="F5062" s="4">
        <v>15</v>
      </c>
      <c r="G5062" s="8">
        <v>32795</v>
      </c>
    </row>
    <row r="5063" spans="1:7" ht="17.25" customHeight="1" outlineLevel="2" x14ac:dyDescent="0.3">
      <c r="A5063" s="5" t="s">
        <v>244</v>
      </c>
      <c r="B5063" s="61" t="s">
        <v>1522</v>
      </c>
      <c r="C5063" s="1">
        <v>2022</v>
      </c>
      <c r="D5063" s="4"/>
      <c r="E5063" s="8">
        <v>1</v>
      </c>
      <c r="F5063" s="4">
        <v>15</v>
      </c>
      <c r="G5063" s="8">
        <v>32795</v>
      </c>
    </row>
    <row r="5064" spans="1:7" ht="17.25" customHeight="1" outlineLevel="2" x14ac:dyDescent="0.3">
      <c r="A5064" s="5" t="s">
        <v>244</v>
      </c>
      <c r="B5064" s="61" t="s">
        <v>1523</v>
      </c>
      <c r="C5064" s="1">
        <v>2022</v>
      </c>
      <c r="D5064" s="4"/>
      <c r="E5064" s="8">
        <v>1</v>
      </c>
      <c r="F5064" s="4">
        <v>15</v>
      </c>
      <c r="G5064" s="8">
        <v>24590.29</v>
      </c>
    </row>
    <row r="5065" spans="1:7" ht="17.25" customHeight="1" outlineLevel="2" x14ac:dyDescent="0.3">
      <c r="A5065" s="5" t="s">
        <v>244</v>
      </c>
      <c r="B5065" s="61" t="s">
        <v>1524</v>
      </c>
      <c r="C5065" s="1">
        <v>2022</v>
      </c>
      <c r="D5065" s="4"/>
      <c r="E5065" s="8">
        <v>1</v>
      </c>
      <c r="F5065" s="4">
        <v>15</v>
      </c>
      <c r="G5065" s="8">
        <v>24590.29</v>
      </c>
    </row>
    <row r="5066" spans="1:7" ht="17.25" customHeight="1" outlineLevel="2" x14ac:dyDescent="0.3">
      <c r="A5066" s="5" t="s">
        <v>244</v>
      </c>
      <c r="B5066" s="61" t="s">
        <v>1525</v>
      </c>
      <c r="C5066" s="1">
        <v>2022</v>
      </c>
      <c r="D5066" s="4"/>
      <c r="E5066" s="8">
        <v>1</v>
      </c>
      <c r="F5066" s="4">
        <v>10</v>
      </c>
      <c r="G5066" s="8">
        <v>24688.57</v>
      </c>
    </row>
    <row r="5067" spans="1:7" ht="17.25" customHeight="1" outlineLevel="2" x14ac:dyDescent="0.3">
      <c r="A5067" s="5" t="s">
        <v>244</v>
      </c>
      <c r="B5067" s="61" t="s">
        <v>1526</v>
      </c>
      <c r="C5067" s="1">
        <v>2022</v>
      </c>
      <c r="D5067" s="4"/>
      <c r="E5067" s="8">
        <v>1</v>
      </c>
      <c r="F5067" s="4">
        <v>15</v>
      </c>
      <c r="G5067" s="8">
        <v>26428.77</v>
      </c>
    </row>
    <row r="5068" spans="1:7" ht="17.25" customHeight="1" outlineLevel="2" x14ac:dyDescent="0.3">
      <c r="A5068" s="5" t="s">
        <v>244</v>
      </c>
      <c r="B5068" s="61" t="s">
        <v>1527</v>
      </c>
      <c r="C5068" s="1">
        <v>2022</v>
      </c>
      <c r="D5068" s="4"/>
      <c r="E5068" s="8">
        <v>1</v>
      </c>
      <c r="F5068" s="4">
        <v>15</v>
      </c>
      <c r="G5068" s="8">
        <v>26527.57</v>
      </c>
    </row>
    <row r="5069" spans="1:7" ht="17.25" customHeight="1" outlineLevel="2" x14ac:dyDescent="0.3">
      <c r="A5069" s="5" t="s">
        <v>244</v>
      </c>
      <c r="B5069" s="61" t="s">
        <v>1528</v>
      </c>
      <c r="C5069" s="1">
        <v>2022</v>
      </c>
      <c r="D5069" s="4"/>
      <c r="E5069" s="8">
        <v>1</v>
      </c>
      <c r="F5069" s="4">
        <v>5</v>
      </c>
      <c r="G5069" s="8">
        <v>24111.98</v>
      </c>
    </row>
    <row r="5070" spans="1:7" ht="17.25" customHeight="1" outlineLevel="2" x14ac:dyDescent="0.3">
      <c r="A5070" s="5" t="s">
        <v>244</v>
      </c>
      <c r="B5070" s="61" t="s">
        <v>1529</v>
      </c>
      <c r="C5070" s="1">
        <v>2022</v>
      </c>
      <c r="D5070" s="4"/>
      <c r="E5070" s="8">
        <v>1</v>
      </c>
      <c r="F5070" s="4">
        <v>15</v>
      </c>
      <c r="G5070" s="8">
        <v>44032.52</v>
      </c>
    </row>
    <row r="5071" spans="1:7" ht="17.25" customHeight="1" outlineLevel="2" x14ac:dyDescent="0.3">
      <c r="A5071" s="5" t="s">
        <v>244</v>
      </c>
      <c r="B5071" s="61" t="s">
        <v>1530</v>
      </c>
      <c r="C5071" s="1">
        <v>2022</v>
      </c>
      <c r="D5071" s="4"/>
      <c r="E5071" s="8">
        <v>1</v>
      </c>
      <c r="F5071" s="4">
        <v>10</v>
      </c>
      <c r="G5071" s="8">
        <v>44692.19</v>
      </c>
    </row>
    <row r="5072" spans="1:7" ht="17.25" customHeight="1" outlineLevel="2" x14ac:dyDescent="0.3">
      <c r="A5072" s="5" t="s">
        <v>244</v>
      </c>
      <c r="B5072" s="61" t="s">
        <v>1531</v>
      </c>
      <c r="C5072" s="1">
        <v>2022</v>
      </c>
      <c r="D5072" s="4"/>
      <c r="E5072" s="8">
        <v>1</v>
      </c>
      <c r="F5072" s="4">
        <v>30</v>
      </c>
      <c r="G5072" s="8">
        <v>44827.86</v>
      </c>
    </row>
    <row r="5073" spans="1:7" ht="17.25" customHeight="1" outlineLevel="2" x14ac:dyDescent="0.3">
      <c r="A5073" s="5" t="s">
        <v>244</v>
      </c>
      <c r="B5073" s="61" t="s">
        <v>1532</v>
      </c>
      <c r="C5073" s="1">
        <v>2022</v>
      </c>
      <c r="D5073" s="4"/>
      <c r="E5073" s="8">
        <v>1</v>
      </c>
      <c r="F5073" s="4">
        <v>10</v>
      </c>
      <c r="G5073" s="8">
        <v>47863.48</v>
      </c>
    </row>
    <row r="5074" spans="1:7" ht="17.25" customHeight="1" outlineLevel="2" x14ac:dyDescent="0.3">
      <c r="A5074" s="5" t="s">
        <v>244</v>
      </c>
      <c r="B5074" s="61" t="s">
        <v>1533</v>
      </c>
      <c r="C5074" s="1">
        <v>2022</v>
      </c>
      <c r="D5074" s="4"/>
      <c r="E5074" s="8">
        <v>1</v>
      </c>
      <c r="F5074" s="4">
        <v>15</v>
      </c>
      <c r="G5074" s="8">
        <v>23175.53</v>
      </c>
    </row>
    <row r="5075" spans="1:7" ht="17.25" customHeight="1" outlineLevel="2" x14ac:dyDescent="0.3">
      <c r="A5075" s="5" t="s">
        <v>244</v>
      </c>
      <c r="B5075" s="61" t="s">
        <v>1534</v>
      </c>
      <c r="C5075" s="1">
        <v>2022</v>
      </c>
      <c r="D5075" s="4"/>
      <c r="E5075" s="8">
        <v>1</v>
      </c>
      <c r="F5075" s="4">
        <v>10</v>
      </c>
      <c r="G5075" s="8">
        <v>37649.160000000003</v>
      </c>
    </row>
    <row r="5076" spans="1:7" ht="17.25" customHeight="1" outlineLevel="2" x14ac:dyDescent="0.3">
      <c r="A5076" s="5" t="s">
        <v>244</v>
      </c>
      <c r="B5076" s="61" t="s">
        <v>1535</v>
      </c>
      <c r="C5076" s="1">
        <v>2022</v>
      </c>
      <c r="D5076" s="4"/>
      <c r="E5076" s="8">
        <v>1</v>
      </c>
      <c r="F5076" s="4">
        <v>15</v>
      </c>
      <c r="G5076" s="8">
        <v>32080.93</v>
      </c>
    </row>
    <row r="5077" spans="1:7" ht="17.25" customHeight="1" outlineLevel="2" x14ac:dyDescent="0.3">
      <c r="A5077" s="5" t="s">
        <v>244</v>
      </c>
      <c r="B5077" s="61" t="s">
        <v>1536</v>
      </c>
      <c r="C5077" s="1">
        <v>2022</v>
      </c>
      <c r="D5077" s="4"/>
      <c r="E5077" s="8">
        <v>1</v>
      </c>
      <c r="F5077" s="4">
        <v>14</v>
      </c>
      <c r="G5077" s="8">
        <v>29942.69</v>
      </c>
    </row>
    <row r="5078" spans="1:7" ht="17.25" customHeight="1" outlineLevel="2" x14ac:dyDescent="0.3">
      <c r="A5078" s="5" t="s">
        <v>244</v>
      </c>
      <c r="B5078" s="61" t="s">
        <v>1537</v>
      </c>
      <c r="C5078" s="1">
        <v>2022</v>
      </c>
      <c r="D5078" s="4"/>
      <c r="E5078" s="8">
        <v>1</v>
      </c>
      <c r="F5078" s="4">
        <v>15</v>
      </c>
      <c r="G5078" s="8">
        <v>29942.68</v>
      </c>
    </row>
    <row r="5079" spans="1:7" ht="17.25" customHeight="1" outlineLevel="2" x14ac:dyDescent="0.3">
      <c r="A5079" s="5" t="s">
        <v>244</v>
      </c>
      <c r="B5079" s="61" t="s">
        <v>1538</v>
      </c>
      <c r="C5079" s="1">
        <v>2022</v>
      </c>
      <c r="D5079" s="4"/>
      <c r="E5079" s="8">
        <v>1</v>
      </c>
      <c r="F5079" s="4">
        <v>10</v>
      </c>
      <c r="G5079" s="8">
        <v>21343.45</v>
      </c>
    </row>
    <row r="5080" spans="1:7" ht="17.25" customHeight="1" outlineLevel="2" x14ac:dyDescent="0.3">
      <c r="A5080" s="5" t="s">
        <v>244</v>
      </c>
      <c r="B5080" s="61" t="s">
        <v>1539</v>
      </c>
      <c r="C5080" s="1">
        <v>2022</v>
      </c>
      <c r="D5080" s="4"/>
      <c r="E5080" s="8">
        <v>1</v>
      </c>
      <c r="F5080" s="4">
        <v>10</v>
      </c>
      <c r="G5080" s="8">
        <v>37539.449999999997</v>
      </c>
    </row>
    <row r="5081" spans="1:7" ht="17.25" customHeight="1" outlineLevel="2" x14ac:dyDescent="0.3">
      <c r="A5081" s="5" t="s">
        <v>244</v>
      </c>
      <c r="B5081" s="61" t="s">
        <v>1540</v>
      </c>
      <c r="C5081" s="1">
        <v>2022</v>
      </c>
      <c r="D5081" s="4"/>
      <c r="E5081" s="8">
        <v>1</v>
      </c>
      <c r="F5081" s="4">
        <v>1</v>
      </c>
      <c r="G5081" s="8">
        <v>36233.83</v>
      </c>
    </row>
    <row r="5082" spans="1:7" ht="17.25" customHeight="1" outlineLevel="2" x14ac:dyDescent="0.3">
      <c r="A5082" s="5" t="s">
        <v>244</v>
      </c>
      <c r="B5082" s="61" t="s">
        <v>1541</v>
      </c>
      <c r="C5082" s="1">
        <v>2022</v>
      </c>
      <c r="D5082" s="4"/>
      <c r="E5082" s="8">
        <v>1</v>
      </c>
      <c r="F5082" s="4">
        <v>10</v>
      </c>
      <c r="G5082" s="8">
        <v>39863.230000000003</v>
      </c>
    </row>
    <row r="5083" spans="1:7" ht="17.25" customHeight="1" outlineLevel="2" x14ac:dyDescent="0.3">
      <c r="A5083" s="5" t="s">
        <v>244</v>
      </c>
      <c r="B5083" s="61" t="s">
        <v>1542</v>
      </c>
      <c r="C5083" s="1">
        <v>2022</v>
      </c>
      <c r="D5083" s="4"/>
      <c r="E5083" s="8">
        <v>1</v>
      </c>
      <c r="F5083" s="4">
        <v>10</v>
      </c>
      <c r="G5083" s="8">
        <v>38144.69</v>
      </c>
    </row>
    <row r="5084" spans="1:7" ht="17.25" customHeight="1" outlineLevel="2" x14ac:dyDescent="0.3">
      <c r="A5084" s="5" t="s">
        <v>244</v>
      </c>
      <c r="B5084" s="61" t="s">
        <v>1543</v>
      </c>
      <c r="C5084" s="1">
        <v>2022</v>
      </c>
      <c r="D5084" s="4"/>
      <c r="E5084" s="8">
        <v>1</v>
      </c>
      <c r="F5084" s="4">
        <v>10</v>
      </c>
      <c r="G5084" s="8">
        <v>38890.639999999999</v>
      </c>
    </row>
    <row r="5085" spans="1:7" ht="17.25" customHeight="1" outlineLevel="2" x14ac:dyDescent="0.3">
      <c r="A5085" s="5" t="s">
        <v>244</v>
      </c>
      <c r="B5085" s="61" t="s">
        <v>1544</v>
      </c>
      <c r="C5085" s="1">
        <v>2022</v>
      </c>
      <c r="D5085" s="4"/>
      <c r="E5085" s="8">
        <v>1</v>
      </c>
      <c r="F5085" s="4">
        <v>10</v>
      </c>
      <c r="G5085" s="8">
        <v>37539.449999999997</v>
      </c>
    </row>
    <row r="5086" spans="1:7" ht="17.25" customHeight="1" outlineLevel="2" x14ac:dyDescent="0.3">
      <c r="A5086" s="5" t="s">
        <v>244</v>
      </c>
      <c r="B5086" s="61" t="s">
        <v>1545</v>
      </c>
      <c r="C5086" s="1">
        <v>2022</v>
      </c>
      <c r="D5086" s="4"/>
      <c r="E5086" s="8">
        <v>1</v>
      </c>
      <c r="F5086" s="4">
        <v>12</v>
      </c>
      <c r="G5086" s="8">
        <v>36233.83</v>
      </c>
    </row>
    <row r="5087" spans="1:7" ht="17.25" customHeight="1" outlineLevel="2" x14ac:dyDescent="0.3">
      <c r="A5087" s="5" t="s">
        <v>244</v>
      </c>
      <c r="B5087" s="61" t="s">
        <v>1546</v>
      </c>
      <c r="C5087" s="1">
        <v>2022</v>
      </c>
      <c r="D5087" s="4"/>
      <c r="E5087" s="8">
        <v>1</v>
      </c>
      <c r="F5087" s="4">
        <v>15</v>
      </c>
      <c r="G5087" s="8">
        <v>39157.64</v>
      </c>
    </row>
    <row r="5088" spans="1:7" ht="17.25" customHeight="1" outlineLevel="2" x14ac:dyDescent="0.3">
      <c r="A5088" s="5" t="s">
        <v>244</v>
      </c>
      <c r="B5088" s="61" t="s">
        <v>1547</v>
      </c>
      <c r="C5088" s="1">
        <v>2022</v>
      </c>
      <c r="D5088" s="4"/>
      <c r="E5088" s="8">
        <v>1</v>
      </c>
      <c r="F5088" s="4">
        <v>15</v>
      </c>
      <c r="G5088" s="8">
        <v>37777.15</v>
      </c>
    </row>
    <row r="5089" spans="1:7" ht="17.25" customHeight="1" outlineLevel="2" x14ac:dyDescent="0.3">
      <c r="A5089" s="5" t="s">
        <v>244</v>
      </c>
      <c r="B5089" s="61" t="s">
        <v>1548</v>
      </c>
      <c r="C5089" s="1">
        <v>2022</v>
      </c>
      <c r="D5089" s="4"/>
      <c r="E5089" s="8">
        <v>1</v>
      </c>
      <c r="F5089" s="4">
        <v>65</v>
      </c>
      <c r="G5089" s="8">
        <v>33969.699999999997</v>
      </c>
    </row>
    <row r="5090" spans="1:7" ht="17.25" customHeight="1" outlineLevel="2" x14ac:dyDescent="0.3">
      <c r="A5090" s="5" t="s">
        <v>244</v>
      </c>
      <c r="B5090" s="61" t="s">
        <v>1549</v>
      </c>
      <c r="C5090" s="1">
        <v>2022</v>
      </c>
      <c r="D5090" s="4"/>
      <c r="E5090" s="8">
        <v>1</v>
      </c>
      <c r="F5090" s="4">
        <v>15</v>
      </c>
      <c r="G5090" s="8">
        <v>39863.230000000003</v>
      </c>
    </row>
    <row r="5091" spans="1:7" ht="17.25" customHeight="1" outlineLevel="2" x14ac:dyDescent="0.3">
      <c r="A5091" s="5" t="s">
        <v>244</v>
      </c>
      <c r="B5091" s="61" t="s">
        <v>1550</v>
      </c>
      <c r="C5091" s="1">
        <v>2022</v>
      </c>
      <c r="D5091" s="4"/>
      <c r="E5091" s="8">
        <v>1</v>
      </c>
      <c r="F5091" s="4">
        <v>10</v>
      </c>
      <c r="G5091" s="8">
        <v>37585</v>
      </c>
    </row>
    <row r="5092" spans="1:7" ht="17.25" customHeight="1" outlineLevel="2" x14ac:dyDescent="0.3">
      <c r="A5092" s="5" t="s">
        <v>244</v>
      </c>
      <c r="B5092" s="61" t="s">
        <v>1551</v>
      </c>
      <c r="C5092" s="1">
        <v>2022</v>
      </c>
      <c r="D5092" s="4"/>
      <c r="E5092" s="8">
        <v>1</v>
      </c>
      <c r="F5092" s="4">
        <v>10</v>
      </c>
      <c r="G5092" s="8">
        <v>37585</v>
      </c>
    </row>
    <row r="5093" spans="1:7" ht="17.25" customHeight="1" outlineLevel="2" x14ac:dyDescent="0.3">
      <c r="A5093" s="5" t="s">
        <v>244</v>
      </c>
      <c r="B5093" s="61" t="s">
        <v>1552</v>
      </c>
      <c r="C5093" s="1">
        <v>2022</v>
      </c>
      <c r="D5093" s="4"/>
      <c r="E5093" s="8">
        <v>1</v>
      </c>
      <c r="F5093" s="4">
        <v>7</v>
      </c>
      <c r="G5093" s="8">
        <v>28602.2</v>
      </c>
    </row>
    <row r="5094" spans="1:7" ht="17.25" customHeight="1" outlineLevel="2" x14ac:dyDescent="0.3">
      <c r="A5094" s="5" t="s">
        <v>244</v>
      </c>
      <c r="B5094" s="61" t="s">
        <v>1553</v>
      </c>
      <c r="C5094" s="1">
        <v>2022</v>
      </c>
      <c r="D5094" s="4"/>
      <c r="E5094" s="8">
        <v>1</v>
      </c>
      <c r="F5094" s="4">
        <v>15</v>
      </c>
      <c r="G5094" s="8">
        <v>41884.699999999997</v>
      </c>
    </row>
    <row r="5095" spans="1:7" ht="17.25" customHeight="1" outlineLevel="2" x14ac:dyDescent="0.3">
      <c r="A5095" s="5" t="s">
        <v>244</v>
      </c>
      <c r="B5095" s="61" t="s">
        <v>1554</v>
      </c>
      <c r="C5095" s="1">
        <v>2022</v>
      </c>
      <c r="D5095" s="4"/>
      <c r="E5095" s="8">
        <v>1</v>
      </c>
      <c r="F5095" s="4">
        <v>15</v>
      </c>
      <c r="G5095" s="8">
        <v>33264.42</v>
      </c>
    </row>
    <row r="5096" spans="1:7" ht="17.25" customHeight="1" outlineLevel="2" x14ac:dyDescent="0.3">
      <c r="A5096" s="5" t="s">
        <v>244</v>
      </c>
      <c r="B5096" s="61" t="s">
        <v>1555</v>
      </c>
      <c r="C5096" s="1">
        <v>2022</v>
      </c>
      <c r="D5096" s="4"/>
      <c r="E5096" s="8">
        <v>1</v>
      </c>
      <c r="F5096" s="4">
        <v>15</v>
      </c>
      <c r="G5096" s="8">
        <v>29274.959999999999</v>
      </c>
    </row>
    <row r="5097" spans="1:7" ht="17.25" customHeight="1" outlineLevel="2" x14ac:dyDescent="0.3">
      <c r="A5097" s="5" t="s">
        <v>244</v>
      </c>
      <c r="B5097" s="61" t="s">
        <v>1556</v>
      </c>
      <c r="C5097" s="1">
        <v>2022</v>
      </c>
      <c r="D5097" s="4"/>
      <c r="E5097" s="8">
        <v>1</v>
      </c>
      <c r="F5097" s="4">
        <v>15</v>
      </c>
      <c r="G5097" s="8">
        <v>61946.41</v>
      </c>
    </row>
    <row r="5098" spans="1:7" ht="17.25" customHeight="1" outlineLevel="2" x14ac:dyDescent="0.3">
      <c r="A5098" s="5" t="s">
        <v>244</v>
      </c>
      <c r="B5098" s="61" t="s">
        <v>1557</v>
      </c>
      <c r="C5098" s="1">
        <v>2022</v>
      </c>
      <c r="D5098" s="4"/>
      <c r="E5098" s="8">
        <v>1</v>
      </c>
      <c r="F5098" s="4">
        <v>15</v>
      </c>
      <c r="G5098" s="8">
        <v>34563.839999999997</v>
      </c>
    </row>
    <row r="5099" spans="1:7" ht="17.25" customHeight="1" outlineLevel="2" x14ac:dyDescent="0.3">
      <c r="A5099" s="5" t="s">
        <v>244</v>
      </c>
      <c r="B5099" s="61" t="s">
        <v>1558</v>
      </c>
      <c r="C5099" s="1">
        <v>2022</v>
      </c>
      <c r="D5099" s="4"/>
      <c r="E5099" s="8">
        <v>1</v>
      </c>
      <c r="F5099" s="4">
        <v>15</v>
      </c>
      <c r="G5099" s="8">
        <v>27377.35</v>
      </c>
    </row>
    <row r="5100" spans="1:7" ht="17.25" customHeight="1" outlineLevel="2" x14ac:dyDescent="0.3">
      <c r="A5100" s="5" t="s">
        <v>244</v>
      </c>
      <c r="B5100" s="61" t="s">
        <v>1559</v>
      </c>
      <c r="C5100" s="1">
        <v>2022</v>
      </c>
      <c r="D5100" s="4"/>
      <c r="E5100" s="8">
        <v>1</v>
      </c>
      <c r="F5100" s="4">
        <v>15</v>
      </c>
      <c r="G5100" s="8">
        <v>27377.35</v>
      </c>
    </row>
    <row r="5101" spans="1:7" ht="17.25" customHeight="1" outlineLevel="2" x14ac:dyDescent="0.3">
      <c r="A5101" s="5" t="s">
        <v>244</v>
      </c>
      <c r="B5101" s="61" t="s">
        <v>1560</v>
      </c>
      <c r="C5101" s="1">
        <v>2022</v>
      </c>
      <c r="D5101" s="4"/>
      <c r="E5101" s="8">
        <v>1</v>
      </c>
      <c r="F5101" s="4">
        <v>15</v>
      </c>
      <c r="G5101" s="8">
        <v>27377.88</v>
      </c>
    </row>
    <row r="5102" spans="1:7" ht="17.25" customHeight="1" outlineLevel="2" x14ac:dyDescent="0.3">
      <c r="A5102" s="5" t="s">
        <v>244</v>
      </c>
      <c r="B5102" s="61" t="s">
        <v>1561</v>
      </c>
      <c r="C5102" s="1">
        <v>2022</v>
      </c>
      <c r="D5102" s="4"/>
      <c r="E5102" s="8">
        <v>1</v>
      </c>
      <c r="F5102" s="4">
        <v>15</v>
      </c>
      <c r="G5102" s="8">
        <v>27377.88</v>
      </c>
    </row>
    <row r="5103" spans="1:7" ht="17.25" customHeight="1" outlineLevel="2" x14ac:dyDescent="0.3">
      <c r="A5103" s="5" t="s">
        <v>244</v>
      </c>
      <c r="B5103" s="61" t="s">
        <v>1562</v>
      </c>
      <c r="C5103" s="1">
        <v>2022</v>
      </c>
      <c r="D5103" s="4"/>
      <c r="E5103" s="8">
        <v>1</v>
      </c>
      <c r="F5103" s="4">
        <v>15</v>
      </c>
      <c r="G5103" s="8">
        <v>27432.51</v>
      </c>
    </row>
    <row r="5104" spans="1:7" ht="17.25" customHeight="1" outlineLevel="2" x14ac:dyDescent="0.3">
      <c r="A5104" s="5" t="s">
        <v>244</v>
      </c>
      <c r="B5104" s="61" t="s">
        <v>1563</v>
      </c>
      <c r="C5104" s="1">
        <v>2022</v>
      </c>
      <c r="D5104" s="4"/>
      <c r="E5104" s="8">
        <v>1</v>
      </c>
      <c r="F5104" s="4">
        <v>15</v>
      </c>
      <c r="G5104" s="8">
        <v>28767.95</v>
      </c>
    </row>
    <row r="5105" spans="1:7" ht="17.25" customHeight="1" outlineLevel="2" x14ac:dyDescent="0.3">
      <c r="A5105" s="5" t="s">
        <v>244</v>
      </c>
      <c r="B5105" s="61" t="s">
        <v>1564</v>
      </c>
      <c r="C5105" s="1">
        <v>2022</v>
      </c>
      <c r="D5105" s="4"/>
      <c r="E5105" s="8">
        <v>1</v>
      </c>
      <c r="F5105" s="4">
        <v>15</v>
      </c>
      <c r="G5105" s="8">
        <v>28767.95</v>
      </c>
    </row>
    <row r="5106" spans="1:7" ht="17.25" customHeight="1" outlineLevel="2" x14ac:dyDescent="0.3">
      <c r="A5106" s="5" t="s">
        <v>244</v>
      </c>
      <c r="B5106" s="61" t="s">
        <v>1565</v>
      </c>
      <c r="C5106" s="1">
        <v>2022</v>
      </c>
      <c r="D5106" s="4"/>
      <c r="E5106" s="8">
        <v>1</v>
      </c>
      <c r="F5106" s="4">
        <v>15</v>
      </c>
      <c r="G5106" s="8">
        <v>28767.95</v>
      </c>
    </row>
    <row r="5107" spans="1:7" ht="17.25" customHeight="1" outlineLevel="2" x14ac:dyDescent="0.3">
      <c r="A5107" s="5" t="s">
        <v>244</v>
      </c>
      <c r="B5107" s="61" t="s">
        <v>1141</v>
      </c>
      <c r="C5107" s="1">
        <v>2022</v>
      </c>
      <c r="D5107" s="4"/>
      <c r="E5107" s="8">
        <v>1</v>
      </c>
      <c r="F5107" s="4">
        <v>15</v>
      </c>
      <c r="G5107" s="8">
        <v>28767.95</v>
      </c>
    </row>
    <row r="5108" spans="1:7" ht="17.25" customHeight="1" outlineLevel="2" x14ac:dyDescent="0.3">
      <c r="A5108" s="5" t="s">
        <v>244</v>
      </c>
      <c r="B5108" s="61" t="s">
        <v>1548</v>
      </c>
      <c r="C5108" s="1">
        <v>2022</v>
      </c>
      <c r="D5108" s="4"/>
      <c r="E5108" s="8">
        <v>1</v>
      </c>
      <c r="F5108" s="4">
        <v>15</v>
      </c>
      <c r="G5108" s="8">
        <v>28768.46</v>
      </c>
    </row>
    <row r="5109" spans="1:7" ht="17.25" customHeight="1" outlineLevel="2" x14ac:dyDescent="0.3">
      <c r="A5109" s="5" t="s">
        <v>244</v>
      </c>
      <c r="B5109" s="61" t="s">
        <v>1566</v>
      </c>
      <c r="C5109" s="1">
        <v>2022</v>
      </c>
      <c r="D5109" s="4"/>
      <c r="E5109" s="8">
        <v>1</v>
      </c>
      <c r="F5109" s="4">
        <v>0.1</v>
      </c>
      <c r="G5109" s="8">
        <v>28768.46</v>
      </c>
    </row>
    <row r="5110" spans="1:7" ht="17.25" customHeight="1" outlineLevel="2" x14ac:dyDescent="0.3">
      <c r="A5110" s="5" t="s">
        <v>244</v>
      </c>
      <c r="B5110" s="61" t="s">
        <v>1567</v>
      </c>
      <c r="C5110" s="1">
        <v>2022</v>
      </c>
      <c r="D5110" s="4"/>
      <c r="E5110" s="8">
        <v>1</v>
      </c>
      <c r="F5110" s="4">
        <v>15</v>
      </c>
      <c r="G5110" s="8">
        <v>28768.46</v>
      </c>
    </row>
    <row r="5111" spans="1:7" ht="17.25" customHeight="1" outlineLevel="2" x14ac:dyDescent="0.3">
      <c r="A5111" s="5" t="s">
        <v>244</v>
      </c>
      <c r="B5111" s="61" t="s">
        <v>1568</v>
      </c>
      <c r="C5111" s="1">
        <v>2022</v>
      </c>
      <c r="D5111" s="4"/>
      <c r="E5111" s="8">
        <v>1</v>
      </c>
      <c r="F5111" s="4">
        <v>15</v>
      </c>
      <c r="G5111" s="8">
        <v>28823.1</v>
      </c>
    </row>
    <row r="5112" spans="1:7" ht="17.25" customHeight="1" outlineLevel="2" x14ac:dyDescent="0.3">
      <c r="A5112" s="5" t="s">
        <v>244</v>
      </c>
      <c r="B5112" s="61" t="s">
        <v>1569</v>
      </c>
      <c r="C5112" s="1">
        <v>2022</v>
      </c>
      <c r="D5112" s="4"/>
      <c r="E5112" s="8">
        <v>1</v>
      </c>
      <c r="F5112" s="4">
        <v>15</v>
      </c>
      <c r="G5112" s="8">
        <v>28823.1</v>
      </c>
    </row>
    <row r="5113" spans="1:7" ht="17.25" customHeight="1" outlineLevel="2" x14ac:dyDescent="0.3">
      <c r="A5113" s="5" t="s">
        <v>244</v>
      </c>
      <c r="B5113" s="61" t="s">
        <v>1570</v>
      </c>
      <c r="C5113" s="1">
        <v>2022</v>
      </c>
      <c r="D5113" s="4"/>
      <c r="E5113" s="8">
        <v>1</v>
      </c>
      <c r="F5113" s="4">
        <v>15</v>
      </c>
      <c r="G5113" s="8">
        <v>28823.1</v>
      </c>
    </row>
    <row r="5114" spans="1:7" ht="17.25" customHeight="1" outlineLevel="2" x14ac:dyDescent="0.3">
      <c r="A5114" s="5" t="s">
        <v>244</v>
      </c>
      <c r="B5114" s="61" t="s">
        <v>1571</v>
      </c>
      <c r="C5114" s="1">
        <v>2022</v>
      </c>
      <c r="D5114" s="4"/>
      <c r="E5114" s="8">
        <v>1</v>
      </c>
      <c r="F5114" s="4">
        <v>15</v>
      </c>
      <c r="G5114" s="8">
        <v>30500.92</v>
      </c>
    </row>
    <row r="5115" spans="1:7" ht="17.25" customHeight="1" outlineLevel="2" x14ac:dyDescent="0.3">
      <c r="A5115" s="5" t="s">
        <v>244</v>
      </c>
      <c r="B5115" s="61" t="s">
        <v>1572</v>
      </c>
      <c r="C5115" s="1">
        <v>2022</v>
      </c>
      <c r="D5115" s="4"/>
      <c r="E5115" s="8">
        <v>1</v>
      </c>
      <c r="F5115" s="4">
        <v>15</v>
      </c>
      <c r="G5115" s="8">
        <v>30500.92</v>
      </c>
    </row>
    <row r="5116" spans="1:7" ht="17.25" customHeight="1" outlineLevel="2" x14ac:dyDescent="0.3">
      <c r="A5116" s="5" t="s">
        <v>244</v>
      </c>
      <c r="B5116" s="61" t="s">
        <v>1573</v>
      </c>
      <c r="C5116" s="1">
        <v>2022</v>
      </c>
      <c r="D5116" s="4"/>
      <c r="E5116" s="8">
        <v>1</v>
      </c>
      <c r="F5116" s="4">
        <v>5</v>
      </c>
      <c r="G5116" s="8">
        <v>30555.57</v>
      </c>
    </row>
    <row r="5117" spans="1:7" ht="17.25" customHeight="1" outlineLevel="2" x14ac:dyDescent="0.3">
      <c r="A5117" s="5" t="s">
        <v>244</v>
      </c>
      <c r="B5117" s="61" t="s">
        <v>1574</v>
      </c>
      <c r="C5117" s="1">
        <v>2022</v>
      </c>
      <c r="D5117" s="4"/>
      <c r="E5117" s="8">
        <v>1</v>
      </c>
      <c r="F5117" s="4">
        <v>0.5</v>
      </c>
      <c r="G5117" s="8">
        <v>30555.57</v>
      </c>
    </row>
    <row r="5118" spans="1:7" ht="17.25" customHeight="1" outlineLevel="2" x14ac:dyDescent="0.3">
      <c r="A5118" s="5" t="s">
        <v>244</v>
      </c>
      <c r="B5118" s="61" t="s">
        <v>1575</v>
      </c>
      <c r="C5118" s="1">
        <v>2022</v>
      </c>
      <c r="D5118" s="4"/>
      <c r="E5118" s="8">
        <v>1</v>
      </c>
      <c r="F5118" s="4">
        <v>15</v>
      </c>
      <c r="G5118" s="8">
        <v>65691.28</v>
      </c>
    </row>
    <row r="5119" spans="1:7" ht="17.25" customHeight="1" outlineLevel="2" x14ac:dyDescent="0.3">
      <c r="A5119" s="5" t="s">
        <v>244</v>
      </c>
      <c r="B5119" s="61" t="s">
        <v>1576</v>
      </c>
      <c r="C5119" s="1">
        <v>2022</v>
      </c>
      <c r="D5119" s="4"/>
      <c r="E5119" s="8">
        <v>1</v>
      </c>
      <c r="F5119" s="4">
        <v>120</v>
      </c>
      <c r="G5119" s="8">
        <v>54232.02</v>
      </c>
    </row>
    <row r="5120" spans="1:7" ht="17.25" customHeight="1" outlineLevel="2" x14ac:dyDescent="0.3">
      <c r="A5120" s="5" t="s">
        <v>244</v>
      </c>
      <c r="B5120" s="61" t="s">
        <v>1577</v>
      </c>
      <c r="C5120" s="1">
        <v>2022</v>
      </c>
      <c r="D5120" s="4"/>
      <c r="E5120" s="8">
        <v>1</v>
      </c>
      <c r="F5120" s="4">
        <v>8.6</v>
      </c>
      <c r="G5120" s="8">
        <v>19427.5</v>
      </c>
    </row>
    <row r="5121" spans="1:7" ht="17.25" customHeight="1" outlineLevel="2" x14ac:dyDescent="0.3">
      <c r="A5121" s="5" t="s">
        <v>244</v>
      </c>
      <c r="B5121" s="61" t="s">
        <v>1578</v>
      </c>
      <c r="C5121" s="1">
        <v>2022</v>
      </c>
      <c r="D5121" s="4"/>
      <c r="E5121" s="8">
        <v>1</v>
      </c>
      <c r="F5121" s="4">
        <v>15</v>
      </c>
      <c r="G5121" s="8">
        <v>20510.11</v>
      </c>
    </row>
    <row r="5122" spans="1:7" ht="17.25" customHeight="1" outlineLevel="2" x14ac:dyDescent="0.3">
      <c r="A5122" s="5" t="s">
        <v>244</v>
      </c>
      <c r="B5122" s="61" t="s">
        <v>1579</v>
      </c>
      <c r="C5122" s="1">
        <v>2022</v>
      </c>
      <c r="D5122" s="4"/>
      <c r="E5122" s="8">
        <v>1</v>
      </c>
      <c r="F5122" s="4">
        <v>10</v>
      </c>
      <c r="G5122" s="8">
        <v>23935.99</v>
      </c>
    </row>
    <row r="5123" spans="1:7" ht="17.25" customHeight="1" outlineLevel="2" x14ac:dyDescent="0.3">
      <c r="A5123" s="5" t="s">
        <v>244</v>
      </c>
      <c r="B5123" s="61" t="s">
        <v>1580</v>
      </c>
      <c r="C5123" s="1">
        <v>2022</v>
      </c>
      <c r="D5123" s="4"/>
      <c r="E5123" s="8">
        <v>1</v>
      </c>
      <c r="F5123" s="4">
        <v>32</v>
      </c>
      <c r="G5123" s="8">
        <v>26151.62</v>
      </c>
    </row>
    <row r="5124" spans="1:7" ht="17.25" customHeight="1" outlineLevel="2" x14ac:dyDescent="0.3">
      <c r="A5124" s="5" t="s">
        <v>244</v>
      </c>
      <c r="B5124" s="61" t="s">
        <v>1581</v>
      </c>
      <c r="C5124" s="1">
        <v>2022</v>
      </c>
      <c r="D5124" s="4"/>
      <c r="E5124" s="8">
        <v>1</v>
      </c>
      <c r="F5124" s="4">
        <v>10</v>
      </c>
      <c r="G5124" s="8">
        <v>26648.15</v>
      </c>
    </row>
    <row r="5125" spans="1:7" ht="17.25" customHeight="1" outlineLevel="2" x14ac:dyDescent="0.3">
      <c r="A5125" s="5" t="s">
        <v>244</v>
      </c>
      <c r="B5125" s="61" t="s">
        <v>1582</v>
      </c>
      <c r="C5125" s="1">
        <v>2022</v>
      </c>
      <c r="D5125" s="4"/>
      <c r="E5125" s="8">
        <v>1</v>
      </c>
      <c r="F5125" s="4">
        <v>15</v>
      </c>
      <c r="G5125" s="8">
        <v>44973.08</v>
      </c>
    </row>
    <row r="5126" spans="1:7" ht="17.25" customHeight="1" outlineLevel="2" x14ac:dyDescent="0.3">
      <c r="A5126" s="5" t="s">
        <v>244</v>
      </c>
      <c r="B5126" s="61" t="s">
        <v>1583</v>
      </c>
      <c r="C5126" s="1">
        <v>2022</v>
      </c>
      <c r="D5126" s="4"/>
      <c r="E5126" s="8">
        <v>1</v>
      </c>
      <c r="F5126" s="4">
        <v>2</v>
      </c>
      <c r="G5126" s="8">
        <v>44648.59</v>
      </c>
    </row>
    <row r="5127" spans="1:7" ht="17.25" customHeight="1" outlineLevel="2" x14ac:dyDescent="0.3">
      <c r="A5127" s="5" t="s">
        <v>244</v>
      </c>
      <c r="B5127" s="61" t="s">
        <v>1584</v>
      </c>
      <c r="C5127" s="1">
        <v>2022</v>
      </c>
      <c r="D5127" s="4"/>
      <c r="E5127" s="8">
        <v>1</v>
      </c>
      <c r="F5127" s="4">
        <v>15</v>
      </c>
      <c r="G5127" s="8">
        <v>29542.06</v>
      </c>
    </row>
    <row r="5128" spans="1:7" ht="17.25" customHeight="1" outlineLevel="2" x14ac:dyDescent="0.3">
      <c r="A5128" s="5" t="s">
        <v>244</v>
      </c>
      <c r="B5128" s="61" t="s">
        <v>1585</v>
      </c>
      <c r="C5128" s="1">
        <v>2022</v>
      </c>
      <c r="D5128" s="4"/>
      <c r="E5128" s="8">
        <v>1</v>
      </c>
      <c r="F5128" s="4">
        <v>15</v>
      </c>
      <c r="G5128" s="8">
        <v>51579.12</v>
      </c>
    </row>
    <row r="5129" spans="1:7" ht="17.25" customHeight="1" outlineLevel="2" x14ac:dyDescent="0.3">
      <c r="A5129" s="5" t="s">
        <v>244</v>
      </c>
      <c r="B5129" s="61" t="s">
        <v>1586</v>
      </c>
      <c r="C5129" s="1">
        <v>2022</v>
      </c>
      <c r="D5129" s="4"/>
      <c r="E5129" s="8">
        <v>1</v>
      </c>
      <c r="F5129" s="4">
        <v>15</v>
      </c>
      <c r="G5129" s="8">
        <v>29696.55</v>
      </c>
    </row>
    <row r="5130" spans="1:7" ht="17.25" customHeight="1" outlineLevel="2" x14ac:dyDescent="0.3">
      <c r="A5130" s="5" t="s">
        <v>244</v>
      </c>
      <c r="B5130" s="61" t="s">
        <v>1156</v>
      </c>
      <c r="C5130" s="1">
        <v>2022</v>
      </c>
      <c r="D5130" s="4"/>
      <c r="E5130" s="8">
        <v>1</v>
      </c>
      <c r="F5130" s="4">
        <v>15</v>
      </c>
      <c r="G5130" s="8">
        <v>39309.39</v>
      </c>
    </row>
    <row r="5131" spans="1:7" ht="17.25" customHeight="1" outlineLevel="2" x14ac:dyDescent="0.3">
      <c r="A5131" s="5" t="s">
        <v>244</v>
      </c>
      <c r="B5131" s="61" t="s">
        <v>1587</v>
      </c>
      <c r="C5131" s="1">
        <v>2022</v>
      </c>
      <c r="D5131" s="4"/>
      <c r="E5131" s="8">
        <v>1</v>
      </c>
      <c r="F5131" s="4">
        <v>10</v>
      </c>
      <c r="G5131" s="8">
        <v>30214.75</v>
      </c>
    </row>
    <row r="5132" spans="1:7" ht="17.25" customHeight="1" outlineLevel="2" x14ac:dyDescent="0.3">
      <c r="A5132" s="5" t="s">
        <v>244</v>
      </c>
      <c r="B5132" s="61" t="s">
        <v>1588</v>
      </c>
      <c r="C5132" s="1">
        <v>2022</v>
      </c>
      <c r="D5132" s="4"/>
      <c r="E5132" s="8">
        <v>1</v>
      </c>
      <c r="F5132" s="4">
        <v>7.5</v>
      </c>
      <c r="G5132" s="8">
        <v>27403.8</v>
      </c>
    </row>
    <row r="5133" spans="1:7" ht="17.25" customHeight="1" outlineLevel="2" x14ac:dyDescent="0.3">
      <c r="A5133" s="5" t="s">
        <v>244</v>
      </c>
      <c r="B5133" s="61" t="s">
        <v>247</v>
      </c>
      <c r="C5133" s="1">
        <v>2022</v>
      </c>
      <c r="D5133" s="4"/>
      <c r="E5133" s="8">
        <v>1</v>
      </c>
      <c r="F5133" s="4">
        <v>8</v>
      </c>
      <c r="G5133" s="8">
        <v>20602.71</v>
      </c>
    </row>
    <row r="5134" spans="1:7" ht="17.25" customHeight="1" outlineLevel="2" x14ac:dyDescent="0.3">
      <c r="A5134" s="5" t="s">
        <v>244</v>
      </c>
      <c r="B5134" s="61" t="s">
        <v>1589</v>
      </c>
      <c r="C5134" s="1">
        <v>2022</v>
      </c>
      <c r="D5134" s="4"/>
      <c r="E5134" s="8">
        <v>1</v>
      </c>
      <c r="F5134" s="4">
        <v>15</v>
      </c>
      <c r="G5134" s="8">
        <v>28856.97</v>
      </c>
    </row>
    <row r="5135" spans="1:7" ht="17.25" customHeight="1" outlineLevel="2" x14ac:dyDescent="0.3">
      <c r="A5135" s="5" t="s">
        <v>244</v>
      </c>
      <c r="B5135" s="61" t="s">
        <v>1590</v>
      </c>
      <c r="C5135" s="1">
        <v>2022</v>
      </c>
      <c r="D5135" s="4"/>
      <c r="E5135" s="8">
        <v>1</v>
      </c>
      <c r="F5135" s="4">
        <v>15</v>
      </c>
      <c r="G5135" s="8">
        <v>28513.96</v>
      </c>
    </row>
    <row r="5136" spans="1:7" ht="17.25" customHeight="1" outlineLevel="2" x14ac:dyDescent="0.3">
      <c r="A5136" s="5" t="s">
        <v>244</v>
      </c>
      <c r="B5136" s="61" t="s">
        <v>1591</v>
      </c>
      <c r="C5136" s="1">
        <v>2022</v>
      </c>
      <c r="D5136" s="4"/>
      <c r="E5136" s="8">
        <v>1</v>
      </c>
      <c r="F5136" s="4">
        <v>15</v>
      </c>
      <c r="G5136" s="8">
        <v>22686.639999999999</v>
      </c>
    </row>
    <row r="5137" spans="1:7" ht="17.25" customHeight="1" outlineLevel="2" x14ac:dyDescent="0.3">
      <c r="A5137" s="5" t="s">
        <v>244</v>
      </c>
      <c r="B5137" s="61" t="s">
        <v>1592</v>
      </c>
      <c r="C5137" s="1">
        <v>2022</v>
      </c>
      <c r="D5137" s="4"/>
      <c r="E5137" s="8">
        <v>1</v>
      </c>
      <c r="F5137" s="4">
        <v>15</v>
      </c>
      <c r="G5137" s="8">
        <v>22557.53</v>
      </c>
    </row>
    <row r="5138" spans="1:7" ht="17.25" customHeight="1" outlineLevel="2" x14ac:dyDescent="0.3">
      <c r="A5138" s="5" t="s">
        <v>244</v>
      </c>
      <c r="B5138" s="61" t="s">
        <v>1593</v>
      </c>
      <c r="C5138" s="1">
        <v>2022</v>
      </c>
      <c r="D5138" s="4"/>
      <c r="E5138" s="8">
        <v>1</v>
      </c>
      <c r="F5138" s="4">
        <v>15</v>
      </c>
      <c r="G5138" s="8">
        <v>21197.759999999998</v>
      </c>
    </row>
    <row r="5139" spans="1:7" ht="17.25" customHeight="1" outlineLevel="2" x14ac:dyDescent="0.3">
      <c r="A5139" s="5" t="s">
        <v>244</v>
      </c>
      <c r="B5139" s="61" t="s">
        <v>1594</v>
      </c>
      <c r="C5139" s="1">
        <v>2022</v>
      </c>
      <c r="D5139" s="4"/>
      <c r="E5139" s="8">
        <v>1</v>
      </c>
      <c r="F5139" s="4">
        <v>15</v>
      </c>
      <c r="G5139" s="8">
        <v>21772.5</v>
      </c>
    </row>
    <row r="5140" spans="1:7" ht="17.25" customHeight="1" outlineLevel="2" x14ac:dyDescent="0.3">
      <c r="A5140" s="5" t="s">
        <v>244</v>
      </c>
      <c r="B5140" s="61" t="s">
        <v>1595</v>
      </c>
      <c r="C5140" s="1">
        <v>2022</v>
      </c>
      <c r="D5140" s="4"/>
      <c r="E5140" s="8">
        <v>1</v>
      </c>
      <c r="F5140" s="4">
        <v>15</v>
      </c>
      <c r="G5140" s="8">
        <v>21254.720000000001</v>
      </c>
    </row>
    <row r="5141" spans="1:7" ht="17.25" customHeight="1" outlineLevel="2" x14ac:dyDescent="0.3">
      <c r="A5141" s="5" t="s">
        <v>244</v>
      </c>
      <c r="B5141" s="61" t="s">
        <v>1596</v>
      </c>
      <c r="C5141" s="1">
        <v>2022</v>
      </c>
      <c r="D5141" s="4"/>
      <c r="E5141" s="8">
        <v>1</v>
      </c>
      <c r="F5141" s="4">
        <v>15</v>
      </c>
      <c r="G5141" s="8">
        <v>21885.200000000001</v>
      </c>
    </row>
    <row r="5142" spans="1:7" ht="17.25" customHeight="1" outlineLevel="2" x14ac:dyDescent="0.3">
      <c r="A5142" s="5" t="s">
        <v>244</v>
      </c>
      <c r="B5142" s="61" t="s">
        <v>1597</v>
      </c>
      <c r="C5142" s="1">
        <v>2022</v>
      </c>
      <c r="D5142" s="4"/>
      <c r="E5142" s="8">
        <v>1</v>
      </c>
      <c r="F5142" s="4">
        <v>15</v>
      </c>
      <c r="G5142" s="8">
        <v>21095.27</v>
      </c>
    </row>
    <row r="5143" spans="1:7" ht="17.25" customHeight="1" outlineLevel="2" x14ac:dyDescent="0.3">
      <c r="A5143" s="5" t="s">
        <v>244</v>
      </c>
      <c r="B5143" s="61" t="s">
        <v>1598</v>
      </c>
      <c r="C5143" s="1">
        <v>2022</v>
      </c>
      <c r="D5143" s="4"/>
      <c r="E5143" s="8">
        <v>1</v>
      </c>
      <c r="F5143" s="4">
        <v>15</v>
      </c>
      <c r="G5143" s="8">
        <v>22207.96</v>
      </c>
    </row>
    <row r="5144" spans="1:7" ht="17.25" customHeight="1" outlineLevel="2" x14ac:dyDescent="0.3">
      <c r="A5144" s="5" t="s">
        <v>244</v>
      </c>
      <c r="B5144" s="61" t="s">
        <v>1599</v>
      </c>
      <c r="C5144" s="1">
        <v>2022</v>
      </c>
      <c r="D5144" s="4"/>
      <c r="E5144" s="8">
        <v>1</v>
      </c>
      <c r="F5144" s="4">
        <v>15</v>
      </c>
      <c r="G5144" s="8">
        <v>22149.43</v>
      </c>
    </row>
    <row r="5145" spans="1:7" ht="17.25" customHeight="1" outlineLevel="2" x14ac:dyDescent="0.3">
      <c r="A5145" s="5" t="s">
        <v>244</v>
      </c>
      <c r="B5145" s="61" t="s">
        <v>1600</v>
      </c>
      <c r="C5145" s="1">
        <v>2022</v>
      </c>
      <c r="D5145" s="4"/>
      <c r="E5145" s="8">
        <v>1</v>
      </c>
      <c r="F5145" s="4">
        <v>65</v>
      </c>
      <c r="G5145" s="8">
        <v>22207.96</v>
      </c>
    </row>
    <row r="5146" spans="1:7" ht="17.25" customHeight="1" outlineLevel="2" x14ac:dyDescent="0.3">
      <c r="A5146" s="5" t="s">
        <v>244</v>
      </c>
      <c r="B5146" s="61" t="s">
        <v>1601</v>
      </c>
      <c r="C5146" s="1">
        <v>2022</v>
      </c>
      <c r="D5146" s="4"/>
      <c r="E5146" s="8">
        <v>1</v>
      </c>
      <c r="F5146" s="4">
        <v>15</v>
      </c>
      <c r="G5146" s="8">
        <v>22751.02</v>
      </c>
    </row>
    <row r="5147" spans="1:7" ht="17.25" customHeight="1" outlineLevel="2" x14ac:dyDescent="0.3">
      <c r="A5147" s="5" t="s">
        <v>244</v>
      </c>
      <c r="B5147" s="61" t="s">
        <v>1602</v>
      </c>
      <c r="C5147" s="1">
        <v>2022</v>
      </c>
      <c r="D5147" s="4"/>
      <c r="E5147" s="8">
        <v>1</v>
      </c>
      <c r="F5147" s="4">
        <v>15</v>
      </c>
      <c r="G5147" s="8">
        <v>22015.759999999998</v>
      </c>
    </row>
    <row r="5148" spans="1:7" ht="17.25" customHeight="1" outlineLevel="2" x14ac:dyDescent="0.3">
      <c r="A5148" s="5" t="s">
        <v>244</v>
      </c>
      <c r="B5148" s="61" t="s">
        <v>1603</v>
      </c>
      <c r="C5148" s="1">
        <v>2022</v>
      </c>
      <c r="D5148" s="4"/>
      <c r="E5148" s="8">
        <v>1</v>
      </c>
      <c r="F5148" s="4">
        <v>15</v>
      </c>
      <c r="G5148" s="8">
        <v>20749.189999999999</v>
      </c>
    </row>
    <row r="5149" spans="1:7" ht="17.25" customHeight="1" outlineLevel="2" x14ac:dyDescent="0.3">
      <c r="A5149" s="5" t="s">
        <v>244</v>
      </c>
      <c r="B5149" s="61" t="s">
        <v>1604</v>
      </c>
      <c r="C5149" s="1">
        <v>2022</v>
      </c>
      <c r="D5149" s="4"/>
      <c r="E5149" s="8">
        <v>1</v>
      </c>
      <c r="F5149" s="4">
        <v>15</v>
      </c>
      <c r="G5149" s="8">
        <v>21173.08</v>
      </c>
    </row>
    <row r="5150" spans="1:7" ht="17.25" customHeight="1" outlineLevel="2" x14ac:dyDescent="0.3">
      <c r="A5150" s="5" t="s">
        <v>244</v>
      </c>
      <c r="B5150" s="61" t="s">
        <v>1605</v>
      </c>
      <c r="C5150" s="1">
        <v>2022</v>
      </c>
      <c r="D5150" s="4"/>
      <c r="E5150" s="8">
        <v>1</v>
      </c>
      <c r="F5150" s="4">
        <v>15</v>
      </c>
      <c r="G5150" s="8">
        <v>21854.2</v>
      </c>
    </row>
    <row r="5151" spans="1:7" ht="17.25" customHeight="1" outlineLevel="2" x14ac:dyDescent="0.3">
      <c r="A5151" s="5" t="s">
        <v>244</v>
      </c>
      <c r="B5151" s="61" t="s">
        <v>1606</v>
      </c>
      <c r="C5151" s="1">
        <v>2022</v>
      </c>
      <c r="D5151" s="4"/>
      <c r="E5151" s="8">
        <v>1</v>
      </c>
      <c r="F5151" s="4">
        <v>15</v>
      </c>
      <c r="G5151" s="8">
        <v>8246.77</v>
      </c>
    </row>
    <row r="5152" spans="1:7" ht="17.25" customHeight="1" outlineLevel="2" x14ac:dyDescent="0.3">
      <c r="A5152" s="5" t="s">
        <v>244</v>
      </c>
      <c r="B5152" s="61" t="s">
        <v>1607</v>
      </c>
      <c r="C5152" s="1">
        <v>2022</v>
      </c>
      <c r="D5152" s="4"/>
      <c r="E5152" s="8">
        <v>1</v>
      </c>
      <c r="F5152" s="4">
        <v>15</v>
      </c>
      <c r="G5152" s="8">
        <v>22947.51</v>
      </c>
    </row>
    <row r="5153" spans="1:7" ht="17.25" customHeight="1" outlineLevel="2" x14ac:dyDescent="0.3">
      <c r="A5153" s="5" t="s">
        <v>244</v>
      </c>
      <c r="B5153" s="61" t="s">
        <v>1608</v>
      </c>
      <c r="C5153" s="1">
        <v>2022</v>
      </c>
      <c r="D5153" s="4"/>
      <c r="E5153" s="8">
        <v>1</v>
      </c>
      <c r="F5153" s="4">
        <v>15</v>
      </c>
      <c r="G5153" s="8">
        <v>88776.33</v>
      </c>
    </row>
    <row r="5154" spans="1:7" ht="17.25" customHeight="1" outlineLevel="2" x14ac:dyDescent="0.3">
      <c r="A5154" s="5" t="s">
        <v>244</v>
      </c>
      <c r="B5154" s="61" t="s">
        <v>1609</v>
      </c>
      <c r="C5154" s="1">
        <v>2022</v>
      </c>
      <c r="D5154" s="4"/>
      <c r="E5154" s="8">
        <v>1</v>
      </c>
      <c r="F5154" s="4">
        <v>15</v>
      </c>
      <c r="G5154" s="8">
        <v>29558.28</v>
      </c>
    </row>
    <row r="5155" spans="1:7" ht="17.25" customHeight="1" outlineLevel="2" x14ac:dyDescent="0.3">
      <c r="A5155" s="5" t="s">
        <v>244</v>
      </c>
      <c r="B5155" s="61" t="s">
        <v>1610</v>
      </c>
      <c r="C5155" s="1">
        <v>2022</v>
      </c>
      <c r="D5155" s="4"/>
      <c r="E5155" s="8">
        <v>1</v>
      </c>
      <c r="F5155" s="4">
        <v>15</v>
      </c>
      <c r="G5155" s="8">
        <v>45297.7</v>
      </c>
    </row>
    <row r="5156" spans="1:7" ht="17.25" customHeight="1" outlineLevel="2" x14ac:dyDescent="0.3">
      <c r="A5156" s="5" t="s">
        <v>244</v>
      </c>
      <c r="B5156" s="61" t="s">
        <v>1611</v>
      </c>
      <c r="C5156" s="1">
        <v>2022</v>
      </c>
      <c r="D5156" s="4"/>
      <c r="E5156" s="8">
        <v>1</v>
      </c>
      <c r="F5156" s="4">
        <v>15</v>
      </c>
      <c r="G5156" s="8">
        <v>54970.879999999997</v>
      </c>
    </row>
    <row r="5157" spans="1:7" ht="17.25" customHeight="1" outlineLevel="2" x14ac:dyDescent="0.3">
      <c r="A5157" s="5" t="s">
        <v>244</v>
      </c>
      <c r="B5157" s="61" t="s">
        <v>1612</v>
      </c>
      <c r="C5157" s="1">
        <v>2022</v>
      </c>
      <c r="D5157" s="4"/>
      <c r="E5157" s="8">
        <v>1</v>
      </c>
      <c r="F5157" s="4">
        <v>15</v>
      </c>
      <c r="G5157" s="8">
        <v>46028.35</v>
      </c>
    </row>
    <row r="5158" spans="1:7" ht="17.25" customHeight="1" outlineLevel="2" x14ac:dyDescent="0.3">
      <c r="A5158" s="5" t="s">
        <v>244</v>
      </c>
      <c r="B5158" s="61" t="s">
        <v>1613</v>
      </c>
      <c r="C5158" s="1">
        <v>2022</v>
      </c>
      <c r="D5158" s="4"/>
      <c r="E5158" s="8">
        <v>1</v>
      </c>
      <c r="F5158" s="4">
        <v>12</v>
      </c>
      <c r="G5158" s="8">
        <v>45342.1</v>
      </c>
    </row>
    <row r="5159" spans="1:7" ht="17.25" customHeight="1" outlineLevel="2" x14ac:dyDescent="0.3">
      <c r="A5159" s="5" t="s">
        <v>244</v>
      </c>
      <c r="B5159" s="61" t="s">
        <v>1614</v>
      </c>
      <c r="C5159" s="1">
        <v>2022</v>
      </c>
      <c r="D5159" s="4"/>
      <c r="E5159" s="8">
        <v>1</v>
      </c>
      <c r="F5159" s="4">
        <v>15</v>
      </c>
      <c r="G5159" s="8">
        <v>61300.92</v>
      </c>
    </row>
    <row r="5160" spans="1:7" ht="17.25" customHeight="1" outlineLevel="2" x14ac:dyDescent="0.3">
      <c r="A5160" s="5" t="s">
        <v>244</v>
      </c>
      <c r="B5160" s="61" t="s">
        <v>1615</v>
      </c>
      <c r="C5160" s="1">
        <v>2022</v>
      </c>
      <c r="D5160" s="4"/>
      <c r="E5160" s="8">
        <v>1</v>
      </c>
      <c r="F5160" s="4">
        <v>15</v>
      </c>
      <c r="G5160" s="8">
        <v>31439.84</v>
      </c>
    </row>
    <row r="5161" spans="1:7" ht="17.25" customHeight="1" outlineLevel="2" x14ac:dyDescent="0.3">
      <c r="A5161" s="5" t="s">
        <v>244</v>
      </c>
      <c r="B5161" s="61" t="s">
        <v>1616</v>
      </c>
      <c r="C5161" s="1">
        <v>2022</v>
      </c>
      <c r="D5161" s="4"/>
      <c r="E5161" s="8">
        <v>1</v>
      </c>
      <c r="F5161" s="4">
        <v>15</v>
      </c>
      <c r="G5161" s="8">
        <v>32330.29</v>
      </c>
    </row>
    <row r="5162" spans="1:7" ht="17.25" customHeight="1" outlineLevel="2" x14ac:dyDescent="0.3">
      <c r="A5162" s="5" t="s">
        <v>244</v>
      </c>
      <c r="B5162" s="61" t="s">
        <v>1617</v>
      </c>
      <c r="C5162" s="1">
        <v>2022</v>
      </c>
      <c r="D5162" s="4"/>
      <c r="E5162" s="8">
        <v>1</v>
      </c>
      <c r="F5162" s="4">
        <v>40</v>
      </c>
      <c r="G5162" s="8">
        <v>32610.59</v>
      </c>
    </row>
    <row r="5163" spans="1:7" ht="17.25" customHeight="1" outlineLevel="2" x14ac:dyDescent="0.3">
      <c r="A5163" s="5" t="s">
        <v>244</v>
      </c>
      <c r="B5163" s="61" t="s">
        <v>1618</v>
      </c>
      <c r="C5163" s="1">
        <v>2022</v>
      </c>
      <c r="D5163" s="4"/>
      <c r="E5163" s="8">
        <v>1</v>
      </c>
      <c r="F5163" s="4">
        <v>15</v>
      </c>
      <c r="G5163" s="8">
        <v>32277.18</v>
      </c>
    </row>
    <row r="5164" spans="1:7" ht="17.25" customHeight="1" outlineLevel="2" x14ac:dyDescent="0.3">
      <c r="A5164" s="5" t="s">
        <v>244</v>
      </c>
      <c r="B5164" s="61" t="s">
        <v>1619</v>
      </c>
      <c r="C5164" s="1">
        <v>2022</v>
      </c>
      <c r="D5164" s="4"/>
      <c r="E5164" s="8">
        <v>1</v>
      </c>
      <c r="F5164" s="4">
        <v>15</v>
      </c>
      <c r="G5164" s="8">
        <v>31327.94</v>
      </c>
    </row>
    <row r="5165" spans="1:7" ht="17.25" customHeight="1" outlineLevel="2" x14ac:dyDescent="0.3">
      <c r="A5165" s="5" t="s">
        <v>244</v>
      </c>
      <c r="B5165" s="61" t="s">
        <v>1620</v>
      </c>
      <c r="C5165" s="1">
        <v>2022</v>
      </c>
      <c r="D5165" s="4"/>
      <c r="E5165" s="8">
        <v>1</v>
      </c>
      <c r="F5165" s="4">
        <v>15</v>
      </c>
      <c r="G5165" s="8">
        <v>46945.57</v>
      </c>
    </row>
    <row r="5166" spans="1:7" ht="17.25" customHeight="1" outlineLevel="2" x14ac:dyDescent="0.3">
      <c r="A5166" s="5" t="s">
        <v>244</v>
      </c>
      <c r="B5166" s="61" t="s">
        <v>1621</v>
      </c>
      <c r="C5166" s="1">
        <v>2022</v>
      </c>
      <c r="D5166" s="4"/>
      <c r="E5166" s="8">
        <v>1</v>
      </c>
      <c r="F5166" s="4">
        <v>15</v>
      </c>
      <c r="G5166" s="8">
        <v>29691.71</v>
      </c>
    </row>
    <row r="5167" spans="1:7" ht="17.25" customHeight="1" outlineLevel="2" x14ac:dyDescent="0.3">
      <c r="A5167" s="5" t="s">
        <v>244</v>
      </c>
      <c r="B5167" s="61" t="s">
        <v>1622</v>
      </c>
      <c r="C5167" s="1">
        <v>2022</v>
      </c>
      <c r="D5167" s="4"/>
      <c r="E5167" s="8">
        <v>1</v>
      </c>
      <c r="F5167" s="4">
        <v>15</v>
      </c>
      <c r="G5167" s="8">
        <v>29173.02</v>
      </c>
    </row>
    <row r="5168" spans="1:7" ht="17.25" customHeight="1" outlineLevel="2" x14ac:dyDescent="0.3">
      <c r="A5168" s="5" t="s">
        <v>244</v>
      </c>
      <c r="B5168" s="61" t="s">
        <v>1623</v>
      </c>
      <c r="C5168" s="1">
        <v>2022</v>
      </c>
      <c r="D5168" s="4"/>
      <c r="E5168" s="8">
        <v>1</v>
      </c>
      <c r="F5168" s="4">
        <v>15</v>
      </c>
      <c r="G5168" s="8">
        <v>21693.18</v>
      </c>
    </row>
    <row r="5169" spans="1:7" ht="17.25" customHeight="1" outlineLevel="2" x14ac:dyDescent="0.3">
      <c r="A5169" s="5" t="s">
        <v>244</v>
      </c>
      <c r="B5169" s="61" t="s">
        <v>1624</v>
      </c>
      <c r="C5169" s="1">
        <v>2022</v>
      </c>
      <c r="D5169" s="4"/>
      <c r="E5169" s="8">
        <v>1</v>
      </c>
      <c r="F5169" s="4">
        <v>15</v>
      </c>
      <c r="G5169" s="8">
        <v>21286.45</v>
      </c>
    </row>
    <row r="5170" spans="1:7" ht="17.25" customHeight="1" outlineLevel="2" x14ac:dyDescent="0.3">
      <c r="A5170" s="5" t="s">
        <v>244</v>
      </c>
      <c r="B5170" s="61" t="s">
        <v>1625</v>
      </c>
      <c r="C5170" s="1">
        <v>2022</v>
      </c>
      <c r="D5170" s="4"/>
      <c r="E5170" s="8">
        <v>1</v>
      </c>
      <c r="F5170" s="4">
        <v>15</v>
      </c>
      <c r="G5170" s="8">
        <v>21327.05</v>
      </c>
    </row>
    <row r="5171" spans="1:7" ht="17.25" customHeight="1" outlineLevel="2" x14ac:dyDescent="0.3">
      <c r="A5171" s="5" t="s">
        <v>244</v>
      </c>
      <c r="B5171" s="61" t="s">
        <v>1626</v>
      </c>
      <c r="C5171" s="1">
        <v>2022</v>
      </c>
      <c r="D5171" s="4"/>
      <c r="E5171" s="8">
        <v>1</v>
      </c>
      <c r="F5171" s="4">
        <v>15</v>
      </c>
      <c r="G5171" s="8">
        <v>22255.89</v>
      </c>
    </row>
    <row r="5172" spans="1:7" ht="17.25" customHeight="1" outlineLevel="2" x14ac:dyDescent="0.3">
      <c r="A5172" s="5" t="s">
        <v>244</v>
      </c>
      <c r="B5172" s="61" t="s">
        <v>1627</v>
      </c>
      <c r="C5172" s="1">
        <v>2022</v>
      </c>
      <c r="D5172" s="4"/>
      <c r="E5172" s="8">
        <v>1</v>
      </c>
      <c r="F5172" s="4">
        <v>15</v>
      </c>
      <c r="G5172" s="8">
        <v>21386.49</v>
      </c>
    </row>
    <row r="5173" spans="1:7" ht="17.25" customHeight="1" outlineLevel="2" x14ac:dyDescent="0.3">
      <c r="A5173" s="5" t="s">
        <v>244</v>
      </c>
      <c r="B5173" s="61" t="s">
        <v>1628</v>
      </c>
      <c r="C5173" s="1">
        <v>2022</v>
      </c>
      <c r="D5173" s="4"/>
      <c r="E5173" s="8">
        <v>1</v>
      </c>
      <c r="F5173" s="4">
        <v>15</v>
      </c>
      <c r="G5173" s="8">
        <v>23362.45</v>
      </c>
    </row>
    <row r="5174" spans="1:7" ht="17.25" customHeight="1" outlineLevel="2" x14ac:dyDescent="0.3">
      <c r="A5174" s="5" t="s">
        <v>244</v>
      </c>
      <c r="B5174" s="61" t="s">
        <v>1629</v>
      </c>
      <c r="C5174" s="1">
        <v>2022</v>
      </c>
      <c r="D5174" s="4"/>
      <c r="E5174" s="8">
        <v>1</v>
      </c>
      <c r="F5174" s="4">
        <v>15</v>
      </c>
      <c r="G5174" s="8">
        <v>21431.94</v>
      </c>
    </row>
    <row r="5175" spans="1:7" ht="17.25" customHeight="1" outlineLevel="2" x14ac:dyDescent="0.3">
      <c r="A5175" s="5" t="s">
        <v>244</v>
      </c>
      <c r="B5175" s="61" t="s">
        <v>1630</v>
      </c>
      <c r="C5175" s="1">
        <v>2022</v>
      </c>
      <c r="D5175" s="4"/>
      <c r="E5175" s="8">
        <v>1</v>
      </c>
      <c r="F5175" s="4">
        <v>15</v>
      </c>
      <c r="G5175" s="8">
        <v>21248.79</v>
      </c>
    </row>
    <row r="5176" spans="1:7" ht="17.25" customHeight="1" outlineLevel="2" x14ac:dyDescent="0.3">
      <c r="A5176" s="5" t="s">
        <v>244</v>
      </c>
      <c r="B5176" s="61" t="s">
        <v>1631</v>
      </c>
      <c r="C5176" s="1">
        <v>2022</v>
      </c>
      <c r="D5176" s="4"/>
      <c r="E5176" s="8">
        <v>1</v>
      </c>
      <c r="F5176" s="4">
        <v>15</v>
      </c>
      <c r="G5176" s="8">
        <v>29443.66</v>
      </c>
    </row>
    <row r="5177" spans="1:7" ht="17.25" customHeight="1" outlineLevel="2" x14ac:dyDescent="0.3">
      <c r="A5177" s="5" t="s">
        <v>244</v>
      </c>
      <c r="B5177" s="61" t="s">
        <v>1632</v>
      </c>
      <c r="C5177" s="1">
        <v>2022</v>
      </c>
      <c r="D5177" s="4"/>
      <c r="E5177" s="8">
        <v>1</v>
      </c>
      <c r="F5177" s="4">
        <v>15</v>
      </c>
      <c r="G5177" s="8">
        <v>20790.14</v>
      </c>
    </row>
    <row r="5178" spans="1:7" ht="17.25" customHeight="1" outlineLevel="2" x14ac:dyDescent="0.3">
      <c r="A5178" s="5" t="s">
        <v>244</v>
      </c>
      <c r="B5178" s="61" t="s">
        <v>1633</v>
      </c>
      <c r="C5178" s="1">
        <v>2022</v>
      </c>
      <c r="D5178" s="4"/>
      <c r="E5178" s="8">
        <v>1</v>
      </c>
      <c r="F5178" s="4">
        <v>50</v>
      </c>
      <c r="G5178" s="8">
        <v>21805.13</v>
      </c>
    </row>
    <row r="5179" spans="1:7" ht="17.25" customHeight="1" outlineLevel="2" x14ac:dyDescent="0.3">
      <c r="A5179" s="5" t="s">
        <v>244</v>
      </c>
      <c r="B5179" s="61" t="s">
        <v>1634</v>
      </c>
      <c r="C5179" s="1">
        <v>2022</v>
      </c>
      <c r="D5179" s="4"/>
      <c r="E5179" s="8">
        <v>1</v>
      </c>
      <c r="F5179" s="4">
        <v>15</v>
      </c>
      <c r="G5179" s="8">
        <v>21112.94</v>
      </c>
    </row>
    <row r="5180" spans="1:7" ht="17.25" customHeight="1" outlineLevel="2" x14ac:dyDescent="0.3">
      <c r="A5180" s="5" t="s">
        <v>244</v>
      </c>
      <c r="B5180" s="61" t="s">
        <v>1635</v>
      </c>
      <c r="C5180" s="1">
        <v>2022</v>
      </c>
      <c r="D5180" s="4"/>
      <c r="E5180" s="8">
        <v>1</v>
      </c>
      <c r="F5180" s="4">
        <v>15</v>
      </c>
      <c r="G5180" s="8">
        <v>22045.24</v>
      </c>
    </row>
    <row r="5181" spans="1:7" ht="17.25" customHeight="1" outlineLevel="2" x14ac:dyDescent="0.3">
      <c r="A5181" s="5" t="s">
        <v>244</v>
      </c>
      <c r="B5181" s="61" t="s">
        <v>1636</v>
      </c>
      <c r="C5181" s="1">
        <v>2022</v>
      </c>
      <c r="D5181" s="4"/>
      <c r="E5181" s="8">
        <v>1</v>
      </c>
      <c r="F5181" s="4">
        <v>70</v>
      </c>
      <c r="G5181" s="8">
        <v>8815.58</v>
      </c>
    </row>
    <row r="5182" spans="1:7" ht="17.25" customHeight="1" outlineLevel="2" x14ac:dyDescent="0.3">
      <c r="A5182" s="5" t="s">
        <v>244</v>
      </c>
      <c r="B5182" s="61" t="s">
        <v>1637</v>
      </c>
      <c r="C5182" s="1">
        <v>2022</v>
      </c>
      <c r="D5182" s="4"/>
      <c r="E5182" s="8">
        <v>1</v>
      </c>
      <c r="F5182" s="4">
        <v>15</v>
      </c>
      <c r="G5182" s="8">
        <v>39890.94</v>
      </c>
    </row>
    <row r="5183" spans="1:7" ht="17.25" customHeight="1" outlineLevel="2" x14ac:dyDescent="0.3">
      <c r="A5183" s="5" t="s">
        <v>244</v>
      </c>
      <c r="B5183" s="61" t="s">
        <v>1638</v>
      </c>
      <c r="C5183" s="1">
        <v>2022</v>
      </c>
      <c r="D5183" s="4"/>
      <c r="E5183" s="8">
        <v>1</v>
      </c>
      <c r="F5183" s="4">
        <v>15</v>
      </c>
      <c r="G5183" s="8">
        <v>39891.03</v>
      </c>
    </row>
    <row r="5184" spans="1:7" ht="17.25" customHeight="1" outlineLevel="2" x14ac:dyDescent="0.3">
      <c r="A5184" s="5" t="s">
        <v>244</v>
      </c>
      <c r="B5184" s="61" t="s">
        <v>1639</v>
      </c>
      <c r="C5184" s="1">
        <v>2022</v>
      </c>
      <c r="D5184" s="4"/>
      <c r="E5184" s="8">
        <v>1</v>
      </c>
      <c r="F5184" s="4">
        <v>15</v>
      </c>
      <c r="G5184" s="8">
        <v>39891.660000000003</v>
      </c>
    </row>
    <row r="5185" spans="1:7" ht="17.25" customHeight="1" outlineLevel="2" x14ac:dyDescent="0.3">
      <c r="A5185" s="5" t="s">
        <v>244</v>
      </c>
      <c r="B5185" s="61" t="s">
        <v>242</v>
      </c>
      <c r="C5185" s="1">
        <v>2022</v>
      </c>
      <c r="D5185" s="4"/>
      <c r="E5185" s="8">
        <v>1</v>
      </c>
      <c r="F5185" s="4">
        <v>15</v>
      </c>
      <c r="G5185" s="8">
        <v>21237.8</v>
      </c>
    </row>
    <row r="5186" spans="1:7" ht="17.25" customHeight="1" outlineLevel="2" x14ac:dyDescent="0.3">
      <c r="A5186" s="5" t="s">
        <v>244</v>
      </c>
      <c r="B5186" s="61" t="s">
        <v>1640</v>
      </c>
      <c r="C5186" s="1">
        <v>2022</v>
      </c>
      <c r="D5186" s="4"/>
      <c r="E5186" s="8">
        <v>1</v>
      </c>
      <c r="F5186" s="4">
        <v>15</v>
      </c>
      <c r="G5186" s="8">
        <v>21216.59</v>
      </c>
    </row>
    <row r="5187" spans="1:7" ht="17.25" customHeight="1" outlineLevel="2" x14ac:dyDescent="0.3">
      <c r="A5187" s="5" t="s">
        <v>244</v>
      </c>
      <c r="B5187" s="61" t="s">
        <v>1641</v>
      </c>
      <c r="C5187" s="1">
        <v>2022</v>
      </c>
      <c r="D5187" s="4"/>
      <c r="E5187" s="8">
        <v>1</v>
      </c>
      <c r="F5187" s="4">
        <v>10</v>
      </c>
      <c r="G5187" s="8">
        <v>32133.24</v>
      </c>
    </row>
    <row r="5188" spans="1:7" ht="17.25" customHeight="1" outlineLevel="2" x14ac:dyDescent="0.3">
      <c r="A5188" s="5" t="s">
        <v>244</v>
      </c>
      <c r="B5188" s="61" t="s">
        <v>1642</v>
      </c>
      <c r="C5188" s="1">
        <v>2022</v>
      </c>
      <c r="D5188" s="4"/>
      <c r="E5188" s="8">
        <v>1</v>
      </c>
      <c r="F5188" s="4">
        <v>15</v>
      </c>
      <c r="G5188" s="8">
        <v>24640.07</v>
      </c>
    </row>
    <row r="5189" spans="1:7" ht="17.25" customHeight="1" outlineLevel="2" x14ac:dyDescent="0.3">
      <c r="A5189" s="5" t="s">
        <v>244</v>
      </c>
      <c r="B5189" s="61" t="s">
        <v>1643</v>
      </c>
      <c r="C5189" s="1">
        <v>2022</v>
      </c>
      <c r="D5189" s="4"/>
      <c r="E5189" s="8">
        <v>1</v>
      </c>
      <c r="F5189" s="4">
        <v>15</v>
      </c>
      <c r="G5189" s="8">
        <v>24243.83</v>
      </c>
    </row>
    <row r="5190" spans="1:7" ht="17.25" customHeight="1" outlineLevel="2" x14ac:dyDescent="0.3">
      <c r="A5190" s="5" t="s">
        <v>244</v>
      </c>
      <c r="B5190" s="61" t="s">
        <v>1644</v>
      </c>
      <c r="C5190" s="1">
        <v>2022</v>
      </c>
      <c r="D5190" s="4"/>
      <c r="E5190" s="8">
        <v>1</v>
      </c>
      <c r="F5190" s="4">
        <v>10</v>
      </c>
      <c r="G5190" s="8">
        <v>24842.89</v>
      </c>
    </row>
    <row r="5191" spans="1:7" ht="17.25" customHeight="1" outlineLevel="2" x14ac:dyDescent="0.3">
      <c r="A5191" s="5" t="s">
        <v>244</v>
      </c>
      <c r="B5191" s="61" t="s">
        <v>1645</v>
      </c>
      <c r="C5191" s="1">
        <v>2022</v>
      </c>
      <c r="D5191" s="4"/>
      <c r="E5191" s="8">
        <v>1</v>
      </c>
      <c r="F5191" s="4">
        <v>10</v>
      </c>
      <c r="G5191" s="8">
        <v>24850.58</v>
      </c>
    </row>
    <row r="5192" spans="1:7" ht="17.25" customHeight="1" outlineLevel="2" x14ac:dyDescent="0.3">
      <c r="A5192" s="5" t="s">
        <v>244</v>
      </c>
      <c r="B5192" s="61" t="s">
        <v>1646</v>
      </c>
      <c r="C5192" s="1">
        <v>2022</v>
      </c>
      <c r="D5192" s="4"/>
      <c r="E5192" s="8">
        <v>1</v>
      </c>
      <c r="F5192" s="4">
        <v>15</v>
      </c>
      <c r="G5192" s="8">
        <v>44254.49</v>
      </c>
    </row>
    <row r="5193" spans="1:7" ht="17.25" customHeight="1" outlineLevel="2" x14ac:dyDescent="0.3">
      <c r="A5193" s="5" t="s">
        <v>244</v>
      </c>
      <c r="B5193" s="61" t="s">
        <v>1647</v>
      </c>
      <c r="C5193" s="1">
        <v>2022</v>
      </c>
      <c r="D5193" s="4"/>
      <c r="E5193" s="8">
        <v>1</v>
      </c>
      <c r="F5193" s="4">
        <v>15</v>
      </c>
      <c r="G5193" s="8">
        <v>26658.48</v>
      </c>
    </row>
    <row r="5194" spans="1:7" ht="17.25" customHeight="1" outlineLevel="2" x14ac:dyDescent="0.3">
      <c r="A5194" s="5" t="s">
        <v>244</v>
      </c>
      <c r="B5194" s="61" t="s">
        <v>1648</v>
      </c>
      <c r="C5194" s="1">
        <v>2022</v>
      </c>
      <c r="D5194" s="4"/>
      <c r="E5194" s="8">
        <v>1</v>
      </c>
      <c r="F5194" s="4">
        <v>10</v>
      </c>
      <c r="G5194" s="8">
        <v>37153.919999999998</v>
      </c>
    </row>
    <row r="5195" spans="1:7" ht="17.25" customHeight="1" outlineLevel="2" x14ac:dyDescent="0.3">
      <c r="A5195" s="5" t="s">
        <v>244</v>
      </c>
      <c r="B5195" s="61" t="s">
        <v>1649</v>
      </c>
      <c r="C5195" s="1">
        <v>2022</v>
      </c>
      <c r="D5195" s="4"/>
      <c r="E5195" s="8">
        <v>1</v>
      </c>
      <c r="F5195" s="4">
        <v>15</v>
      </c>
      <c r="G5195" s="8">
        <v>37721.050000000003</v>
      </c>
    </row>
    <row r="5196" spans="1:7" ht="17.25" customHeight="1" outlineLevel="2" x14ac:dyDescent="0.3">
      <c r="A5196" s="5" t="s">
        <v>244</v>
      </c>
      <c r="B5196" s="61" t="s">
        <v>1650</v>
      </c>
      <c r="C5196" s="1">
        <v>2022</v>
      </c>
      <c r="D5196" s="4"/>
      <c r="E5196" s="8">
        <v>1</v>
      </c>
      <c r="F5196" s="4">
        <v>5</v>
      </c>
      <c r="G5196" s="8">
        <v>37909.74</v>
      </c>
    </row>
    <row r="5197" spans="1:7" ht="17.25" customHeight="1" outlineLevel="2" x14ac:dyDescent="0.3">
      <c r="A5197" s="5" t="s">
        <v>244</v>
      </c>
      <c r="B5197" s="61" t="s">
        <v>1651</v>
      </c>
      <c r="C5197" s="1">
        <v>2022</v>
      </c>
      <c r="D5197" s="4"/>
      <c r="E5197" s="8">
        <v>1</v>
      </c>
      <c r="F5197" s="4">
        <v>15</v>
      </c>
      <c r="G5197" s="8">
        <v>37584.97</v>
      </c>
    </row>
    <row r="5198" spans="1:7" ht="17.25" customHeight="1" outlineLevel="2" x14ac:dyDescent="0.3">
      <c r="A5198" s="5" t="s">
        <v>244</v>
      </c>
      <c r="B5198" s="61" t="s">
        <v>1652</v>
      </c>
      <c r="C5198" s="1">
        <v>2022</v>
      </c>
      <c r="D5198" s="4"/>
      <c r="E5198" s="8">
        <v>1</v>
      </c>
      <c r="F5198" s="4">
        <v>40</v>
      </c>
      <c r="G5198" s="8">
        <v>37313.32</v>
      </c>
    </row>
    <row r="5199" spans="1:7" ht="17.25" customHeight="1" outlineLevel="2" x14ac:dyDescent="0.3">
      <c r="A5199" s="5" t="s">
        <v>244</v>
      </c>
      <c r="B5199" s="61" t="s">
        <v>1653</v>
      </c>
      <c r="C5199" s="1">
        <v>2022</v>
      </c>
      <c r="D5199" s="4"/>
      <c r="E5199" s="8">
        <v>1</v>
      </c>
      <c r="F5199" s="4">
        <v>15</v>
      </c>
      <c r="G5199" s="8">
        <v>47966.87</v>
      </c>
    </row>
    <row r="5200" spans="1:7" ht="17.25" customHeight="1" outlineLevel="2" x14ac:dyDescent="0.3">
      <c r="A5200" s="5" t="s">
        <v>244</v>
      </c>
      <c r="B5200" s="61" t="s">
        <v>1654</v>
      </c>
      <c r="C5200" s="1">
        <v>2022</v>
      </c>
      <c r="D5200" s="4"/>
      <c r="E5200" s="8">
        <v>1</v>
      </c>
      <c r="F5200" s="4">
        <v>15</v>
      </c>
      <c r="G5200" s="8">
        <v>47966.5</v>
      </c>
    </row>
    <row r="5201" spans="1:7" ht="17.25" customHeight="1" outlineLevel="2" x14ac:dyDescent="0.3">
      <c r="A5201" s="5" t="s">
        <v>244</v>
      </c>
      <c r="B5201" s="61" t="s">
        <v>1655</v>
      </c>
      <c r="C5201" s="1">
        <v>2022</v>
      </c>
      <c r="D5201" s="4"/>
      <c r="E5201" s="8">
        <v>1</v>
      </c>
      <c r="F5201" s="4">
        <v>15</v>
      </c>
      <c r="G5201" s="8">
        <v>48867.83</v>
      </c>
    </row>
    <row r="5202" spans="1:7" ht="17.25" customHeight="1" outlineLevel="2" x14ac:dyDescent="0.3">
      <c r="A5202" s="5" t="s">
        <v>244</v>
      </c>
      <c r="B5202" s="61" t="s">
        <v>1656</v>
      </c>
      <c r="C5202" s="1">
        <v>2022</v>
      </c>
      <c r="D5202" s="4"/>
      <c r="E5202" s="8">
        <v>1</v>
      </c>
      <c r="F5202" s="4">
        <v>15</v>
      </c>
      <c r="G5202" s="8">
        <v>47784.04</v>
      </c>
    </row>
    <row r="5203" spans="1:7" ht="17.25" customHeight="1" outlineLevel="2" x14ac:dyDescent="0.3">
      <c r="A5203" s="5" t="s">
        <v>244</v>
      </c>
      <c r="B5203" s="61" t="s">
        <v>1657</v>
      </c>
      <c r="C5203" s="1">
        <v>2022</v>
      </c>
      <c r="D5203" s="4"/>
      <c r="E5203" s="8">
        <v>1</v>
      </c>
      <c r="F5203" s="4">
        <v>15</v>
      </c>
      <c r="G5203" s="8">
        <v>51136.480000000003</v>
      </c>
    </row>
    <row r="5204" spans="1:7" ht="17.25" customHeight="1" outlineLevel="2" x14ac:dyDescent="0.3">
      <c r="A5204" s="5" t="s">
        <v>244</v>
      </c>
      <c r="B5204" s="61" t="s">
        <v>1658</v>
      </c>
      <c r="C5204" s="1">
        <v>2022</v>
      </c>
      <c r="D5204" s="4"/>
      <c r="E5204" s="8">
        <v>1</v>
      </c>
      <c r="F5204" s="4">
        <v>15</v>
      </c>
      <c r="G5204" s="8">
        <v>51154.76</v>
      </c>
    </row>
    <row r="5205" spans="1:7" ht="17.25" customHeight="1" outlineLevel="2" x14ac:dyDescent="0.3">
      <c r="A5205" s="5" t="s">
        <v>244</v>
      </c>
      <c r="B5205" s="61" t="s">
        <v>1659</v>
      </c>
      <c r="C5205" s="1">
        <v>2022</v>
      </c>
      <c r="D5205" s="4"/>
      <c r="E5205" s="8">
        <v>1</v>
      </c>
      <c r="F5205" s="4">
        <v>15</v>
      </c>
      <c r="G5205" s="8">
        <v>51155.24</v>
      </c>
    </row>
    <row r="5206" spans="1:7" ht="17.25" customHeight="1" outlineLevel="2" x14ac:dyDescent="0.3">
      <c r="A5206" s="5" t="s">
        <v>244</v>
      </c>
      <c r="B5206" s="61" t="s">
        <v>1660</v>
      </c>
      <c r="C5206" s="1">
        <v>2022</v>
      </c>
      <c r="D5206" s="4"/>
      <c r="E5206" s="8">
        <v>1</v>
      </c>
      <c r="F5206" s="4">
        <v>9</v>
      </c>
      <c r="G5206" s="8">
        <v>21698.46</v>
      </c>
    </row>
    <row r="5207" spans="1:7" ht="17.25" customHeight="1" outlineLevel="2" x14ac:dyDescent="0.3">
      <c r="A5207" s="5" t="s">
        <v>244</v>
      </c>
      <c r="B5207" s="61" t="s">
        <v>1661</v>
      </c>
      <c r="C5207" s="1">
        <v>2022</v>
      </c>
      <c r="D5207" s="4"/>
      <c r="E5207" s="8">
        <v>1</v>
      </c>
      <c r="F5207" s="4">
        <v>15</v>
      </c>
      <c r="G5207" s="8">
        <v>27157.78</v>
      </c>
    </row>
    <row r="5208" spans="1:7" ht="17.25" customHeight="1" outlineLevel="2" x14ac:dyDescent="0.3">
      <c r="A5208" s="5" t="s">
        <v>244</v>
      </c>
      <c r="B5208" s="61" t="s">
        <v>1662</v>
      </c>
      <c r="C5208" s="1">
        <v>2022</v>
      </c>
      <c r="D5208" s="4"/>
      <c r="E5208" s="8">
        <v>1</v>
      </c>
      <c r="F5208" s="4">
        <v>15</v>
      </c>
      <c r="G5208" s="8">
        <v>32856.629999999997</v>
      </c>
    </row>
    <row r="5209" spans="1:7" ht="17.25" customHeight="1" outlineLevel="2" x14ac:dyDescent="0.3">
      <c r="A5209" s="5" t="s">
        <v>244</v>
      </c>
      <c r="B5209" s="61" t="s">
        <v>1663</v>
      </c>
      <c r="C5209" s="1">
        <v>2022</v>
      </c>
      <c r="D5209" s="4"/>
      <c r="E5209" s="8">
        <v>1</v>
      </c>
      <c r="F5209" s="4">
        <v>15</v>
      </c>
      <c r="G5209" s="8">
        <v>32856.94</v>
      </c>
    </row>
    <row r="5210" spans="1:7" ht="17.25" customHeight="1" outlineLevel="2" x14ac:dyDescent="0.3">
      <c r="A5210" s="5" t="s">
        <v>244</v>
      </c>
      <c r="B5210" s="61" t="s">
        <v>1664</v>
      </c>
      <c r="C5210" s="1">
        <v>2022</v>
      </c>
      <c r="D5210" s="4"/>
      <c r="E5210" s="8">
        <v>1</v>
      </c>
      <c r="F5210" s="4">
        <v>10</v>
      </c>
      <c r="G5210" s="8">
        <v>32856.82</v>
      </c>
    </row>
    <row r="5211" spans="1:7" ht="17.25" customHeight="1" outlineLevel="2" x14ac:dyDescent="0.3">
      <c r="A5211" s="5" t="s">
        <v>244</v>
      </c>
      <c r="B5211" s="61" t="s">
        <v>1665</v>
      </c>
      <c r="C5211" s="1">
        <v>2022</v>
      </c>
      <c r="D5211" s="4"/>
      <c r="E5211" s="8">
        <v>1</v>
      </c>
      <c r="F5211" s="4">
        <v>15</v>
      </c>
      <c r="G5211" s="8">
        <v>21760.32</v>
      </c>
    </row>
    <row r="5212" spans="1:7" ht="17.25" customHeight="1" outlineLevel="2" x14ac:dyDescent="0.3">
      <c r="A5212" s="5" t="s">
        <v>244</v>
      </c>
      <c r="B5212" s="61" t="s">
        <v>242</v>
      </c>
      <c r="C5212" s="1">
        <v>2022</v>
      </c>
      <c r="D5212" s="4"/>
      <c r="E5212" s="8">
        <v>1</v>
      </c>
      <c r="F5212" s="4">
        <v>15</v>
      </c>
      <c r="G5212" s="8">
        <v>25741.57</v>
      </c>
    </row>
    <row r="5213" spans="1:7" ht="17.25" customHeight="1" outlineLevel="2" x14ac:dyDescent="0.3">
      <c r="A5213" s="5" t="s">
        <v>244</v>
      </c>
      <c r="B5213" s="61" t="s">
        <v>1666</v>
      </c>
      <c r="C5213" s="1">
        <v>2022</v>
      </c>
      <c r="D5213" s="4"/>
      <c r="E5213" s="8">
        <v>1</v>
      </c>
      <c r="F5213" s="4">
        <v>15</v>
      </c>
      <c r="G5213" s="8">
        <v>34231.94</v>
      </c>
    </row>
    <row r="5214" spans="1:7" ht="17.25" customHeight="1" outlineLevel="2" x14ac:dyDescent="0.3">
      <c r="A5214" s="5" t="s">
        <v>244</v>
      </c>
      <c r="B5214" s="61" t="s">
        <v>1667</v>
      </c>
      <c r="C5214" s="1">
        <v>2022</v>
      </c>
      <c r="D5214" s="4"/>
      <c r="E5214" s="8">
        <v>1</v>
      </c>
      <c r="F5214" s="4">
        <v>15</v>
      </c>
      <c r="G5214" s="8">
        <v>26010.69</v>
      </c>
    </row>
    <row r="5215" spans="1:7" ht="17.25" customHeight="1" outlineLevel="2" x14ac:dyDescent="0.3">
      <c r="A5215" s="5" t="s">
        <v>244</v>
      </c>
      <c r="B5215" s="61" t="s">
        <v>1668</v>
      </c>
      <c r="C5215" s="1">
        <v>2022</v>
      </c>
      <c r="D5215" s="4"/>
      <c r="E5215" s="8">
        <v>1</v>
      </c>
      <c r="F5215" s="4">
        <v>5</v>
      </c>
      <c r="G5215" s="8">
        <v>26985.759999999998</v>
      </c>
    </row>
    <row r="5216" spans="1:7" ht="17.25" customHeight="1" outlineLevel="2" x14ac:dyDescent="0.3">
      <c r="A5216" s="5" t="s">
        <v>244</v>
      </c>
      <c r="B5216" s="61" t="s">
        <v>1669</v>
      </c>
      <c r="C5216" s="1">
        <v>2022</v>
      </c>
      <c r="D5216" s="4"/>
      <c r="E5216" s="8">
        <v>1</v>
      </c>
      <c r="F5216" s="4">
        <v>15</v>
      </c>
      <c r="G5216" s="8">
        <v>30514.400000000001</v>
      </c>
    </row>
    <row r="5217" spans="1:7" ht="17.25" customHeight="1" outlineLevel="2" x14ac:dyDescent="0.3">
      <c r="A5217" s="5" t="s">
        <v>244</v>
      </c>
      <c r="B5217" s="61" t="s">
        <v>1670</v>
      </c>
      <c r="C5217" s="1">
        <v>2022</v>
      </c>
      <c r="D5217" s="4"/>
      <c r="E5217" s="8">
        <v>1</v>
      </c>
      <c r="F5217" s="4">
        <v>10</v>
      </c>
      <c r="G5217" s="8">
        <v>27672.77</v>
      </c>
    </row>
    <row r="5218" spans="1:7" ht="17.25" customHeight="1" outlineLevel="2" x14ac:dyDescent="0.3">
      <c r="A5218" s="5" t="s">
        <v>244</v>
      </c>
      <c r="B5218" s="61" t="s">
        <v>1671</v>
      </c>
      <c r="C5218" s="1">
        <v>2022</v>
      </c>
      <c r="D5218" s="4"/>
      <c r="E5218" s="8">
        <v>1</v>
      </c>
      <c r="F5218" s="4">
        <v>15</v>
      </c>
      <c r="G5218" s="8">
        <v>31228.639999999999</v>
      </c>
    </row>
    <row r="5219" spans="1:7" ht="17.25" customHeight="1" outlineLevel="2" x14ac:dyDescent="0.3">
      <c r="A5219" s="5" t="s">
        <v>244</v>
      </c>
      <c r="B5219" s="61" t="s">
        <v>1672</v>
      </c>
      <c r="C5219" s="1">
        <v>2022</v>
      </c>
      <c r="D5219" s="4"/>
      <c r="E5219" s="8">
        <v>1</v>
      </c>
      <c r="F5219" s="4">
        <v>15</v>
      </c>
      <c r="G5219" s="8">
        <v>28309.35</v>
      </c>
    </row>
    <row r="5220" spans="1:7" ht="17.25" customHeight="1" outlineLevel="2" x14ac:dyDescent="0.3">
      <c r="A5220" s="5" t="s">
        <v>244</v>
      </c>
      <c r="B5220" s="61" t="s">
        <v>1673</v>
      </c>
      <c r="C5220" s="1">
        <v>2022</v>
      </c>
      <c r="D5220" s="4"/>
      <c r="E5220" s="8">
        <v>1</v>
      </c>
      <c r="F5220" s="4">
        <v>2.6240000000000001</v>
      </c>
      <c r="G5220" s="8">
        <v>31192.06</v>
      </c>
    </row>
    <row r="5221" spans="1:7" ht="17.25" customHeight="1" outlineLevel="2" x14ac:dyDescent="0.3">
      <c r="A5221" s="5" t="s">
        <v>244</v>
      </c>
      <c r="B5221" s="61" t="s">
        <v>1674</v>
      </c>
      <c r="C5221" s="1">
        <v>2022</v>
      </c>
      <c r="D5221" s="4"/>
      <c r="E5221" s="8">
        <v>1</v>
      </c>
      <c r="F5221" s="4">
        <v>15</v>
      </c>
      <c r="G5221" s="8">
        <v>30984.63</v>
      </c>
    </row>
    <row r="5222" spans="1:7" ht="17.25" customHeight="1" outlineLevel="2" x14ac:dyDescent="0.3">
      <c r="A5222" s="5" t="s">
        <v>244</v>
      </c>
      <c r="B5222" s="61" t="s">
        <v>1675</v>
      </c>
      <c r="C5222" s="1">
        <v>2022</v>
      </c>
      <c r="D5222" s="4"/>
      <c r="E5222" s="8">
        <v>1</v>
      </c>
      <c r="F5222" s="4">
        <v>15</v>
      </c>
      <c r="G5222" s="8">
        <v>26004.68</v>
      </c>
    </row>
    <row r="5223" spans="1:7" ht="17.25" customHeight="1" outlineLevel="2" x14ac:dyDescent="0.3">
      <c r="A5223" s="5" t="s">
        <v>244</v>
      </c>
      <c r="B5223" s="61" t="s">
        <v>1676</v>
      </c>
      <c r="C5223" s="1">
        <v>2022</v>
      </c>
      <c r="D5223" s="4"/>
      <c r="E5223" s="8">
        <v>1</v>
      </c>
      <c r="F5223" s="4">
        <v>12</v>
      </c>
      <c r="G5223" s="8">
        <v>32883.81</v>
      </c>
    </row>
    <row r="5224" spans="1:7" ht="17.25" customHeight="1" outlineLevel="2" x14ac:dyDescent="0.3">
      <c r="A5224" s="5" t="s">
        <v>244</v>
      </c>
      <c r="B5224" s="61" t="s">
        <v>1024</v>
      </c>
      <c r="C5224" s="1">
        <v>2022</v>
      </c>
      <c r="D5224" s="4"/>
      <c r="E5224" s="8">
        <v>1</v>
      </c>
      <c r="F5224" s="4">
        <v>0.1</v>
      </c>
      <c r="G5224" s="8">
        <v>28033.02</v>
      </c>
    </row>
    <row r="5225" spans="1:7" ht="17.25" customHeight="1" outlineLevel="2" x14ac:dyDescent="0.3">
      <c r="A5225" s="5" t="s">
        <v>244</v>
      </c>
      <c r="B5225" s="61" t="s">
        <v>1508</v>
      </c>
      <c r="C5225" s="1">
        <v>2022</v>
      </c>
      <c r="D5225" s="4"/>
      <c r="E5225" s="8">
        <v>1</v>
      </c>
      <c r="F5225" s="4">
        <v>15</v>
      </c>
      <c r="G5225" s="8">
        <v>24335.99</v>
      </c>
    </row>
    <row r="5226" spans="1:7" ht="17.25" customHeight="1" outlineLevel="2" x14ac:dyDescent="0.3">
      <c r="A5226" s="5" t="s">
        <v>244</v>
      </c>
      <c r="B5226" s="61" t="s">
        <v>1677</v>
      </c>
      <c r="C5226" s="1">
        <v>2022</v>
      </c>
      <c r="D5226" s="4"/>
      <c r="E5226" s="8">
        <v>1</v>
      </c>
      <c r="F5226" s="4">
        <v>15</v>
      </c>
      <c r="G5226" s="8">
        <v>22383.41</v>
      </c>
    </row>
    <row r="5227" spans="1:7" ht="17.25" customHeight="1" outlineLevel="2" x14ac:dyDescent="0.3">
      <c r="A5227" s="5" t="s">
        <v>244</v>
      </c>
      <c r="B5227" s="61" t="s">
        <v>1678</v>
      </c>
      <c r="C5227" s="1">
        <v>2022</v>
      </c>
      <c r="D5227" s="4"/>
      <c r="E5227" s="8">
        <v>1</v>
      </c>
      <c r="F5227" s="4">
        <v>15</v>
      </c>
      <c r="G5227" s="8">
        <v>20731.349999999999</v>
      </c>
    </row>
    <row r="5228" spans="1:7" ht="17.25" customHeight="1" outlineLevel="2" x14ac:dyDescent="0.3">
      <c r="A5228" s="5" t="s">
        <v>244</v>
      </c>
      <c r="B5228" s="61" t="s">
        <v>1679</v>
      </c>
      <c r="C5228" s="1">
        <v>2022</v>
      </c>
      <c r="D5228" s="4"/>
      <c r="E5228" s="8">
        <v>1</v>
      </c>
      <c r="F5228" s="4">
        <v>15</v>
      </c>
      <c r="G5228" s="8">
        <v>21340</v>
      </c>
    </row>
    <row r="5229" spans="1:7" ht="17.25" customHeight="1" outlineLevel="2" x14ac:dyDescent="0.3">
      <c r="A5229" s="5" t="s">
        <v>244</v>
      </c>
      <c r="B5229" s="61" t="s">
        <v>1680</v>
      </c>
      <c r="C5229" s="1">
        <v>2022</v>
      </c>
      <c r="D5229" s="4"/>
      <c r="E5229" s="8">
        <v>1</v>
      </c>
      <c r="F5229" s="4">
        <v>15</v>
      </c>
      <c r="G5229" s="8">
        <v>22180.91</v>
      </c>
    </row>
    <row r="5230" spans="1:7" ht="17.25" customHeight="1" outlineLevel="2" x14ac:dyDescent="0.3">
      <c r="A5230" s="5" t="s">
        <v>244</v>
      </c>
      <c r="B5230" s="61" t="s">
        <v>1681</v>
      </c>
      <c r="C5230" s="1">
        <v>2022</v>
      </c>
      <c r="D5230" s="4"/>
      <c r="E5230" s="8">
        <v>1</v>
      </c>
      <c r="F5230" s="4">
        <v>5</v>
      </c>
      <c r="G5230" s="8">
        <v>22778.76</v>
      </c>
    </row>
    <row r="5231" spans="1:7" ht="17.25" customHeight="1" outlineLevel="2" x14ac:dyDescent="0.3">
      <c r="A5231" s="5" t="s">
        <v>244</v>
      </c>
      <c r="B5231" s="61" t="s">
        <v>1682</v>
      </c>
      <c r="C5231" s="1">
        <v>2022</v>
      </c>
      <c r="D5231" s="4"/>
      <c r="E5231" s="8">
        <v>1</v>
      </c>
      <c r="F5231" s="4">
        <v>15</v>
      </c>
      <c r="G5231" s="8">
        <v>23879.21</v>
      </c>
    </row>
    <row r="5232" spans="1:7" ht="17.25" customHeight="1" outlineLevel="2" x14ac:dyDescent="0.3">
      <c r="A5232" s="5" t="s">
        <v>244</v>
      </c>
      <c r="B5232" s="61" t="s">
        <v>1683</v>
      </c>
      <c r="C5232" s="1">
        <v>2022</v>
      </c>
      <c r="D5232" s="4"/>
      <c r="E5232" s="8">
        <v>1</v>
      </c>
      <c r="F5232" s="4">
        <v>15</v>
      </c>
      <c r="G5232" s="8">
        <v>24133.96</v>
      </c>
    </row>
    <row r="5233" spans="1:7" ht="17.25" customHeight="1" outlineLevel="2" x14ac:dyDescent="0.3">
      <c r="A5233" s="5" t="s">
        <v>244</v>
      </c>
      <c r="B5233" s="61" t="s">
        <v>1684</v>
      </c>
      <c r="C5233" s="1">
        <v>2022</v>
      </c>
      <c r="D5233" s="4"/>
      <c r="E5233" s="8">
        <v>1</v>
      </c>
      <c r="F5233" s="4">
        <v>15</v>
      </c>
      <c r="G5233" s="8">
        <v>20960.95</v>
      </c>
    </row>
    <row r="5234" spans="1:7" ht="17.25" customHeight="1" outlineLevel="2" x14ac:dyDescent="0.3">
      <c r="A5234" s="5" t="s">
        <v>244</v>
      </c>
      <c r="B5234" s="61" t="s">
        <v>1685</v>
      </c>
      <c r="C5234" s="1">
        <v>2022</v>
      </c>
      <c r="D5234" s="4"/>
      <c r="E5234" s="8">
        <v>1</v>
      </c>
      <c r="F5234" s="4">
        <v>15</v>
      </c>
      <c r="G5234" s="8">
        <v>20850.64</v>
      </c>
    </row>
    <row r="5235" spans="1:7" ht="17.25" customHeight="1" outlineLevel="2" x14ac:dyDescent="0.3">
      <c r="A5235" s="5" t="s">
        <v>244</v>
      </c>
      <c r="B5235" s="61" t="s">
        <v>1686</v>
      </c>
      <c r="C5235" s="1">
        <v>2022</v>
      </c>
      <c r="D5235" s="4"/>
      <c r="E5235" s="8">
        <v>1</v>
      </c>
      <c r="F5235" s="4">
        <v>15</v>
      </c>
      <c r="G5235" s="8">
        <v>21054.98</v>
      </c>
    </row>
    <row r="5236" spans="1:7" ht="17.25" customHeight="1" outlineLevel="2" x14ac:dyDescent="0.3">
      <c r="A5236" s="5" t="s">
        <v>244</v>
      </c>
      <c r="B5236" s="61" t="s">
        <v>1253</v>
      </c>
      <c r="C5236" s="1">
        <v>2022</v>
      </c>
      <c r="D5236" s="4"/>
      <c r="E5236" s="8">
        <v>1</v>
      </c>
      <c r="F5236" s="4">
        <v>105</v>
      </c>
      <c r="G5236" s="8">
        <v>38731.07</v>
      </c>
    </row>
    <row r="5237" spans="1:7" ht="17.25" customHeight="1" outlineLevel="2" x14ac:dyDescent="0.3">
      <c r="A5237" s="5" t="s">
        <v>244</v>
      </c>
      <c r="B5237" s="61" t="s">
        <v>1253</v>
      </c>
      <c r="C5237" s="1">
        <v>2022</v>
      </c>
      <c r="D5237" s="4"/>
      <c r="E5237" s="8">
        <v>1</v>
      </c>
      <c r="F5237" s="4">
        <v>75</v>
      </c>
      <c r="G5237" s="8">
        <v>38731.07</v>
      </c>
    </row>
    <row r="5238" spans="1:7" ht="17.25" customHeight="1" outlineLevel="2" x14ac:dyDescent="0.3">
      <c r="A5238" s="5" t="s">
        <v>244</v>
      </c>
      <c r="B5238" s="61" t="s">
        <v>1253</v>
      </c>
      <c r="C5238" s="1">
        <v>2022</v>
      </c>
      <c r="D5238" s="4"/>
      <c r="E5238" s="8">
        <v>1</v>
      </c>
      <c r="F5238" s="4">
        <v>75</v>
      </c>
      <c r="G5238" s="8">
        <v>38727.230000000003</v>
      </c>
    </row>
    <row r="5239" spans="1:7" ht="17.25" customHeight="1" outlineLevel="2" x14ac:dyDescent="0.3">
      <c r="A5239" s="5" t="s">
        <v>244</v>
      </c>
      <c r="B5239" s="61" t="s">
        <v>1253</v>
      </c>
      <c r="C5239" s="1">
        <v>2022</v>
      </c>
      <c r="D5239" s="4"/>
      <c r="E5239" s="8">
        <v>1</v>
      </c>
      <c r="F5239" s="4">
        <v>75</v>
      </c>
      <c r="G5239" s="8">
        <v>23417.54</v>
      </c>
    </row>
    <row r="5240" spans="1:7" ht="17.25" customHeight="1" outlineLevel="2" x14ac:dyDescent="0.3">
      <c r="A5240" s="5" t="s">
        <v>244</v>
      </c>
      <c r="B5240" s="61" t="s">
        <v>1687</v>
      </c>
      <c r="C5240" s="1">
        <v>2022</v>
      </c>
      <c r="D5240" s="4"/>
      <c r="E5240" s="8">
        <v>1</v>
      </c>
      <c r="F5240" s="4">
        <v>15</v>
      </c>
      <c r="G5240" s="8">
        <v>25661.83</v>
      </c>
    </row>
    <row r="5241" spans="1:7" ht="17.25" customHeight="1" outlineLevel="2" x14ac:dyDescent="0.3">
      <c r="A5241" s="5" t="s">
        <v>244</v>
      </c>
      <c r="B5241" s="61" t="s">
        <v>1688</v>
      </c>
      <c r="C5241" s="1">
        <v>2022</v>
      </c>
      <c r="D5241" s="4"/>
      <c r="E5241" s="8">
        <v>1</v>
      </c>
      <c r="F5241" s="4">
        <v>15</v>
      </c>
      <c r="G5241" s="8">
        <v>21356.07</v>
      </c>
    </row>
    <row r="5242" spans="1:7" ht="17.25" customHeight="1" outlineLevel="2" x14ac:dyDescent="0.3">
      <c r="A5242" s="5" t="s">
        <v>244</v>
      </c>
      <c r="B5242" s="61" t="s">
        <v>1689</v>
      </c>
      <c r="C5242" s="1">
        <v>2022</v>
      </c>
      <c r="D5242" s="4"/>
      <c r="E5242" s="8">
        <v>1</v>
      </c>
      <c r="F5242" s="4">
        <v>15</v>
      </c>
      <c r="G5242" s="8">
        <v>27750.080000000002</v>
      </c>
    </row>
    <row r="5243" spans="1:7" ht="17.25" customHeight="1" outlineLevel="2" x14ac:dyDescent="0.3">
      <c r="A5243" s="5" t="s">
        <v>244</v>
      </c>
      <c r="B5243" s="61" t="s">
        <v>1690</v>
      </c>
      <c r="C5243" s="1">
        <v>2022</v>
      </c>
      <c r="D5243" s="4"/>
      <c r="E5243" s="8">
        <v>1</v>
      </c>
      <c r="F5243" s="4">
        <v>15</v>
      </c>
      <c r="G5243" s="8">
        <v>25662.81</v>
      </c>
    </row>
    <row r="5244" spans="1:7" ht="17.25" customHeight="1" outlineLevel="2" x14ac:dyDescent="0.3">
      <c r="A5244" s="5" t="s">
        <v>244</v>
      </c>
      <c r="B5244" s="61" t="s">
        <v>1691</v>
      </c>
      <c r="C5244" s="1">
        <v>2022</v>
      </c>
      <c r="D5244" s="4"/>
      <c r="E5244" s="8">
        <v>1</v>
      </c>
      <c r="F5244" s="4">
        <v>15</v>
      </c>
      <c r="G5244" s="8">
        <v>19478.16</v>
      </c>
    </row>
    <row r="5245" spans="1:7" ht="17.25" customHeight="1" outlineLevel="2" x14ac:dyDescent="0.3">
      <c r="A5245" s="5" t="s">
        <v>244</v>
      </c>
      <c r="B5245" s="61" t="s">
        <v>1692</v>
      </c>
      <c r="C5245" s="1">
        <v>2022</v>
      </c>
      <c r="D5245" s="4"/>
      <c r="E5245" s="8">
        <v>1</v>
      </c>
      <c r="F5245" s="4">
        <v>15</v>
      </c>
      <c r="G5245" s="8">
        <v>22705.38</v>
      </c>
    </row>
    <row r="5246" spans="1:7" ht="17.25" customHeight="1" outlineLevel="2" x14ac:dyDescent="0.3">
      <c r="A5246" s="5" t="s">
        <v>244</v>
      </c>
      <c r="B5246" s="61" t="s">
        <v>1693</v>
      </c>
      <c r="C5246" s="1">
        <v>2022</v>
      </c>
      <c r="D5246" s="4"/>
      <c r="E5246" s="8">
        <v>1</v>
      </c>
      <c r="F5246" s="4">
        <v>15</v>
      </c>
      <c r="G5246" s="8">
        <v>25670.38</v>
      </c>
    </row>
    <row r="5247" spans="1:7" ht="17.25" customHeight="1" outlineLevel="2" x14ac:dyDescent="0.3">
      <c r="A5247" s="5" t="s">
        <v>244</v>
      </c>
      <c r="B5247" s="61" t="s">
        <v>1407</v>
      </c>
      <c r="C5247" s="1">
        <v>2022</v>
      </c>
      <c r="D5247" s="4"/>
      <c r="E5247" s="8">
        <v>1</v>
      </c>
      <c r="F5247" s="4">
        <v>15</v>
      </c>
      <c r="G5247" s="8">
        <v>20454.96</v>
      </c>
    </row>
    <row r="5248" spans="1:7" ht="17.25" customHeight="1" outlineLevel="2" x14ac:dyDescent="0.3">
      <c r="A5248" s="5" t="s">
        <v>244</v>
      </c>
      <c r="B5248" s="61" t="s">
        <v>1694</v>
      </c>
      <c r="C5248" s="1">
        <v>2022</v>
      </c>
      <c r="D5248" s="4"/>
      <c r="E5248" s="8">
        <v>1</v>
      </c>
      <c r="F5248" s="4">
        <v>5</v>
      </c>
      <c r="G5248" s="8">
        <v>22705.38</v>
      </c>
    </row>
    <row r="5249" spans="1:7" ht="17.25" customHeight="1" outlineLevel="2" x14ac:dyDescent="0.3">
      <c r="A5249" s="5" t="s">
        <v>244</v>
      </c>
      <c r="B5249" s="61" t="s">
        <v>1695</v>
      </c>
      <c r="C5249" s="1">
        <v>2022</v>
      </c>
      <c r="D5249" s="4"/>
      <c r="E5249" s="8">
        <v>1</v>
      </c>
      <c r="F5249" s="4">
        <v>15</v>
      </c>
      <c r="G5249" s="8">
        <v>25713.07</v>
      </c>
    </row>
    <row r="5250" spans="1:7" ht="17.25" customHeight="1" outlineLevel="2" x14ac:dyDescent="0.3">
      <c r="A5250" s="5" t="s">
        <v>244</v>
      </c>
      <c r="B5250" s="61" t="s">
        <v>1696</v>
      </c>
      <c r="C5250" s="1">
        <v>2022</v>
      </c>
      <c r="D5250" s="4"/>
      <c r="E5250" s="8">
        <v>1</v>
      </c>
      <c r="F5250" s="4">
        <v>15</v>
      </c>
      <c r="G5250" s="8">
        <v>27800.82</v>
      </c>
    </row>
    <row r="5251" spans="1:7" ht="17.25" customHeight="1" outlineLevel="2" x14ac:dyDescent="0.3">
      <c r="A5251" s="5" t="s">
        <v>244</v>
      </c>
      <c r="B5251" s="61" t="s">
        <v>1697</v>
      </c>
      <c r="C5251" s="1">
        <v>2022</v>
      </c>
      <c r="D5251" s="4"/>
      <c r="E5251" s="8">
        <v>1</v>
      </c>
      <c r="F5251" s="4">
        <v>15</v>
      </c>
      <c r="G5251" s="8">
        <v>23469.279999999999</v>
      </c>
    </row>
    <row r="5252" spans="1:7" ht="17.25" customHeight="1" outlineLevel="2" x14ac:dyDescent="0.3">
      <c r="A5252" s="5" t="s">
        <v>244</v>
      </c>
      <c r="B5252" s="61" t="s">
        <v>1698</v>
      </c>
      <c r="C5252" s="1">
        <v>2022</v>
      </c>
      <c r="D5252" s="4"/>
      <c r="E5252" s="8">
        <v>1</v>
      </c>
      <c r="F5252" s="4">
        <v>15</v>
      </c>
      <c r="G5252" s="8">
        <v>24103.78</v>
      </c>
    </row>
    <row r="5253" spans="1:7" ht="17.25" customHeight="1" outlineLevel="2" x14ac:dyDescent="0.3">
      <c r="A5253" s="5" t="s">
        <v>244</v>
      </c>
      <c r="B5253" s="61" t="s">
        <v>1699</v>
      </c>
      <c r="C5253" s="1">
        <v>2022</v>
      </c>
      <c r="D5253" s="4"/>
      <c r="E5253" s="8">
        <v>1</v>
      </c>
      <c r="F5253" s="4">
        <v>15</v>
      </c>
      <c r="G5253" s="8">
        <v>20067.97</v>
      </c>
    </row>
    <row r="5254" spans="1:7" ht="17.25" customHeight="1" outlineLevel="2" x14ac:dyDescent="0.3">
      <c r="A5254" s="5" t="s">
        <v>244</v>
      </c>
      <c r="B5254" s="61" t="s">
        <v>1700</v>
      </c>
      <c r="C5254" s="1">
        <v>2022</v>
      </c>
      <c r="D5254" s="4"/>
      <c r="E5254" s="8">
        <v>1</v>
      </c>
      <c r="F5254" s="4">
        <v>15</v>
      </c>
      <c r="G5254" s="8">
        <v>21172.78</v>
      </c>
    </row>
    <row r="5255" spans="1:7" ht="17.25" customHeight="1" outlineLevel="2" x14ac:dyDescent="0.3">
      <c r="A5255" s="5" t="s">
        <v>244</v>
      </c>
      <c r="B5255" s="61" t="s">
        <v>1701</v>
      </c>
      <c r="C5255" s="1">
        <v>2022</v>
      </c>
      <c r="D5255" s="4"/>
      <c r="E5255" s="8">
        <v>1</v>
      </c>
      <c r="F5255" s="4">
        <v>15</v>
      </c>
      <c r="G5255" s="8">
        <v>21371.71</v>
      </c>
    </row>
    <row r="5256" spans="1:7" ht="17.25" customHeight="1" outlineLevel="2" x14ac:dyDescent="0.3">
      <c r="A5256" s="5" t="s">
        <v>244</v>
      </c>
      <c r="B5256" s="61" t="s">
        <v>1702</v>
      </c>
      <c r="C5256" s="1">
        <v>2022</v>
      </c>
      <c r="D5256" s="4"/>
      <c r="E5256" s="8">
        <v>1</v>
      </c>
      <c r="F5256" s="4">
        <v>1</v>
      </c>
      <c r="G5256" s="8">
        <v>21505.03</v>
      </c>
    </row>
    <row r="5257" spans="1:7" ht="17.25" customHeight="1" outlineLevel="2" x14ac:dyDescent="0.3">
      <c r="A5257" s="5" t="s">
        <v>244</v>
      </c>
      <c r="B5257" s="61" t="s">
        <v>1703</v>
      </c>
      <c r="C5257" s="1">
        <v>2022</v>
      </c>
      <c r="D5257" s="4"/>
      <c r="E5257" s="8">
        <v>1</v>
      </c>
      <c r="F5257" s="4">
        <v>15</v>
      </c>
      <c r="G5257" s="8">
        <v>21072.18</v>
      </c>
    </row>
    <row r="5258" spans="1:7" ht="17.25" customHeight="1" outlineLevel="2" x14ac:dyDescent="0.3">
      <c r="A5258" s="5" t="s">
        <v>244</v>
      </c>
      <c r="B5258" s="61" t="s">
        <v>1704</v>
      </c>
      <c r="C5258" s="1">
        <v>2022</v>
      </c>
      <c r="D5258" s="4"/>
      <c r="E5258" s="8">
        <v>1</v>
      </c>
      <c r="F5258" s="4">
        <v>15</v>
      </c>
      <c r="G5258" s="8">
        <v>22116.61</v>
      </c>
    </row>
    <row r="5259" spans="1:7" ht="17.25" customHeight="1" outlineLevel="2" x14ac:dyDescent="0.3">
      <c r="A5259" s="5" t="s">
        <v>244</v>
      </c>
      <c r="B5259" s="61" t="s">
        <v>1705</v>
      </c>
      <c r="C5259" s="1">
        <v>2022</v>
      </c>
      <c r="D5259" s="4"/>
      <c r="E5259" s="8">
        <v>1</v>
      </c>
      <c r="F5259" s="4">
        <v>15</v>
      </c>
      <c r="G5259" s="8">
        <v>22343.21</v>
      </c>
    </row>
    <row r="5260" spans="1:7" ht="17.25" customHeight="1" outlineLevel="2" x14ac:dyDescent="0.3">
      <c r="A5260" s="5" t="s">
        <v>244</v>
      </c>
      <c r="B5260" s="61" t="s">
        <v>1706</v>
      </c>
      <c r="C5260" s="1">
        <v>2022</v>
      </c>
      <c r="D5260" s="4"/>
      <c r="E5260" s="8">
        <v>1</v>
      </c>
      <c r="F5260" s="4">
        <v>25</v>
      </c>
      <c r="G5260" s="8">
        <v>22343.21</v>
      </c>
    </row>
    <row r="5261" spans="1:7" ht="17.25" customHeight="1" outlineLevel="2" x14ac:dyDescent="0.3">
      <c r="A5261" s="5" t="s">
        <v>244</v>
      </c>
      <c r="B5261" s="61" t="s">
        <v>1707</v>
      </c>
      <c r="C5261" s="1">
        <v>2022</v>
      </c>
      <c r="D5261" s="4"/>
      <c r="E5261" s="8">
        <v>1</v>
      </c>
      <c r="F5261" s="4">
        <v>15</v>
      </c>
      <c r="G5261" s="8">
        <v>22343.75</v>
      </c>
    </row>
    <row r="5262" spans="1:7" ht="17.25" customHeight="1" outlineLevel="2" x14ac:dyDescent="0.3">
      <c r="A5262" s="5" t="s">
        <v>244</v>
      </c>
      <c r="B5262" s="61" t="s">
        <v>1708</v>
      </c>
      <c r="C5262" s="1">
        <v>2022</v>
      </c>
      <c r="D5262" s="4"/>
      <c r="E5262" s="8">
        <v>1</v>
      </c>
      <c r="F5262" s="4">
        <v>15</v>
      </c>
      <c r="G5262" s="8">
        <v>22343.75</v>
      </c>
    </row>
    <row r="5263" spans="1:7" ht="17.25" customHeight="1" outlineLevel="2" x14ac:dyDescent="0.3">
      <c r="A5263" s="5" t="s">
        <v>244</v>
      </c>
      <c r="B5263" s="61" t="s">
        <v>1709</v>
      </c>
      <c r="C5263" s="1">
        <v>2022</v>
      </c>
      <c r="D5263" s="4"/>
      <c r="E5263" s="8">
        <v>1</v>
      </c>
      <c r="F5263" s="4">
        <v>15</v>
      </c>
      <c r="G5263" s="8">
        <v>22344.240000000002</v>
      </c>
    </row>
    <row r="5264" spans="1:7" ht="17.25" customHeight="1" outlineLevel="2" x14ac:dyDescent="0.3">
      <c r="A5264" s="5" t="s">
        <v>244</v>
      </c>
      <c r="B5264" s="61" t="s">
        <v>1710</v>
      </c>
      <c r="C5264" s="1">
        <v>2022</v>
      </c>
      <c r="D5264" s="4"/>
      <c r="E5264" s="8">
        <v>1</v>
      </c>
      <c r="F5264" s="4">
        <v>15</v>
      </c>
      <c r="G5264" s="8">
        <v>22133.24</v>
      </c>
    </row>
    <row r="5265" spans="1:7" ht="17.25" customHeight="1" outlineLevel="2" x14ac:dyDescent="0.3">
      <c r="A5265" s="5" t="s">
        <v>244</v>
      </c>
      <c r="B5265" s="61" t="s">
        <v>1711</v>
      </c>
      <c r="C5265" s="1">
        <v>2022</v>
      </c>
      <c r="D5265" s="4"/>
      <c r="E5265" s="8">
        <v>1</v>
      </c>
      <c r="F5265" s="4">
        <v>15</v>
      </c>
      <c r="G5265" s="8">
        <v>22133.24</v>
      </c>
    </row>
    <row r="5266" spans="1:7" ht="17.25" customHeight="1" outlineLevel="2" x14ac:dyDescent="0.3">
      <c r="A5266" s="5" t="s">
        <v>244</v>
      </c>
      <c r="B5266" s="61" t="s">
        <v>1712</v>
      </c>
      <c r="C5266" s="1">
        <v>2022</v>
      </c>
      <c r="D5266" s="4"/>
      <c r="E5266" s="8">
        <v>1</v>
      </c>
      <c r="F5266" s="4">
        <v>15</v>
      </c>
      <c r="G5266" s="8">
        <v>22133.74</v>
      </c>
    </row>
    <row r="5267" spans="1:7" ht="17.25" customHeight="1" outlineLevel="2" x14ac:dyDescent="0.3">
      <c r="A5267" s="5" t="s">
        <v>244</v>
      </c>
      <c r="B5267" s="61" t="s">
        <v>1713</v>
      </c>
      <c r="C5267" s="1">
        <v>2022</v>
      </c>
      <c r="D5267" s="4"/>
      <c r="E5267" s="8">
        <v>1</v>
      </c>
      <c r="F5267" s="4">
        <v>15</v>
      </c>
      <c r="G5267" s="8">
        <v>22133.23</v>
      </c>
    </row>
    <row r="5268" spans="1:7" ht="17.25" customHeight="1" outlineLevel="2" x14ac:dyDescent="0.3">
      <c r="A5268" s="5" t="s">
        <v>244</v>
      </c>
      <c r="B5268" s="61" t="s">
        <v>1714</v>
      </c>
      <c r="C5268" s="1">
        <v>2022</v>
      </c>
      <c r="D5268" s="4"/>
      <c r="E5268" s="8">
        <v>1</v>
      </c>
      <c r="F5268" s="4">
        <v>15</v>
      </c>
      <c r="G5268" s="8">
        <v>22731.58</v>
      </c>
    </row>
    <row r="5269" spans="1:7" ht="17.25" customHeight="1" outlineLevel="2" x14ac:dyDescent="0.3">
      <c r="A5269" s="5" t="s">
        <v>244</v>
      </c>
      <c r="B5269" s="61" t="s">
        <v>1715</v>
      </c>
      <c r="C5269" s="1">
        <v>2022</v>
      </c>
      <c r="D5269" s="4"/>
      <c r="E5269" s="8">
        <v>1</v>
      </c>
      <c r="F5269" s="4">
        <v>15</v>
      </c>
      <c r="G5269" s="8">
        <v>22707.37</v>
      </c>
    </row>
    <row r="5270" spans="1:7" ht="17.25" customHeight="1" outlineLevel="2" x14ac:dyDescent="0.3">
      <c r="A5270" s="5" t="s">
        <v>244</v>
      </c>
      <c r="B5270" s="61" t="s">
        <v>1716</v>
      </c>
      <c r="C5270" s="1">
        <v>2022</v>
      </c>
      <c r="D5270" s="4"/>
      <c r="E5270" s="8">
        <v>1</v>
      </c>
      <c r="F5270" s="4">
        <v>5</v>
      </c>
      <c r="G5270" s="8">
        <v>22707.89</v>
      </c>
    </row>
    <row r="5271" spans="1:7" ht="17.25" customHeight="1" outlineLevel="2" x14ac:dyDescent="0.3">
      <c r="A5271" s="5" t="s">
        <v>244</v>
      </c>
      <c r="B5271" s="61" t="s">
        <v>1717</v>
      </c>
      <c r="C5271" s="1">
        <v>2022</v>
      </c>
      <c r="D5271" s="4"/>
      <c r="E5271" s="8">
        <v>1</v>
      </c>
      <c r="F5271" s="4">
        <v>15</v>
      </c>
      <c r="G5271" s="8">
        <v>22707.89</v>
      </c>
    </row>
    <row r="5272" spans="1:7" ht="17.25" customHeight="1" outlineLevel="2" x14ac:dyDescent="0.3">
      <c r="A5272" s="5" t="s">
        <v>244</v>
      </c>
      <c r="B5272" s="61" t="s">
        <v>256</v>
      </c>
      <c r="C5272" s="1">
        <v>2022</v>
      </c>
      <c r="D5272" s="4"/>
      <c r="E5272" s="8">
        <v>1</v>
      </c>
      <c r="F5272" s="4">
        <v>15</v>
      </c>
      <c r="G5272" s="8">
        <v>22707.89</v>
      </c>
    </row>
    <row r="5273" spans="1:7" ht="17.25" customHeight="1" outlineLevel="2" x14ac:dyDescent="0.3">
      <c r="A5273" s="5" t="s">
        <v>244</v>
      </c>
      <c r="B5273" s="61" t="s">
        <v>256</v>
      </c>
      <c r="C5273" s="1">
        <v>2022</v>
      </c>
      <c r="D5273" s="4"/>
      <c r="E5273" s="8">
        <v>1</v>
      </c>
      <c r="F5273" s="4">
        <v>15</v>
      </c>
      <c r="G5273" s="8">
        <v>26790.23</v>
      </c>
    </row>
    <row r="5274" spans="1:7" ht="17.25" customHeight="1" outlineLevel="2" x14ac:dyDescent="0.3">
      <c r="A5274" s="5" t="s">
        <v>244</v>
      </c>
      <c r="B5274" s="61" t="s">
        <v>1718</v>
      </c>
      <c r="C5274" s="1">
        <v>2022</v>
      </c>
      <c r="D5274" s="4"/>
      <c r="E5274" s="8">
        <v>1</v>
      </c>
      <c r="F5274" s="4">
        <v>15</v>
      </c>
      <c r="G5274" s="8">
        <v>19385.310000000001</v>
      </c>
    </row>
    <row r="5275" spans="1:7" ht="17.25" customHeight="1" outlineLevel="2" x14ac:dyDescent="0.3">
      <c r="A5275" s="5" t="s">
        <v>244</v>
      </c>
      <c r="B5275" s="61" t="s">
        <v>256</v>
      </c>
      <c r="C5275" s="1">
        <v>2022</v>
      </c>
      <c r="D5275" s="4"/>
      <c r="E5275" s="8">
        <v>1</v>
      </c>
      <c r="F5275" s="4">
        <v>15</v>
      </c>
      <c r="G5275" s="8">
        <v>19717.669999999998</v>
      </c>
    </row>
    <row r="5276" spans="1:7" ht="17.25" customHeight="1" outlineLevel="2" x14ac:dyDescent="0.3">
      <c r="A5276" s="5" t="s">
        <v>244</v>
      </c>
      <c r="B5276" s="61" t="s">
        <v>1719</v>
      </c>
      <c r="C5276" s="1">
        <v>2022</v>
      </c>
      <c r="D5276" s="4"/>
      <c r="E5276" s="8">
        <v>1</v>
      </c>
      <c r="F5276" s="4">
        <v>15</v>
      </c>
      <c r="G5276" s="8">
        <v>19678.400000000001</v>
      </c>
    </row>
    <row r="5277" spans="1:7" ht="17.25" customHeight="1" outlineLevel="2" x14ac:dyDescent="0.3">
      <c r="A5277" s="5" t="s">
        <v>244</v>
      </c>
      <c r="B5277" s="61" t="s">
        <v>1720</v>
      </c>
      <c r="C5277" s="1">
        <v>2022</v>
      </c>
      <c r="D5277" s="4"/>
      <c r="E5277" s="8">
        <v>1</v>
      </c>
      <c r="F5277" s="4">
        <v>15</v>
      </c>
      <c r="G5277" s="8">
        <v>26833.52</v>
      </c>
    </row>
    <row r="5278" spans="1:7" ht="17.25" customHeight="1" outlineLevel="2" x14ac:dyDescent="0.3">
      <c r="A5278" s="5" t="s">
        <v>244</v>
      </c>
      <c r="B5278" s="61" t="s">
        <v>1584</v>
      </c>
      <c r="C5278" s="1">
        <v>2022</v>
      </c>
      <c r="D5278" s="4"/>
      <c r="E5278" s="8">
        <v>1</v>
      </c>
      <c r="F5278" s="4">
        <v>15</v>
      </c>
      <c r="G5278" s="8">
        <v>19718.169999999998</v>
      </c>
    </row>
    <row r="5279" spans="1:7" ht="17.25" customHeight="1" outlineLevel="2" x14ac:dyDescent="0.3">
      <c r="A5279" s="5" t="s">
        <v>244</v>
      </c>
      <c r="B5279" s="61" t="s">
        <v>1721</v>
      </c>
      <c r="C5279" s="1">
        <v>2022</v>
      </c>
      <c r="D5279" s="4"/>
      <c r="E5279" s="8">
        <v>1</v>
      </c>
      <c r="F5279" s="4">
        <v>15</v>
      </c>
      <c r="G5279" s="8">
        <v>27713.56</v>
      </c>
    </row>
    <row r="5280" spans="1:7" ht="17.25" customHeight="1" outlineLevel="2" x14ac:dyDescent="0.3">
      <c r="A5280" s="5" t="s">
        <v>244</v>
      </c>
      <c r="B5280" s="61" t="s">
        <v>1722</v>
      </c>
      <c r="C5280" s="1">
        <v>2022</v>
      </c>
      <c r="D5280" s="4"/>
      <c r="E5280" s="8">
        <v>1</v>
      </c>
      <c r="F5280" s="4">
        <v>15</v>
      </c>
      <c r="G5280" s="8">
        <v>19678.93</v>
      </c>
    </row>
    <row r="5281" spans="1:7" ht="17.25" customHeight="1" outlineLevel="2" x14ac:dyDescent="0.3">
      <c r="A5281" s="5" t="s">
        <v>244</v>
      </c>
      <c r="B5281" s="61" t="s">
        <v>1723</v>
      </c>
      <c r="C5281" s="1">
        <v>2022</v>
      </c>
      <c r="D5281" s="4"/>
      <c r="E5281" s="8">
        <v>1</v>
      </c>
      <c r="F5281" s="4">
        <v>15</v>
      </c>
      <c r="G5281" s="8">
        <v>19678.400000000001</v>
      </c>
    </row>
    <row r="5282" spans="1:7" ht="17.25" customHeight="1" outlineLevel="2" x14ac:dyDescent="0.3">
      <c r="A5282" s="5" t="s">
        <v>244</v>
      </c>
      <c r="B5282" s="61" t="s">
        <v>1724</v>
      </c>
      <c r="C5282" s="1">
        <v>2022</v>
      </c>
      <c r="D5282" s="4"/>
      <c r="E5282" s="8">
        <v>1</v>
      </c>
      <c r="F5282" s="4">
        <v>15</v>
      </c>
      <c r="G5282" s="8">
        <v>20298.29</v>
      </c>
    </row>
    <row r="5283" spans="1:7" ht="17.25" customHeight="1" outlineLevel="2" x14ac:dyDescent="0.3">
      <c r="A5283" s="5" t="s">
        <v>244</v>
      </c>
      <c r="B5283" s="61" t="s">
        <v>256</v>
      </c>
      <c r="C5283" s="1">
        <v>2022</v>
      </c>
      <c r="D5283" s="4"/>
      <c r="E5283" s="8">
        <v>1</v>
      </c>
      <c r="F5283" s="4">
        <v>15</v>
      </c>
      <c r="G5283" s="8">
        <v>20297.759999999998</v>
      </c>
    </row>
    <row r="5284" spans="1:7" ht="17.25" customHeight="1" outlineLevel="2" x14ac:dyDescent="0.3">
      <c r="A5284" s="5" t="s">
        <v>244</v>
      </c>
      <c r="B5284" s="61" t="s">
        <v>1725</v>
      </c>
      <c r="C5284" s="1">
        <v>2022</v>
      </c>
      <c r="D5284" s="4"/>
      <c r="E5284" s="8">
        <v>1</v>
      </c>
      <c r="F5284" s="4">
        <v>15</v>
      </c>
      <c r="G5284" s="8">
        <v>26832.53</v>
      </c>
    </row>
    <row r="5285" spans="1:7" ht="17.25" customHeight="1" outlineLevel="2" x14ac:dyDescent="0.3">
      <c r="A5285" s="5" t="s">
        <v>244</v>
      </c>
      <c r="B5285" s="61" t="s">
        <v>1726</v>
      </c>
      <c r="C5285" s="1">
        <v>2022</v>
      </c>
      <c r="D5285" s="4"/>
      <c r="E5285" s="8">
        <v>1</v>
      </c>
      <c r="F5285" s="4">
        <v>15</v>
      </c>
      <c r="G5285" s="8">
        <v>19943.169999999998</v>
      </c>
    </row>
    <row r="5286" spans="1:7" ht="17.25" customHeight="1" outlineLevel="2" x14ac:dyDescent="0.3">
      <c r="A5286" s="5" t="s">
        <v>244</v>
      </c>
      <c r="B5286" s="61" t="s">
        <v>1726</v>
      </c>
      <c r="C5286" s="1">
        <v>2022</v>
      </c>
      <c r="D5286" s="4"/>
      <c r="E5286" s="8">
        <v>1</v>
      </c>
      <c r="F5286" s="4">
        <v>15</v>
      </c>
      <c r="G5286" s="8">
        <v>19943.169999999998</v>
      </c>
    </row>
    <row r="5287" spans="1:7" ht="17.25" customHeight="1" outlineLevel="2" x14ac:dyDescent="0.3">
      <c r="A5287" s="5" t="s">
        <v>244</v>
      </c>
      <c r="B5287" s="61" t="s">
        <v>1727</v>
      </c>
      <c r="C5287" s="1">
        <v>2022</v>
      </c>
      <c r="D5287" s="4"/>
      <c r="E5287" s="8">
        <v>1</v>
      </c>
      <c r="F5287" s="4">
        <v>1</v>
      </c>
      <c r="G5287" s="8">
        <v>20045.419999999998</v>
      </c>
    </row>
    <row r="5288" spans="1:7" ht="17.25" customHeight="1" outlineLevel="2" x14ac:dyDescent="0.3">
      <c r="A5288" s="5" t="s">
        <v>244</v>
      </c>
      <c r="B5288" s="61" t="s">
        <v>1728</v>
      </c>
      <c r="C5288" s="1">
        <v>2022</v>
      </c>
      <c r="D5288" s="4"/>
      <c r="E5288" s="8">
        <v>1</v>
      </c>
      <c r="F5288" s="4">
        <v>15</v>
      </c>
      <c r="G5288" s="8">
        <v>20590.75</v>
      </c>
    </row>
    <row r="5289" spans="1:7" ht="17.25" customHeight="1" outlineLevel="2" x14ac:dyDescent="0.3">
      <c r="A5289" s="5" t="s">
        <v>244</v>
      </c>
      <c r="B5289" s="61" t="s">
        <v>1729</v>
      </c>
      <c r="C5289" s="1">
        <v>2022</v>
      </c>
      <c r="D5289" s="4"/>
      <c r="E5289" s="8">
        <v>1</v>
      </c>
      <c r="F5289" s="4">
        <v>15</v>
      </c>
      <c r="G5289" s="8">
        <v>21595.919999999998</v>
      </c>
    </row>
    <row r="5290" spans="1:7" ht="17.25" customHeight="1" outlineLevel="2" x14ac:dyDescent="0.3">
      <c r="A5290" s="5" t="s">
        <v>244</v>
      </c>
      <c r="B5290" s="61" t="s">
        <v>1730</v>
      </c>
      <c r="C5290" s="1">
        <v>2022</v>
      </c>
      <c r="D5290" s="4"/>
      <c r="E5290" s="8">
        <v>1</v>
      </c>
      <c r="F5290" s="4">
        <v>15</v>
      </c>
      <c r="G5290" s="8">
        <v>20355.14</v>
      </c>
    </row>
    <row r="5291" spans="1:7" ht="17.25" customHeight="1" outlineLevel="2" x14ac:dyDescent="0.3">
      <c r="A5291" s="5" t="s">
        <v>244</v>
      </c>
      <c r="B5291" s="61" t="s">
        <v>1731</v>
      </c>
      <c r="C5291" s="1">
        <v>2022</v>
      </c>
      <c r="D5291" s="4"/>
      <c r="E5291" s="8">
        <v>1</v>
      </c>
      <c r="F5291" s="4">
        <v>16</v>
      </c>
      <c r="G5291" s="8">
        <v>20045.419999999998</v>
      </c>
    </row>
    <row r="5292" spans="1:7" ht="17.25" customHeight="1" outlineLevel="2" x14ac:dyDescent="0.3">
      <c r="A5292" s="5" t="s">
        <v>244</v>
      </c>
      <c r="B5292" s="61" t="s">
        <v>1732</v>
      </c>
      <c r="C5292" s="1">
        <v>2022</v>
      </c>
      <c r="D5292" s="4"/>
      <c r="E5292" s="8">
        <v>1</v>
      </c>
      <c r="F5292" s="4">
        <v>15</v>
      </c>
      <c r="G5292" s="8">
        <v>20044.93</v>
      </c>
    </row>
    <row r="5293" spans="1:7" ht="17.25" customHeight="1" outlineLevel="2" x14ac:dyDescent="0.3">
      <c r="A5293" s="5" t="s">
        <v>244</v>
      </c>
      <c r="B5293" s="61" t="s">
        <v>1733</v>
      </c>
      <c r="C5293" s="1">
        <v>2022</v>
      </c>
      <c r="D5293" s="4"/>
      <c r="E5293" s="8">
        <v>1</v>
      </c>
      <c r="F5293" s="4">
        <v>15</v>
      </c>
      <c r="G5293" s="8">
        <v>27713.07</v>
      </c>
    </row>
    <row r="5294" spans="1:7" ht="17.25" customHeight="1" outlineLevel="2" x14ac:dyDescent="0.3">
      <c r="A5294" s="5" t="s">
        <v>244</v>
      </c>
      <c r="B5294" s="61" t="s">
        <v>1734</v>
      </c>
      <c r="C5294" s="1">
        <v>2022</v>
      </c>
      <c r="D5294" s="4"/>
      <c r="E5294" s="8">
        <v>1</v>
      </c>
      <c r="F5294" s="4">
        <v>13</v>
      </c>
      <c r="G5294" s="8">
        <v>20600.900000000001</v>
      </c>
    </row>
    <row r="5295" spans="1:7" ht="17.25" customHeight="1" outlineLevel="2" x14ac:dyDescent="0.3">
      <c r="A5295" s="5" t="s">
        <v>244</v>
      </c>
      <c r="B5295" s="61" t="s">
        <v>1735</v>
      </c>
      <c r="C5295" s="1">
        <v>2022</v>
      </c>
      <c r="D5295" s="4"/>
      <c r="E5295" s="8">
        <v>1</v>
      </c>
      <c r="F5295" s="4">
        <v>15</v>
      </c>
      <c r="G5295" s="8">
        <v>20044.93</v>
      </c>
    </row>
    <row r="5296" spans="1:7" ht="17.25" customHeight="1" outlineLevel="2" x14ac:dyDescent="0.3">
      <c r="A5296" s="5" t="s">
        <v>244</v>
      </c>
      <c r="B5296" s="61" t="s">
        <v>979</v>
      </c>
      <c r="C5296" s="1">
        <v>2022</v>
      </c>
      <c r="D5296" s="4"/>
      <c r="E5296" s="8">
        <v>1</v>
      </c>
      <c r="F5296" s="4">
        <v>1</v>
      </c>
      <c r="G5296" s="8">
        <v>21384.78</v>
      </c>
    </row>
    <row r="5297" spans="1:7" ht="17.25" customHeight="1" outlineLevel="2" x14ac:dyDescent="0.3">
      <c r="A5297" s="5" t="s">
        <v>244</v>
      </c>
      <c r="B5297" s="61" t="s">
        <v>1736</v>
      </c>
      <c r="C5297" s="1">
        <v>2022</v>
      </c>
      <c r="D5297" s="4"/>
      <c r="E5297" s="8">
        <v>1</v>
      </c>
      <c r="F5297" s="4">
        <v>15</v>
      </c>
      <c r="G5297" s="8">
        <v>20365.27</v>
      </c>
    </row>
    <row r="5298" spans="1:7" ht="17.25" customHeight="1" outlineLevel="2" x14ac:dyDescent="0.3">
      <c r="A5298" s="5" t="s">
        <v>244</v>
      </c>
      <c r="B5298" s="61" t="s">
        <v>1737</v>
      </c>
      <c r="C5298" s="1">
        <v>2022</v>
      </c>
      <c r="D5298" s="4"/>
      <c r="E5298" s="8">
        <v>1</v>
      </c>
      <c r="F5298" s="4">
        <v>5</v>
      </c>
      <c r="G5298" s="8">
        <v>20600.900000000001</v>
      </c>
    </row>
    <row r="5299" spans="1:7" ht="17.25" customHeight="1" outlineLevel="2" x14ac:dyDescent="0.3">
      <c r="A5299" s="5" t="s">
        <v>244</v>
      </c>
      <c r="B5299" s="61" t="s">
        <v>1738</v>
      </c>
      <c r="C5299" s="1">
        <v>2022</v>
      </c>
      <c r="D5299" s="4"/>
      <c r="E5299" s="8">
        <v>1</v>
      </c>
      <c r="F5299" s="4">
        <v>15</v>
      </c>
      <c r="G5299" s="8">
        <v>20396.509999999998</v>
      </c>
    </row>
    <row r="5300" spans="1:7" ht="17.25" customHeight="1" outlineLevel="2" x14ac:dyDescent="0.3">
      <c r="A5300" s="5" t="s">
        <v>244</v>
      </c>
      <c r="B5300" s="61" t="s">
        <v>1739</v>
      </c>
      <c r="C5300" s="1">
        <v>2022</v>
      </c>
      <c r="D5300" s="4"/>
      <c r="E5300" s="8">
        <v>1</v>
      </c>
      <c r="F5300" s="4">
        <v>10</v>
      </c>
      <c r="G5300" s="8">
        <v>27036.97</v>
      </c>
    </row>
    <row r="5301" spans="1:7" ht="17.25" customHeight="1" outlineLevel="2" x14ac:dyDescent="0.3">
      <c r="A5301" s="5" t="s">
        <v>244</v>
      </c>
      <c r="B5301" s="61" t="s">
        <v>1740</v>
      </c>
      <c r="C5301" s="1">
        <v>2022</v>
      </c>
      <c r="D5301" s="4"/>
      <c r="E5301" s="8">
        <v>1</v>
      </c>
      <c r="F5301" s="4">
        <v>15</v>
      </c>
      <c r="G5301" s="8">
        <v>19375.669999999998</v>
      </c>
    </row>
    <row r="5302" spans="1:7" ht="17.25" customHeight="1" outlineLevel="2" x14ac:dyDescent="0.3">
      <c r="A5302" s="5" t="s">
        <v>244</v>
      </c>
      <c r="B5302" s="61" t="s">
        <v>1741</v>
      </c>
      <c r="C5302" s="1">
        <v>2022</v>
      </c>
      <c r="D5302" s="4"/>
      <c r="E5302" s="8">
        <v>1</v>
      </c>
      <c r="F5302" s="4">
        <v>15</v>
      </c>
      <c r="G5302" s="8">
        <v>20070.04</v>
      </c>
    </row>
    <row r="5303" spans="1:7" ht="17.25" customHeight="1" outlineLevel="2" x14ac:dyDescent="0.3">
      <c r="A5303" s="5" t="s">
        <v>244</v>
      </c>
      <c r="B5303" s="61" t="s">
        <v>1742</v>
      </c>
      <c r="C5303" s="1">
        <v>2022</v>
      </c>
      <c r="D5303" s="4"/>
      <c r="E5303" s="8">
        <v>1</v>
      </c>
      <c r="F5303" s="4">
        <v>15</v>
      </c>
      <c r="G5303" s="8">
        <v>19647.689999999999</v>
      </c>
    </row>
    <row r="5304" spans="1:7" ht="17.25" customHeight="1" outlineLevel="2" x14ac:dyDescent="0.3">
      <c r="A5304" s="5" t="s">
        <v>244</v>
      </c>
      <c r="B5304" s="61" t="s">
        <v>1743</v>
      </c>
      <c r="C5304" s="1">
        <v>2022</v>
      </c>
      <c r="D5304" s="4"/>
      <c r="E5304" s="8">
        <v>1</v>
      </c>
      <c r="F5304" s="4">
        <v>15</v>
      </c>
      <c r="G5304" s="8">
        <v>20070.04</v>
      </c>
    </row>
    <row r="5305" spans="1:7" ht="17.25" customHeight="1" outlineLevel="2" x14ac:dyDescent="0.3">
      <c r="A5305" s="5" t="s">
        <v>244</v>
      </c>
      <c r="B5305" s="61" t="s">
        <v>1744</v>
      </c>
      <c r="C5305" s="1">
        <v>2022</v>
      </c>
      <c r="D5305" s="4"/>
      <c r="E5305" s="8">
        <v>1</v>
      </c>
      <c r="F5305" s="4">
        <v>6</v>
      </c>
      <c r="G5305" s="8">
        <v>20395.52</v>
      </c>
    </row>
    <row r="5306" spans="1:7" ht="17.25" customHeight="1" outlineLevel="2" x14ac:dyDescent="0.3">
      <c r="A5306" s="5" t="s">
        <v>244</v>
      </c>
      <c r="B5306" s="61" t="s">
        <v>1745</v>
      </c>
      <c r="C5306" s="1">
        <v>2022</v>
      </c>
      <c r="D5306" s="4"/>
      <c r="E5306" s="8">
        <v>1</v>
      </c>
      <c r="F5306" s="4">
        <v>2</v>
      </c>
      <c r="G5306" s="8">
        <v>20070.04</v>
      </c>
    </row>
    <row r="5307" spans="1:7" ht="17.25" customHeight="1" outlineLevel="2" x14ac:dyDescent="0.3">
      <c r="A5307" s="5" t="s">
        <v>244</v>
      </c>
      <c r="B5307" s="61" t="s">
        <v>1746</v>
      </c>
      <c r="C5307" s="1">
        <v>2022</v>
      </c>
      <c r="D5307" s="4"/>
      <c r="E5307" s="8">
        <v>1</v>
      </c>
      <c r="F5307" s="4">
        <v>15</v>
      </c>
      <c r="G5307" s="8">
        <v>30649.96</v>
      </c>
    </row>
    <row r="5308" spans="1:7" ht="17.25" customHeight="1" outlineLevel="2" x14ac:dyDescent="0.3">
      <c r="A5308" s="5" t="s">
        <v>244</v>
      </c>
      <c r="B5308" s="61" t="s">
        <v>1747</v>
      </c>
      <c r="C5308" s="1">
        <v>2022</v>
      </c>
      <c r="D5308" s="4"/>
      <c r="E5308" s="8">
        <v>1</v>
      </c>
      <c r="F5308" s="4">
        <v>1</v>
      </c>
      <c r="G5308" s="8">
        <v>30650.639999999999</v>
      </c>
    </row>
    <row r="5309" spans="1:7" ht="17.25" customHeight="1" outlineLevel="2" x14ac:dyDescent="0.3">
      <c r="A5309" s="5" t="s">
        <v>244</v>
      </c>
      <c r="B5309" s="61" t="s">
        <v>1748</v>
      </c>
      <c r="C5309" s="1">
        <v>2022</v>
      </c>
      <c r="D5309" s="4"/>
      <c r="E5309" s="8">
        <v>1</v>
      </c>
      <c r="F5309" s="4">
        <v>1</v>
      </c>
      <c r="G5309" s="8">
        <v>30650.89</v>
      </c>
    </row>
    <row r="5310" spans="1:7" ht="17.25" customHeight="1" outlineLevel="2" x14ac:dyDescent="0.3">
      <c r="A5310" s="5" t="s">
        <v>244</v>
      </c>
      <c r="B5310" s="61" t="s">
        <v>1749</v>
      </c>
      <c r="C5310" s="1">
        <v>2022</v>
      </c>
      <c r="D5310" s="4"/>
      <c r="E5310" s="8">
        <v>1</v>
      </c>
      <c r="F5310" s="4">
        <v>20</v>
      </c>
      <c r="G5310" s="8">
        <v>30650.89</v>
      </c>
    </row>
    <row r="5311" spans="1:7" ht="17.25" customHeight="1" outlineLevel="2" x14ac:dyDescent="0.3">
      <c r="A5311" s="5" t="s">
        <v>244</v>
      </c>
      <c r="B5311" s="61" t="s">
        <v>1750</v>
      </c>
      <c r="C5311" s="1">
        <v>2022</v>
      </c>
      <c r="D5311" s="4"/>
      <c r="E5311" s="8">
        <v>1</v>
      </c>
      <c r="F5311" s="4">
        <v>20</v>
      </c>
      <c r="G5311" s="8">
        <v>30650.89</v>
      </c>
    </row>
    <row r="5312" spans="1:7" ht="17.25" customHeight="1" outlineLevel="2" x14ac:dyDescent="0.3">
      <c r="A5312" s="5" t="s">
        <v>244</v>
      </c>
      <c r="B5312" s="61" t="s">
        <v>1751</v>
      </c>
      <c r="C5312" s="1">
        <v>2022</v>
      </c>
      <c r="D5312" s="4"/>
      <c r="E5312" s="8">
        <v>1</v>
      </c>
      <c r="F5312" s="4">
        <v>15</v>
      </c>
      <c r="G5312" s="8">
        <v>32532.77</v>
      </c>
    </row>
    <row r="5313" spans="1:7" ht="17.25" customHeight="1" outlineLevel="2" x14ac:dyDescent="0.3">
      <c r="A5313" s="5" t="s">
        <v>244</v>
      </c>
      <c r="B5313" s="61" t="s">
        <v>1752</v>
      </c>
      <c r="C5313" s="1">
        <v>2022</v>
      </c>
      <c r="D5313" s="4"/>
      <c r="E5313" s="8">
        <v>1</v>
      </c>
      <c r="F5313" s="4">
        <v>20</v>
      </c>
      <c r="G5313" s="8">
        <v>32532.77</v>
      </c>
    </row>
    <row r="5314" spans="1:7" ht="17.25" customHeight="1" outlineLevel="2" x14ac:dyDescent="0.3">
      <c r="A5314" s="5" t="s">
        <v>244</v>
      </c>
      <c r="B5314" s="61" t="s">
        <v>1753</v>
      </c>
      <c r="C5314" s="1">
        <v>2022</v>
      </c>
      <c r="D5314" s="4"/>
      <c r="E5314" s="8">
        <v>1</v>
      </c>
      <c r="F5314" s="4">
        <v>1</v>
      </c>
      <c r="G5314" s="8">
        <v>32533.18</v>
      </c>
    </row>
    <row r="5315" spans="1:7" ht="17.25" customHeight="1" outlineLevel="2" x14ac:dyDescent="0.3">
      <c r="A5315" s="5" t="s">
        <v>244</v>
      </c>
      <c r="B5315" s="61" t="s">
        <v>1754</v>
      </c>
      <c r="C5315" s="1">
        <v>2022</v>
      </c>
      <c r="D5315" s="4"/>
      <c r="E5315" s="8">
        <v>1</v>
      </c>
      <c r="F5315" s="4">
        <v>15</v>
      </c>
      <c r="G5315" s="8">
        <v>32533.27</v>
      </c>
    </row>
    <row r="5316" spans="1:7" ht="17.25" customHeight="1" outlineLevel="2" x14ac:dyDescent="0.3">
      <c r="A5316" s="5" t="s">
        <v>244</v>
      </c>
      <c r="B5316" s="61" t="s">
        <v>1755</v>
      </c>
      <c r="C5316" s="1">
        <v>2022</v>
      </c>
      <c r="D5316" s="4"/>
      <c r="E5316" s="8">
        <v>1</v>
      </c>
      <c r="F5316" s="4">
        <v>1</v>
      </c>
      <c r="G5316" s="8">
        <v>31105.74</v>
      </c>
    </row>
    <row r="5317" spans="1:7" ht="17.25" customHeight="1" outlineLevel="2" x14ac:dyDescent="0.3">
      <c r="A5317" s="5" t="s">
        <v>244</v>
      </c>
      <c r="B5317" s="61" t="s">
        <v>1756</v>
      </c>
      <c r="C5317" s="1">
        <v>2022</v>
      </c>
      <c r="D5317" s="4"/>
      <c r="E5317" s="8">
        <v>1</v>
      </c>
      <c r="F5317" s="4">
        <v>15</v>
      </c>
      <c r="G5317" s="8">
        <v>31105.99</v>
      </c>
    </row>
    <row r="5318" spans="1:7" ht="17.25" customHeight="1" outlineLevel="2" x14ac:dyDescent="0.3">
      <c r="A5318" s="5" t="s">
        <v>244</v>
      </c>
      <c r="B5318" s="61" t="s">
        <v>1757</v>
      </c>
      <c r="C5318" s="1">
        <v>2022</v>
      </c>
      <c r="D5318" s="4"/>
      <c r="E5318" s="8">
        <v>1</v>
      </c>
      <c r="F5318" s="4">
        <v>15</v>
      </c>
      <c r="G5318" s="8">
        <v>31105.99</v>
      </c>
    </row>
    <row r="5319" spans="1:7" ht="17.25" customHeight="1" outlineLevel="2" x14ac:dyDescent="0.3">
      <c r="A5319" s="5" t="s">
        <v>244</v>
      </c>
      <c r="B5319" s="61" t="s">
        <v>1758</v>
      </c>
      <c r="C5319" s="1">
        <v>2022</v>
      </c>
      <c r="D5319" s="4"/>
      <c r="E5319" s="8">
        <v>1</v>
      </c>
      <c r="F5319" s="4">
        <v>15</v>
      </c>
      <c r="G5319" s="8">
        <v>31106.01</v>
      </c>
    </row>
    <row r="5320" spans="1:7" ht="17.25" customHeight="1" outlineLevel="2" x14ac:dyDescent="0.3">
      <c r="A5320" s="5" t="s">
        <v>244</v>
      </c>
      <c r="B5320" s="61" t="s">
        <v>247</v>
      </c>
      <c r="C5320" s="1">
        <v>2022</v>
      </c>
      <c r="D5320" s="4"/>
      <c r="E5320" s="8">
        <v>1</v>
      </c>
      <c r="F5320" s="4">
        <v>8</v>
      </c>
      <c r="G5320" s="8">
        <v>31105.94</v>
      </c>
    </row>
    <row r="5321" spans="1:7" ht="17.25" customHeight="1" outlineLevel="2" x14ac:dyDescent="0.3">
      <c r="A5321" s="5" t="s">
        <v>244</v>
      </c>
      <c r="B5321" s="61" t="s">
        <v>1759</v>
      </c>
      <c r="C5321" s="1">
        <v>2022</v>
      </c>
      <c r="D5321" s="4"/>
      <c r="E5321" s="8">
        <v>1</v>
      </c>
      <c r="F5321" s="4">
        <v>15</v>
      </c>
      <c r="G5321" s="8">
        <v>31143.64</v>
      </c>
    </row>
    <row r="5322" spans="1:7" ht="17.25" customHeight="1" outlineLevel="2" x14ac:dyDescent="0.3">
      <c r="A5322" s="5" t="s">
        <v>244</v>
      </c>
      <c r="B5322" s="61" t="s">
        <v>1760</v>
      </c>
      <c r="C5322" s="1">
        <v>2022</v>
      </c>
      <c r="D5322" s="4"/>
      <c r="E5322" s="8">
        <v>1</v>
      </c>
      <c r="F5322" s="4">
        <v>15</v>
      </c>
      <c r="G5322" s="8">
        <v>47699.86</v>
      </c>
    </row>
    <row r="5323" spans="1:7" ht="17.25" customHeight="1" outlineLevel="2" x14ac:dyDescent="0.3">
      <c r="A5323" s="5" t="s">
        <v>244</v>
      </c>
      <c r="B5323" s="61" t="s">
        <v>1761</v>
      </c>
      <c r="C5323" s="1">
        <v>2022</v>
      </c>
      <c r="D5323" s="4"/>
      <c r="E5323" s="8">
        <v>1</v>
      </c>
      <c r="F5323" s="4">
        <v>12</v>
      </c>
      <c r="G5323" s="8">
        <v>40101.26</v>
      </c>
    </row>
    <row r="5324" spans="1:7" ht="17.25" customHeight="1" outlineLevel="2" x14ac:dyDescent="0.3">
      <c r="A5324" s="5" t="s">
        <v>244</v>
      </c>
      <c r="B5324" s="61" t="s">
        <v>1762</v>
      </c>
      <c r="C5324" s="1">
        <v>2022</v>
      </c>
      <c r="D5324" s="4"/>
      <c r="E5324" s="8">
        <v>1</v>
      </c>
      <c r="F5324" s="4">
        <v>15</v>
      </c>
      <c r="G5324" s="8">
        <v>39580.019999999997</v>
      </c>
    </row>
    <row r="5325" spans="1:7" ht="17.25" customHeight="1" outlineLevel="2" x14ac:dyDescent="0.3">
      <c r="A5325" s="5" t="s">
        <v>244</v>
      </c>
      <c r="B5325" s="61" t="s">
        <v>1763</v>
      </c>
      <c r="C5325" s="1">
        <v>2022</v>
      </c>
      <c r="D5325" s="4"/>
      <c r="E5325" s="8">
        <v>1</v>
      </c>
      <c r="F5325" s="4">
        <v>10</v>
      </c>
      <c r="G5325" s="8">
        <v>27752.67</v>
      </c>
    </row>
    <row r="5326" spans="1:7" ht="17.25" customHeight="1" outlineLevel="2" x14ac:dyDescent="0.3">
      <c r="A5326" s="5" t="s">
        <v>244</v>
      </c>
      <c r="B5326" s="61" t="s">
        <v>1764</v>
      </c>
      <c r="C5326" s="1">
        <v>2022</v>
      </c>
      <c r="D5326" s="4"/>
      <c r="E5326" s="8">
        <v>1</v>
      </c>
      <c r="F5326" s="4">
        <v>12</v>
      </c>
      <c r="G5326" s="8">
        <v>38200.21</v>
      </c>
    </row>
    <row r="5327" spans="1:7" ht="17.25" customHeight="1" outlineLevel="2" x14ac:dyDescent="0.3">
      <c r="A5327" s="5" t="s">
        <v>244</v>
      </c>
      <c r="B5327" s="61" t="s">
        <v>245</v>
      </c>
      <c r="C5327" s="1">
        <v>2022</v>
      </c>
      <c r="D5327" s="4"/>
      <c r="E5327" s="8">
        <v>1</v>
      </c>
      <c r="F5327" s="4">
        <v>15</v>
      </c>
      <c r="G5327" s="8">
        <v>33078.17</v>
      </c>
    </row>
    <row r="5328" spans="1:7" ht="17.25" customHeight="1" outlineLevel="2" x14ac:dyDescent="0.3">
      <c r="A5328" s="5" t="s">
        <v>244</v>
      </c>
      <c r="B5328" s="61" t="s">
        <v>1765</v>
      </c>
      <c r="C5328" s="1">
        <v>2022</v>
      </c>
      <c r="D5328" s="4"/>
      <c r="E5328" s="8">
        <v>1</v>
      </c>
      <c r="F5328" s="4">
        <v>15</v>
      </c>
      <c r="G5328" s="8">
        <v>31143.64</v>
      </c>
    </row>
    <row r="5329" spans="1:7" ht="17.25" customHeight="1" outlineLevel="2" x14ac:dyDescent="0.3">
      <c r="A5329" s="5" t="s">
        <v>244</v>
      </c>
      <c r="B5329" s="61" t="s">
        <v>247</v>
      </c>
      <c r="C5329" s="1">
        <v>2022</v>
      </c>
      <c r="D5329" s="4"/>
      <c r="E5329" s="8">
        <v>1</v>
      </c>
      <c r="F5329" s="4">
        <v>8</v>
      </c>
      <c r="G5329" s="8">
        <v>28278.48</v>
      </c>
    </row>
    <row r="5330" spans="1:7" ht="17.25" customHeight="1" outlineLevel="2" x14ac:dyDescent="0.3">
      <c r="A5330" s="5" t="s">
        <v>244</v>
      </c>
      <c r="B5330" s="61" t="s">
        <v>1766</v>
      </c>
      <c r="C5330" s="1">
        <v>2022</v>
      </c>
      <c r="D5330" s="4"/>
      <c r="E5330" s="8">
        <v>1</v>
      </c>
      <c r="F5330" s="4">
        <v>0.5</v>
      </c>
      <c r="G5330" s="8">
        <v>27351.39</v>
      </c>
    </row>
    <row r="5331" spans="1:7" ht="17.25" customHeight="1" outlineLevel="2" x14ac:dyDescent="0.3">
      <c r="A5331" s="5" t="s">
        <v>244</v>
      </c>
      <c r="B5331" s="61" t="s">
        <v>1767</v>
      </c>
      <c r="C5331" s="1">
        <v>2022</v>
      </c>
      <c r="D5331" s="4"/>
      <c r="E5331" s="8">
        <v>1</v>
      </c>
      <c r="F5331" s="4">
        <v>6</v>
      </c>
      <c r="G5331" s="8">
        <v>33078.17</v>
      </c>
    </row>
    <row r="5332" spans="1:7" ht="17.25" customHeight="1" outlineLevel="2" x14ac:dyDescent="0.3">
      <c r="A5332" s="5" t="s">
        <v>244</v>
      </c>
      <c r="B5332" s="61" t="s">
        <v>1768</v>
      </c>
      <c r="C5332" s="1">
        <v>2022</v>
      </c>
      <c r="D5332" s="4"/>
      <c r="E5332" s="8">
        <v>1</v>
      </c>
      <c r="F5332" s="4">
        <v>15</v>
      </c>
      <c r="G5332" s="8">
        <v>33078.17</v>
      </c>
    </row>
    <row r="5333" spans="1:7" ht="17.25" customHeight="1" outlineLevel="2" x14ac:dyDescent="0.3">
      <c r="A5333" s="5" t="s">
        <v>244</v>
      </c>
      <c r="B5333" s="61" t="s">
        <v>242</v>
      </c>
      <c r="C5333" s="1">
        <v>2022</v>
      </c>
      <c r="D5333" s="4"/>
      <c r="E5333" s="8">
        <v>1</v>
      </c>
      <c r="F5333" s="4">
        <v>15</v>
      </c>
      <c r="G5333" s="8">
        <v>26753.59</v>
      </c>
    </row>
    <row r="5334" spans="1:7" ht="17.25" customHeight="1" outlineLevel="2" x14ac:dyDescent="0.3">
      <c r="A5334" s="5" t="s">
        <v>244</v>
      </c>
      <c r="B5334" s="61" t="s">
        <v>1769</v>
      </c>
      <c r="C5334" s="1">
        <v>2022</v>
      </c>
      <c r="D5334" s="4"/>
      <c r="E5334" s="8">
        <v>1</v>
      </c>
      <c r="F5334" s="4">
        <v>15</v>
      </c>
      <c r="G5334" s="8">
        <v>27508.19</v>
      </c>
    </row>
    <row r="5335" spans="1:7" ht="17.25" customHeight="1" outlineLevel="2" x14ac:dyDescent="0.3">
      <c r="A5335" s="5" t="s">
        <v>244</v>
      </c>
      <c r="B5335" s="61" t="s">
        <v>1770</v>
      </c>
      <c r="C5335" s="1">
        <v>2022</v>
      </c>
      <c r="D5335" s="4"/>
      <c r="E5335" s="8">
        <v>1</v>
      </c>
      <c r="F5335" s="4">
        <v>15</v>
      </c>
      <c r="G5335" s="8">
        <v>27702.81</v>
      </c>
    </row>
    <row r="5336" spans="1:7" ht="17.25" customHeight="1" outlineLevel="2" x14ac:dyDescent="0.3">
      <c r="A5336" s="5" t="s">
        <v>244</v>
      </c>
      <c r="B5336" s="61" t="s">
        <v>1141</v>
      </c>
      <c r="C5336" s="1">
        <v>2022</v>
      </c>
      <c r="D5336" s="4"/>
      <c r="E5336" s="8">
        <v>1</v>
      </c>
      <c r="F5336" s="4">
        <v>15</v>
      </c>
      <c r="G5336" s="8">
        <v>122102.97</v>
      </c>
    </row>
    <row r="5337" spans="1:7" ht="17.25" customHeight="1" outlineLevel="2" x14ac:dyDescent="0.3">
      <c r="A5337" s="5" t="s">
        <v>244</v>
      </c>
      <c r="B5337" s="61" t="s">
        <v>1771</v>
      </c>
      <c r="C5337" s="1">
        <v>2022</v>
      </c>
      <c r="D5337" s="4"/>
      <c r="E5337" s="8">
        <v>1</v>
      </c>
      <c r="F5337" s="4">
        <v>25</v>
      </c>
      <c r="G5337" s="8">
        <v>47699.86</v>
      </c>
    </row>
    <row r="5338" spans="1:7" ht="17.25" customHeight="1" outlineLevel="2" x14ac:dyDescent="0.3">
      <c r="A5338" s="5" t="s">
        <v>244</v>
      </c>
      <c r="B5338" s="61" t="s">
        <v>1772</v>
      </c>
      <c r="C5338" s="1">
        <v>2022</v>
      </c>
      <c r="D5338" s="4"/>
      <c r="E5338" s="8">
        <v>1</v>
      </c>
      <c r="F5338" s="4">
        <v>15</v>
      </c>
      <c r="G5338" s="8">
        <v>101189.18</v>
      </c>
    </row>
    <row r="5339" spans="1:7" ht="17.25" customHeight="1" outlineLevel="2" x14ac:dyDescent="0.3">
      <c r="A5339" s="5" t="s">
        <v>244</v>
      </c>
      <c r="B5339" s="61" t="s">
        <v>1773</v>
      </c>
      <c r="C5339" s="1">
        <v>2022</v>
      </c>
      <c r="D5339" s="4"/>
      <c r="E5339" s="8">
        <v>1</v>
      </c>
      <c r="F5339" s="4">
        <v>15</v>
      </c>
      <c r="G5339" s="8">
        <v>27108.959999999999</v>
      </c>
    </row>
    <row r="5340" spans="1:7" ht="17.25" customHeight="1" outlineLevel="2" x14ac:dyDescent="0.3">
      <c r="A5340" s="5" t="s">
        <v>244</v>
      </c>
      <c r="B5340" s="61" t="s">
        <v>1774</v>
      </c>
      <c r="C5340" s="1">
        <v>2022</v>
      </c>
      <c r="D5340" s="4"/>
      <c r="E5340" s="8">
        <v>1</v>
      </c>
      <c r="F5340" s="4">
        <v>1</v>
      </c>
      <c r="G5340" s="8">
        <v>47661.89</v>
      </c>
    </row>
    <row r="5341" spans="1:7" ht="17.25" customHeight="1" outlineLevel="2" x14ac:dyDescent="0.3">
      <c r="A5341" s="5" t="s">
        <v>244</v>
      </c>
      <c r="B5341" s="61" t="s">
        <v>1775</v>
      </c>
      <c r="C5341" s="1">
        <v>2022</v>
      </c>
      <c r="D5341" s="4"/>
      <c r="E5341" s="8">
        <v>1</v>
      </c>
      <c r="F5341" s="4">
        <v>2</v>
      </c>
      <c r="G5341" s="8">
        <v>45171.75</v>
      </c>
    </row>
    <row r="5342" spans="1:7" ht="17.25" customHeight="1" outlineLevel="2" x14ac:dyDescent="0.3">
      <c r="A5342" s="5" t="s">
        <v>244</v>
      </c>
      <c r="B5342" s="61" t="s">
        <v>1776</v>
      </c>
      <c r="C5342" s="1">
        <v>2022</v>
      </c>
      <c r="D5342" s="4"/>
      <c r="E5342" s="8">
        <v>1</v>
      </c>
      <c r="F5342" s="4">
        <v>1</v>
      </c>
      <c r="G5342" s="8">
        <v>23148.25</v>
      </c>
    </row>
    <row r="5343" spans="1:7" ht="17.25" customHeight="1" outlineLevel="2" x14ac:dyDescent="0.3">
      <c r="A5343" s="5" t="s">
        <v>244</v>
      </c>
      <c r="B5343" s="61" t="s">
        <v>1777</v>
      </c>
      <c r="C5343" s="1">
        <v>2022</v>
      </c>
      <c r="D5343" s="4"/>
      <c r="E5343" s="8">
        <v>1</v>
      </c>
      <c r="F5343" s="4">
        <v>10</v>
      </c>
      <c r="G5343" s="8">
        <v>58776.35</v>
      </c>
    </row>
    <row r="5344" spans="1:7" ht="17.25" customHeight="1" outlineLevel="2" x14ac:dyDescent="0.3">
      <c r="A5344" s="5" t="s">
        <v>244</v>
      </c>
      <c r="B5344" s="61" t="s">
        <v>1778</v>
      </c>
      <c r="C5344" s="1">
        <v>2022</v>
      </c>
      <c r="D5344" s="4"/>
      <c r="E5344" s="8">
        <v>1</v>
      </c>
      <c r="F5344" s="4">
        <v>15</v>
      </c>
      <c r="G5344" s="8">
        <v>27037.360000000001</v>
      </c>
    </row>
    <row r="5345" spans="1:7" ht="17.25" customHeight="1" outlineLevel="2" x14ac:dyDescent="0.3">
      <c r="A5345" s="5" t="s">
        <v>244</v>
      </c>
      <c r="B5345" s="61" t="s">
        <v>242</v>
      </c>
      <c r="C5345" s="1">
        <v>2022</v>
      </c>
      <c r="D5345" s="4"/>
      <c r="E5345" s="8">
        <v>1</v>
      </c>
      <c r="F5345" s="4">
        <v>15</v>
      </c>
      <c r="G5345" s="8">
        <v>37396.06</v>
      </c>
    </row>
    <row r="5346" spans="1:7" ht="17.25" customHeight="1" outlineLevel="2" x14ac:dyDescent="0.3">
      <c r="A5346" s="5" t="s">
        <v>244</v>
      </c>
      <c r="B5346" s="61" t="s">
        <v>242</v>
      </c>
      <c r="C5346" s="1">
        <v>2022</v>
      </c>
      <c r="D5346" s="4"/>
      <c r="E5346" s="8">
        <v>1</v>
      </c>
      <c r="F5346" s="4">
        <v>15</v>
      </c>
      <c r="G5346" s="8">
        <v>35595.75</v>
      </c>
    </row>
    <row r="5347" spans="1:7" ht="17.25" customHeight="1" outlineLevel="2" x14ac:dyDescent="0.3">
      <c r="A5347" s="5" t="s">
        <v>244</v>
      </c>
      <c r="B5347" s="61" t="s">
        <v>242</v>
      </c>
      <c r="C5347" s="1">
        <v>2022</v>
      </c>
      <c r="D5347" s="4"/>
      <c r="E5347" s="8">
        <v>1</v>
      </c>
      <c r="F5347" s="4">
        <v>15</v>
      </c>
      <c r="G5347" s="8">
        <v>26239.08</v>
      </c>
    </row>
    <row r="5348" spans="1:7" ht="17.25" customHeight="1" outlineLevel="2" x14ac:dyDescent="0.3">
      <c r="A5348" s="5" t="s">
        <v>244</v>
      </c>
      <c r="B5348" s="61" t="s">
        <v>242</v>
      </c>
      <c r="C5348" s="1">
        <v>2022</v>
      </c>
      <c r="D5348" s="4"/>
      <c r="E5348" s="8">
        <v>1</v>
      </c>
      <c r="F5348" s="4">
        <v>15</v>
      </c>
      <c r="G5348" s="8">
        <v>33854.61</v>
      </c>
    </row>
    <row r="5349" spans="1:7" ht="17.25" customHeight="1" outlineLevel="2" x14ac:dyDescent="0.3">
      <c r="A5349" s="5" t="s">
        <v>244</v>
      </c>
      <c r="B5349" s="61" t="s">
        <v>242</v>
      </c>
      <c r="C5349" s="1">
        <v>2022</v>
      </c>
      <c r="D5349" s="4"/>
      <c r="E5349" s="8">
        <v>1</v>
      </c>
      <c r="F5349" s="4">
        <v>15</v>
      </c>
      <c r="G5349" s="8">
        <v>37254.21</v>
      </c>
    </row>
    <row r="5350" spans="1:7" ht="17.25" customHeight="1" outlineLevel="2" x14ac:dyDescent="0.3">
      <c r="A5350" s="5" t="s">
        <v>244</v>
      </c>
      <c r="B5350" s="61" t="s">
        <v>242</v>
      </c>
      <c r="C5350" s="1">
        <v>2022</v>
      </c>
      <c r="D5350" s="4"/>
      <c r="E5350" s="8">
        <v>1</v>
      </c>
      <c r="F5350" s="4">
        <v>15</v>
      </c>
      <c r="G5350" s="8">
        <v>34938.699999999997</v>
      </c>
    </row>
    <row r="5351" spans="1:7" ht="17.25" customHeight="1" outlineLevel="2" x14ac:dyDescent="0.3">
      <c r="A5351" s="5" t="s">
        <v>244</v>
      </c>
      <c r="B5351" s="61" t="s">
        <v>1779</v>
      </c>
      <c r="C5351" s="1">
        <v>2022</v>
      </c>
      <c r="D5351" s="4"/>
      <c r="E5351" s="8">
        <v>1</v>
      </c>
      <c r="F5351" s="4">
        <v>15</v>
      </c>
      <c r="G5351" s="8">
        <v>46243.91</v>
      </c>
    </row>
    <row r="5352" spans="1:7" ht="17.25" customHeight="1" outlineLevel="2" x14ac:dyDescent="0.3">
      <c r="A5352" s="5" t="s">
        <v>244</v>
      </c>
      <c r="B5352" s="61" t="s">
        <v>1780</v>
      </c>
      <c r="C5352" s="1">
        <v>2022</v>
      </c>
      <c r="D5352" s="4"/>
      <c r="E5352" s="8">
        <v>1</v>
      </c>
      <c r="F5352" s="4">
        <v>15</v>
      </c>
      <c r="G5352" s="8">
        <v>27350.75</v>
      </c>
    </row>
    <row r="5353" spans="1:7" ht="17.25" customHeight="1" outlineLevel="2" x14ac:dyDescent="0.3">
      <c r="A5353" s="5" t="s">
        <v>244</v>
      </c>
      <c r="B5353" s="61" t="s">
        <v>1781</v>
      </c>
      <c r="C5353" s="1">
        <v>2022</v>
      </c>
      <c r="D5353" s="4"/>
      <c r="E5353" s="8">
        <v>1</v>
      </c>
      <c r="F5353" s="4">
        <v>10</v>
      </c>
      <c r="G5353" s="8">
        <v>56081.51</v>
      </c>
    </row>
    <row r="5354" spans="1:7" ht="17.25" customHeight="1" outlineLevel="2" x14ac:dyDescent="0.3">
      <c r="A5354" s="5" t="s">
        <v>244</v>
      </c>
      <c r="B5354" s="61" t="s">
        <v>1782</v>
      </c>
      <c r="C5354" s="1">
        <v>2022</v>
      </c>
      <c r="D5354" s="4"/>
      <c r="E5354" s="8">
        <v>1</v>
      </c>
      <c r="F5354" s="4">
        <v>10</v>
      </c>
      <c r="G5354" s="8">
        <v>33078.17</v>
      </c>
    </row>
    <row r="5355" spans="1:7" ht="17.25" customHeight="1" outlineLevel="2" x14ac:dyDescent="0.3">
      <c r="A5355" s="5" t="s">
        <v>244</v>
      </c>
      <c r="B5355" s="61" t="s">
        <v>1783</v>
      </c>
      <c r="C5355" s="1">
        <v>2022</v>
      </c>
      <c r="D5355" s="4"/>
      <c r="E5355" s="8">
        <v>1</v>
      </c>
      <c r="F5355" s="4">
        <v>1</v>
      </c>
      <c r="G5355" s="8">
        <v>33369</v>
      </c>
    </row>
    <row r="5356" spans="1:7" ht="17.25" customHeight="1" outlineLevel="2" x14ac:dyDescent="0.3">
      <c r="A5356" s="5" t="s">
        <v>244</v>
      </c>
      <c r="B5356" s="61" t="s">
        <v>242</v>
      </c>
      <c r="C5356" s="1">
        <v>2022</v>
      </c>
      <c r="D5356" s="4"/>
      <c r="E5356" s="8">
        <v>1</v>
      </c>
      <c r="F5356" s="4">
        <v>7.5</v>
      </c>
      <c r="G5356" s="8">
        <v>34351.4</v>
      </c>
    </row>
    <row r="5357" spans="1:7" ht="17.25" customHeight="1" outlineLevel="2" x14ac:dyDescent="0.3">
      <c r="A5357" s="5" t="s">
        <v>244</v>
      </c>
      <c r="B5357" s="61" t="s">
        <v>242</v>
      </c>
      <c r="C5357" s="1">
        <v>2022</v>
      </c>
      <c r="D5357" s="4"/>
      <c r="E5357" s="8">
        <v>1</v>
      </c>
      <c r="F5357" s="4">
        <v>7.5</v>
      </c>
      <c r="G5357" s="8">
        <v>35264.720000000001</v>
      </c>
    </row>
    <row r="5358" spans="1:7" ht="17.25" customHeight="1" outlineLevel="2" x14ac:dyDescent="0.3">
      <c r="A5358" s="5" t="s">
        <v>244</v>
      </c>
      <c r="B5358" s="61" t="s">
        <v>242</v>
      </c>
      <c r="C5358" s="1">
        <v>2022</v>
      </c>
      <c r="D5358" s="4"/>
      <c r="E5358" s="8">
        <v>1</v>
      </c>
      <c r="F5358" s="4">
        <v>7.5</v>
      </c>
      <c r="G5358" s="8">
        <v>34155.769999999997</v>
      </c>
    </row>
    <row r="5359" spans="1:7" ht="17.25" customHeight="1" outlineLevel="2" x14ac:dyDescent="0.3">
      <c r="A5359" s="5" t="s">
        <v>244</v>
      </c>
      <c r="B5359" s="61" t="s">
        <v>242</v>
      </c>
      <c r="C5359" s="1">
        <v>2022</v>
      </c>
      <c r="D5359" s="4"/>
      <c r="E5359" s="8">
        <v>1</v>
      </c>
      <c r="F5359" s="4">
        <v>7.5</v>
      </c>
      <c r="G5359" s="8">
        <v>36222.26</v>
      </c>
    </row>
    <row r="5360" spans="1:7" ht="17.25" customHeight="1" outlineLevel="2" x14ac:dyDescent="0.3">
      <c r="A5360" s="5" t="s">
        <v>244</v>
      </c>
      <c r="B5360" s="61" t="s">
        <v>1784</v>
      </c>
      <c r="C5360" s="1">
        <v>2022</v>
      </c>
      <c r="D5360" s="4"/>
      <c r="E5360" s="8">
        <v>1</v>
      </c>
      <c r="F5360" s="4">
        <v>15</v>
      </c>
      <c r="G5360" s="8">
        <v>86675.18</v>
      </c>
    </row>
    <row r="5361" spans="1:7" ht="17.25" customHeight="1" outlineLevel="2" x14ac:dyDescent="0.3">
      <c r="A5361" s="5" t="s">
        <v>244</v>
      </c>
      <c r="B5361" s="61" t="s">
        <v>1785</v>
      </c>
      <c r="C5361" s="1">
        <v>2022</v>
      </c>
      <c r="D5361" s="4"/>
      <c r="E5361" s="8">
        <v>1</v>
      </c>
      <c r="F5361" s="4">
        <v>15</v>
      </c>
      <c r="G5361" s="8">
        <v>27177.68</v>
      </c>
    </row>
    <row r="5362" spans="1:7" ht="17.25" customHeight="1" outlineLevel="2" x14ac:dyDescent="0.3">
      <c r="A5362" s="5" t="s">
        <v>244</v>
      </c>
      <c r="B5362" s="61" t="s">
        <v>1786</v>
      </c>
      <c r="C5362" s="1">
        <v>2022</v>
      </c>
      <c r="D5362" s="4"/>
      <c r="E5362" s="8">
        <v>1</v>
      </c>
      <c r="F5362" s="4">
        <v>15</v>
      </c>
      <c r="G5362" s="8">
        <v>39139.69</v>
      </c>
    </row>
    <row r="5363" spans="1:7" ht="17.25" customHeight="1" outlineLevel="2" x14ac:dyDescent="0.3">
      <c r="A5363" s="5" t="s">
        <v>244</v>
      </c>
      <c r="B5363" s="61" t="s">
        <v>1787</v>
      </c>
      <c r="C5363" s="1">
        <v>2022</v>
      </c>
      <c r="D5363" s="4"/>
      <c r="E5363" s="8">
        <v>1</v>
      </c>
      <c r="F5363" s="4">
        <v>15</v>
      </c>
      <c r="G5363" s="8">
        <v>27176.51</v>
      </c>
    </row>
    <row r="5364" spans="1:7" ht="17.25" customHeight="1" outlineLevel="2" x14ac:dyDescent="0.3">
      <c r="A5364" s="5" t="s">
        <v>244</v>
      </c>
      <c r="B5364" s="61" t="s">
        <v>1788</v>
      </c>
      <c r="C5364" s="1">
        <v>2022</v>
      </c>
      <c r="D5364" s="4"/>
      <c r="E5364" s="8">
        <v>1</v>
      </c>
      <c r="F5364" s="4">
        <v>1</v>
      </c>
      <c r="G5364" s="8">
        <v>32573.21</v>
      </c>
    </row>
    <row r="5365" spans="1:7" ht="17.25" customHeight="1" outlineLevel="2" x14ac:dyDescent="0.3">
      <c r="A5365" s="5" t="s">
        <v>244</v>
      </c>
      <c r="B5365" s="61" t="s">
        <v>1789</v>
      </c>
      <c r="C5365" s="1">
        <v>2022</v>
      </c>
      <c r="D5365" s="4"/>
      <c r="E5365" s="8">
        <v>1</v>
      </c>
      <c r="F5365" s="4">
        <v>15</v>
      </c>
      <c r="G5365" s="8">
        <v>18597.53</v>
      </c>
    </row>
    <row r="5366" spans="1:7" ht="17.25" customHeight="1" outlineLevel="2" x14ac:dyDescent="0.3">
      <c r="A5366" s="5" t="s">
        <v>244</v>
      </c>
      <c r="B5366" s="61" t="s">
        <v>1790</v>
      </c>
      <c r="C5366" s="1">
        <v>2022</v>
      </c>
      <c r="D5366" s="4"/>
      <c r="E5366" s="8">
        <v>1</v>
      </c>
      <c r="F5366" s="4">
        <v>15</v>
      </c>
      <c r="G5366" s="8">
        <v>27755.09</v>
      </c>
    </row>
    <row r="5367" spans="1:7" ht="17.25" customHeight="1" outlineLevel="2" x14ac:dyDescent="0.3">
      <c r="A5367" s="5" t="s">
        <v>244</v>
      </c>
      <c r="B5367" s="61" t="s">
        <v>247</v>
      </c>
      <c r="C5367" s="1">
        <v>2022</v>
      </c>
      <c r="D5367" s="4"/>
      <c r="E5367" s="8">
        <v>1</v>
      </c>
      <c r="F5367" s="4">
        <v>8</v>
      </c>
      <c r="G5367" s="8">
        <v>34340.79</v>
      </c>
    </row>
    <row r="5368" spans="1:7" ht="17.25" customHeight="1" outlineLevel="2" x14ac:dyDescent="0.3">
      <c r="A5368" s="5" t="s">
        <v>244</v>
      </c>
      <c r="B5368" s="61" t="s">
        <v>1791</v>
      </c>
      <c r="C5368" s="1">
        <v>2022</v>
      </c>
      <c r="D5368" s="4"/>
      <c r="E5368" s="8">
        <v>1</v>
      </c>
      <c r="F5368" s="4">
        <v>1</v>
      </c>
      <c r="G5368" s="8">
        <v>48898.44</v>
      </c>
    </row>
    <row r="5369" spans="1:7" ht="17.25" customHeight="1" outlineLevel="2" x14ac:dyDescent="0.3">
      <c r="A5369" s="5" t="s">
        <v>244</v>
      </c>
      <c r="B5369" s="61" t="s">
        <v>1792</v>
      </c>
      <c r="C5369" s="1">
        <v>2022</v>
      </c>
      <c r="D5369" s="4"/>
      <c r="E5369" s="8">
        <v>1</v>
      </c>
      <c r="F5369" s="4">
        <v>1</v>
      </c>
      <c r="G5369" s="8">
        <v>33078.81</v>
      </c>
    </row>
    <row r="5370" spans="1:7" ht="17.25" customHeight="1" outlineLevel="2" x14ac:dyDescent="0.3">
      <c r="A5370" s="5" t="s">
        <v>244</v>
      </c>
      <c r="B5370" s="61" t="s">
        <v>1793</v>
      </c>
      <c r="C5370" s="1">
        <v>2022</v>
      </c>
      <c r="D5370" s="4"/>
      <c r="E5370" s="8">
        <v>1</v>
      </c>
      <c r="F5370" s="4">
        <v>10</v>
      </c>
      <c r="G5370" s="8">
        <v>44441.73</v>
      </c>
    </row>
    <row r="5371" spans="1:7" ht="17.25" customHeight="1" outlineLevel="2" x14ac:dyDescent="0.3">
      <c r="A5371" s="5" t="s">
        <v>244</v>
      </c>
      <c r="B5371" s="61" t="s">
        <v>1794</v>
      </c>
      <c r="C5371" s="1">
        <v>2022</v>
      </c>
      <c r="D5371" s="4"/>
      <c r="E5371" s="8">
        <v>1</v>
      </c>
      <c r="F5371" s="4">
        <v>15</v>
      </c>
      <c r="G5371" s="8">
        <v>33150.6</v>
      </c>
    </row>
    <row r="5372" spans="1:7" ht="17.25" customHeight="1" outlineLevel="2" x14ac:dyDescent="0.3">
      <c r="A5372" s="5" t="s">
        <v>244</v>
      </c>
      <c r="B5372" s="61" t="s">
        <v>1795</v>
      </c>
      <c r="C5372" s="1">
        <v>2022</v>
      </c>
      <c r="D5372" s="4"/>
      <c r="E5372" s="8">
        <v>1</v>
      </c>
      <c r="F5372" s="4">
        <v>2</v>
      </c>
      <c r="G5372" s="8">
        <v>37070.089999999997</v>
      </c>
    </row>
    <row r="5373" spans="1:7" ht="17.25" customHeight="1" outlineLevel="2" x14ac:dyDescent="0.3">
      <c r="A5373" s="5" t="s">
        <v>244</v>
      </c>
      <c r="B5373" s="61" t="s">
        <v>1796</v>
      </c>
      <c r="C5373" s="1">
        <v>2022</v>
      </c>
      <c r="D5373" s="4"/>
      <c r="E5373" s="8">
        <v>1</v>
      </c>
      <c r="F5373" s="4">
        <v>15</v>
      </c>
      <c r="G5373" s="8">
        <v>19433.72</v>
      </c>
    </row>
    <row r="5374" spans="1:7" ht="17.25" customHeight="1" outlineLevel="2" x14ac:dyDescent="0.3">
      <c r="A5374" s="5" t="s">
        <v>244</v>
      </c>
      <c r="B5374" s="61" t="s">
        <v>1797</v>
      </c>
      <c r="C5374" s="1">
        <v>2022</v>
      </c>
      <c r="D5374" s="4"/>
      <c r="E5374" s="8">
        <v>1</v>
      </c>
      <c r="F5374" s="4">
        <v>15</v>
      </c>
      <c r="G5374" s="8">
        <v>27751.279999999999</v>
      </c>
    </row>
    <row r="5375" spans="1:7" ht="17.25" customHeight="1" outlineLevel="2" x14ac:dyDescent="0.3">
      <c r="A5375" s="5" t="s">
        <v>244</v>
      </c>
      <c r="B5375" s="61" t="s">
        <v>1798</v>
      </c>
      <c r="C5375" s="1">
        <v>2022</v>
      </c>
      <c r="D5375" s="4"/>
      <c r="E5375" s="8">
        <v>1</v>
      </c>
      <c r="F5375" s="4">
        <v>15</v>
      </c>
      <c r="G5375" s="8">
        <v>27711.17</v>
      </c>
    </row>
    <row r="5376" spans="1:7" ht="17.25" customHeight="1" outlineLevel="2" x14ac:dyDescent="0.3">
      <c r="A5376" s="5" t="s">
        <v>244</v>
      </c>
      <c r="B5376" s="61" t="s">
        <v>1799</v>
      </c>
      <c r="C5376" s="1">
        <v>2022</v>
      </c>
      <c r="D5376" s="4"/>
      <c r="E5376" s="8">
        <v>1</v>
      </c>
      <c r="F5376" s="4">
        <v>1</v>
      </c>
      <c r="G5376" s="8">
        <v>29301.13</v>
      </c>
    </row>
    <row r="5377" spans="1:7" ht="17.25" customHeight="1" outlineLevel="2" x14ac:dyDescent="0.3">
      <c r="A5377" s="5" t="s">
        <v>244</v>
      </c>
      <c r="B5377" s="61" t="s">
        <v>1800</v>
      </c>
      <c r="C5377" s="1">
        <v>2022</v>
      </c>
      <c r="D5377" s="4"/>
      <c r="E5377" s="8">
        <v>1</v>
      </c>
      <c r="F5377" s="4">
        <v>15</v>
      </c>
      <c r="G5377" s="8">
        <v>39265.61</v>
      </c>
    </row>
    <row r="5378" spans="1:7" ht="17.25" customHeight="1" outlineLevel="2" x14ac:dyDescent="0.3">
      <c r="A5378" s="5" t="s">
        <v>244</v>
      </c>
      <c r="B5378" s="61" t="s">
        <v>1801</v>
      </c>
      <c r="C5378" s="1">
        <v>2022</v>
      </c>
      <c r="D5378" s="4"/>
      <c r="E5378" s="8">
        <v>1</v>
      </c>
      <c r="F5378" s="4">
        <v>25</v>
      </c>
      <c r="G5378" s="8">
        <v>36978.93</v>
      </c>
    </row>
    <row r="5379" spans="1:7" ht="17.25" customHeight="1" outlineLevel="2" x14ac:dyDescent="0.3">
      <c r="A5379" s="5" t="s">
        <v>244</v>
      </c>
      <c r="B5379" s="61" t="s">
        <v>1802</v>
      </c>
      <c r="C5379" s="1">
        <v>2022</v>
      </c>
      <c r="D5379" s="4"/>
      <c r="E5379" s="8">
        <v>1</v>
      </c>
      <c r="F5379" s="4">
        <v>10</v>
      </c>
      <c r="G5379" s="8">
        <v>29056.42</v>
      </c>
    </row>
    <row r="5380" spans="1:7" ht="17.25" customHeight="1" outlineLevel="2" x14ac:dyDescent="0.3">
      <c r="A5380" s="5" t="s">
        <v>244</v>
      </c>
      <c r="B5380" s="61" t="s">
        <v>1803</v>
      </c>
      <c r="C5380" s="1">
        <v>2022</v>
      </c>
      <c r="D5380" s="4"/>
      <c r="E5380" s="8">
        <v>1</v>
      </c>
      <c r="F5380" s="4">
        <v>15</v>
      </c>
      <c r="G5380" s="8">
        <v>29449.919999999998</v>
      </c>
    </row>
    <row r="5381" spans="1:7" ht="17.25" customHeight="1" outlineLevel="2" x14ac:dyDescent="0.3">
      <c r="A5381" s="5" t="s">
        <v>244</v>
      </c>
      <c r="B5381" s="61" t="s">
        <v>1804</v>
      </c>
      <c r="C5381" s="1">
        <v>2022</v>
      </c>
      <c r="D5381" s="4"/>
      <c r="E5381" s="8">
        <v>1</v>
      </c>
      <c r="F5381" s="4">
        <v>10</v>
      </c>
      <c r="G5381" s="8">
        <v>27130.53</v>
      </c>
    </row>
    <row r="5382" spans="1:7" ht="17.25" customHeight="1" outlineLevel="2" x14ac:dyDescent="0.3">
      <c r="A5382" s="5" t="s">
        <v>244</v>
      </c>
      <c r="B5382" s="61" t="s">
        <v>1152</v>
      </c>
      <c r="C5382" s="1">
        <v>2022</v>
      </c>
      <c r="D5382" s="4"/>
      <c r="E5382" s="8">
        <v>1</v>
      </c>
      <c r="F5382" s="4">
        <v>30</v>
      </c>
      <c r="G5382" s="8">
        <v>27077.59</v>
      </c>
    </row>
    <row r="5383" spans="1:7" ht="17.25" customHeight="1" outlineLevel="2" x14ac:dyDescent="0.3">
      <c r="A5383" s="5" t="s">
        <v>244</v>
      </c>
      <c r="B5383" s="61" t="s">
        <v>1805</v>
      </c>
      <c r="C5383" s="1">
        <v>2022</v>
      </c>
      <c r="D5383" s="4"/>
      <c r="E5383" s="8">
        <v>1</v>
      </c>
      <c r="F5383" s="4">
        <v>6</v>
      </c>
      <c r="G5383" s="8">
        <v>26791.22</v>
      </c>
    </row>
    <row r="5384" spans="1:7" ht="17.25" customHeight="1" outlineLevel="2" x14ac:dyDescent="0.3">
      <c r="A5384" s="5" t="s">
        <v>244</v>
      </c>
      <c r="B5384" s="61" t="s">
        <v>1806</v>
      </c>
      <c r="C5384" s="1">
        <v>2022</v>
      </c>
      <c r="D5384" s="4"/>
      <c r="E5384" s="8">
        <v>1</v>
      </c>
      <c r="F5384" s="4">
        <v>15</v>
      </c>
      <c r="G5384" s="8">
        <v>30198.82</v>
      </c>
    </row>
    <row r="5385" spans="1:7" ht="17.25" customHeight="1" outlineLevel="2" x14ac:dyDescent="0.3">
      <c r="A5385" s="5" t="s">
        <v>244</v>
      </c>
      <c r="B5385" s="61" t="s">
        <v>1807</v>
      </c>
      <c r="C5385" s="1">
        <v>2022</v>
      </c>
      <c r="D5385" s="4"/>
      <c r="E5385" s="8">
        <v>1</v>
      </c>
      <c r="F5385" s="4">
        <v>2</v>
      </c>
      <c r="G5385" s="8">
        <v>32839.43</v>
      </c>
    </row>
    <row r="5386" spans="1:7" ht="17.25" customHeight="1" outlineLevel="2" x14ac:dyDescent="0.3">
      <c r="A5386" s="5" t="s">
        <v>244</v>
      </c>
      <c r="B5386" s="61" t="s">
        <v>1808</v>
      </c>
      <c r="C5386" s="1">
        <v>2022</v>
      </c>
      <c r="D5386" s="4"/>
      <c r="E5386" s="8">
        <v>1</v>
      </c>
      <c r="F5386" s="4">
        <v>15</v>
      </c>
      <c r="G5386" s="8">
        <v>26813.37</v>
      </c>
    </row>
    <row r="5387" spans="1:7" ht="17.25" customHeight="1" outlineLevel="2" x14ac:dyDescent="0.3">
      <c r="A5387" s="5" t="s">
        <v>244</v>
      </c>
      <c r="B5387" s="61" t="s">
        <v>1809</v>
      </c>
      <c r="C5387" s="1">
        <v>2022</v>
      </c>
      <c r="D5387" s="4"/>
      <c r="E5387" s="8">
        <v>1</v>
      </c>
      <c r="F5387" s="4">
        <v>15</v>
      </c>
      <c r="G5387" s="8">
        <v>27727.72</v>
      </c>
    </row>
    <row r="5388" spans="1:7" ht="17.25" customHeight="1" outlineLevel="2" x14ac:dyDescent="0.3">
      <c r="A5388" s="5" t="s">
        <v>244</v>
      </c>
      <c r="B5388" s="61" t="s">
        <v>1810</v>
      </c>
      <c r="C5388" s="1">
        <v>2022</v>
      </c>
      <c r="D5388" s="4"/>
      <c r="E5388" s="8">
        <v>1</v>
      </c>
      <c r="F5388" s="4">
        <v>15</v>
      </c>
      <c r="G5388" s="8">
        <v>27727.71</v>
      </c>
    </row>
    <row r="5389" spans="1:7" ht="17.25" customHeight="1" outlineLevel="2" x14ac:dyDescent="0.3">
      <c r="A5389" s="5" t="s">
        <v>244</v>
      </c>
      <c r="B5389" s="61" t="s">
        <v>1811</v>
      </c>
      <c r="C5389" s="1">
        <v>2022</v>
      </c>
      <c r="D5389" s="4"/>
      <c r="E5389" s="8">
        <v>1</v>
      </c>
      <c r="F5389" s="4">
        <v>0.5</v>
      </c>
      <c r="G5389" s="8">
        <v>28692.05</v>
      </c>
    </row>
    <row r="5390" spans="1:7" ht="17.25" customHeight="1" outlineLevel="2" x14ac:dyDescent="0.3">
      <c r="A5390" s="5" t="s">
        <v>244</v>
      </c>
      <c r="B5390" s="61" t="s">
        <v>1812</v>
      </c>
      <c r="C5390" s="1">
        <v>2022</v>
      </c>
      <c r="D5390" s="4"/>
      <c r="E5390" s="8">
        <v>1</v>
      </c>
      <c r="F5390" s="4">
        <v>10</v>
      </c>
      <c r="G5390" s="8">
        <v>29162.799999999999</v>
      </c>
    </row>
    <row r="5391" spans="1:7" ht="17.25" customHeight="1" outlineLevel="2" x14ac:dyDescent="0.3">
      <c r="A5391" s="5" t="s">
        <v>244</v>
      </c>
      <c r="B5391" s="61" t="s">
        <v>1813</v>
      </c>
      <c r="C5391" s="1">
        <v>2022</v>
      </c>
      <c r="D5391" s="4"/>
      <c r="E5391" s="8">
        <v>1</v>
      </c>
      <c r="F5391" s="4">
        <v>15</v>
      </c>
      <c r="G5391" s="8">
        <v>27104.11</v>
      </c>
    </row>
    <row r="5392" spans="1:7" ht="17.25" customHeight="1" outlineLevel="2" x14ac:dyDescent="0.3">
      <c r="A5392" s="5" t="s">
        <v>244</v>
      </c>
      <c r="B5392" s="61" t="s">
        <v>1814</v>
      </c>
      <c r="C5392" s="1">
        <v>2022</v>
      </c>
      <c r="D5392" s="4"/>
      <c r="E5392" s="8">
        <v>1</v>
      </c>
      <c r="F5392" s="4">
        <v>10</v>
      </c>
      <c r="G5392" s="8">
        <v>27727.7</v>
      </c>
    </row>
    <row r="5393" spans="1:7" ht="17.25" customHeight="1" outlineLevel="2" x14ac:dyDescent="0.3">
      <c r="A5393" s="5" t="s">
        <v>244</v>
      </c>
      <c r="B5393" s="61" t="s">
        <v>1815</v>
      </c>
      <c r="C5393" s="1">
        <v>2022</v>
      </c>
      <c r="D5393" s="4"/>
      <c r="E5393" s="8">
        <v>1</v>
      </c>
      <c r="F5393" s="4">
        <v>15</v>
      </c>
      <c r="G5393" s="8">
        <v>27727.69</v>
      </c>
    </row>
    <row r="5394" spans="1:7" ht="17.25" customHeight="1" outlineLevel="2" x14ac:dyDescent="0.3">
      <c r="A5394" s="5" t="s">
        <v>244</v>
      </c>
      <c r="B5394" s="61" t="s">
        <v>1816</v>
      </c>
      <c r="C5394" s="1">
        <v>2022</v>
      </c>
      <c r="D5394" s="4"/>
      <c r="E5394" s="8">
        <v>1</v>
      </c>
      <c r="F5394" s="4">
        <v>15</v>
      </c>
      <c r="G5394" s="8">
        <v>27727.7</v>
      </c>
    </row>
    <row r="5395" spans="1:7" ht="17.25" customHeight="1" outlineLevel="2" x14ac:dyDescent="0.3">
      <c r="A5395" s="5" t="s">
        <v>244</v>
      </c>
      <c r="B5395" s="61" t="s">
        <v>1817</v>
      </c>
      <c r="C5395" s="1">
        <v>2022</v>
      </c>
      <c r="D5395" s="4"/>
      <c r="E5395" s="8">
        <v>1</v>
      </c>
      <c r="F5395" s="4">
        <v>15</v>
      </c>
      <c r="G5395" s="8">
        <v>27727.69</v>
      </c>
    </row>
    <row r="5396" spans="1:7" ht="17.25" customHeight="1" outlineLevel="2" x14ac:dyDescent="0.3">
      <c r="A5396" s="5" t="s">
        <v>244</v>
      </c>
      <c r="B5396" s="61" t="s">
        <v>1818</v>
      </c>
      <c r="C5396" s="1">
        <v>2022</v>
      </c>
      <c r="D5396" s="4"/>
      <c r="E5396" s="8">
        <v>1</v>
      </c>
      <c r="F5396" s="4">
        <v>15</v>
      </c>
      <c r="G5396" s="8">
        <v>20298.28</v>
      </c>
    </row>
    <row r="5397" spans="1:7" ht="17.25" customHeight="1" outlineLevel="2" x14ac:dyDescent="0.3">
      <c r="A5397" s="5" t="s">
        <v>244</v>
      </c>
      <c r="B5397" s="61" t="s">
        <v>1819</v>
      </c>
      <c r="C5397" s="1">
        <v>2022</v>
      </c>
      <c r="D5397" s="4"/>
      <c r="E5397" s="8">
        <v>1</v>
      </c>
      <c r="F5397" s="4">
        <v>15</v>
      </c>
      <c r="G5397" s="8">
        <v>30362.240000000002</v>
      </c>
    </row>
    <row r="5398" spans="1:7" ht="17.25" customHeight="1" outlineLevel="2" x14ac:dyDescent="0.3">
      <c r="A5398" s="5" t="s">
        <v>244</v>
      </c>
      <c r="B5398" s="61" t="s">
        <v>1820</v>
      </c>
      <c r="C5398" s="1">
        <v>2022</v>
      </c>
      <c r="D5398" s="4"/>
      <c r="E5398" s="8">
        <v>1</v>
      </c>
      <c r="F5398" s="4">
        <v>15</v>
      </c>
      <c r="G5398" s="8">
        <v>27804.12</v>
      </c>
    </row>
    <row r="5399" spans="1:7" ht="17.25" customHeight="1" outlineLevel="2" x14ac:dyDescent="0.3">
      <c r="A5399" s="5" t="s">
        <v>244</v>
      </c>
      <c r="B5399" s="61" t="s">
        <v>1821</v>
      </c>
      <c r="C5399" s="1">
        <v>2022</v>
      </c>
      <c r="D5399" s="4"/>
      <c r="E5399" s="8">
        <v>1</v>
      </c>
      <c r="F5399" s="4">
        <v>15</v>
      </c>
      <c r="G5399" s="8">
        <v>27804.63</v>
      </c>
    </row>
    <row r="5400" spans="1:7" ht="17.25" customHeight="1" outlineLevel="2" x14ac:dyDescent="0.3">
      <c r="A5400" s="5" t="s">
        <v>244</v>
      </c>
      <c r="B5400" s="61" t="s">
        <v>1822</v>
      </c>
      <c r="C5400" s="1">
        <v>2022</v>
      </c>
      <c r="D5400" s="4"/>
      <c r="E5400" s="8">
        <v>1</v>
      </c>
      <c r="F5400" s="4">
        <v>15</v>
      </c>
      <c r="G5400" s="8">
        <v>25612.75</v>
      </c>
    </row>
    <row r="5401" spans="1:7" ht="17.25" customHeight="1" outlineLevel="2" x14ac:dyDescent="0.3">
      <c r="A5401" s="5" t="s">
        <v>244</v>
      </c>
      <c r="B5401" s="61" t="s">
        <v>1823</v>
      </c>
      <c r="C5401" s="1">
        <v>2022</v>
      </c>
      <c r="D5401" s="4"/>
      <c r="E5401" s="8">
        <v>1</v>
      </c>
      <c r="F5401" s="4">
        <v>4</v>
      </c>
      <c r="G5401" s="8">
        <v>26983.87</v>
      </c>
    </row>
    <row r="5402" spans="1:7" ht="17.25" customHeight="1" outlineLevel="2" x14ac:dyDescent="0.3">
      <c r="A5402" s="5" t="s">
        <v>244</v>
      </c>
      <c r="B5402" s="61" t="s">
        <v>1824</v>
      </c>
      <c r="C5402" s="1">
        <v>2022</v>
      </c>
      <c r="D5402" s="4"/>
      <c r="E5402" s="8">
        <v>1</v>
      </c>
      <c r="F5402" s="4">
        <v>15</v>
      </c>
      <c r="G5402" s="8">
        <v>26622.51</v>
      </c>
    </row>
    <row r="5403" spans="1:7" ht="17.25" customHeight="1" outlineLevel="2" x14ac:dyDescent="0.3">
      <c r="A5403" s="5" t="s">
        <v>244</v>
      </c>
      <c r="B5403" s="61" t="s">
        <v>1825</v>
      </c>
      <c r="C5403" s="1">
        <v>2022</v>
      </c>
      <c r="D5403" s="4"/>
      <c r="E5403" s="8">
        <v>1</v>
      </c>
      <c r="F5403" s="4">
        <v>25</v>
      </c>
      <c r="G5403" s="8">
        <v>25632.71</v>
      </c>
    </row>
    <row r="5404" spans="1:7" ht="17.25" customHeight="1" outlineLevel="2" x14ac:dyDescent="0.3">
      <c r="A5404" s="5" t="s">
        <v>244</v>
      </c>
      <c r="B5404" s="61" t="s">
        <v>1826</v>
      </c>
      <c r="C5404" s="1">
        <v>2022</v>
      </c>
      <c r="D5404" s="4"/>
      <c r="E5404" s="8">
        <v>1</v>
      </c>
      <c r="F5404" s="4">
        <v>15</v>
      </c>
      <c r="G5404" s="8">
        <v>19455.46</v>
      </c>
    </row>
    <row r="5405" spans="1:7" ht="17.25" customHeight="1" outlineLevel="2" x14ac:dyDescent="0.3">
      <c r="A5405" s="5" t="s">
        <v>244</v>
      </c>
      <c r="B5405" s="61" t="s">
        <v>247</v>
      </c>
      <c r="C5405" s="1">
        <v>2022</v>
      </c>
      <c r="D5405" s="4"/>
      <c r="E5405" s="8">
        <v>1</v>
      </c>
      <c r="F5405" s="4">
        <v>8</v>
      </c>
      <c r="G5405" s="8">
        <v>25512.19</v>
      </c>
    </row>
    <row r="5406" spans="1:7" ht="17.25" customHeight="1" outlineLevel="2" x14ac:dyDescent="0.3">
      <c r="A5406" s="5" t="s">
        <v>244</v>
      </c>
      <c r="B5406" s="61" t="s">
        <v>1827</v>
      </c>
      <c r="C5406" s="1">
        <v>2022</v>
      </c>
      <c r="D5406" s="4"/>
      <c r="E5406" s="8">
        <v>1</v>
      </c>
      <c r="F5406" s="4">
        <v>6</v>
      </c>
      <c r="G5406" s="8">
        <v>25817.119999999999</v>
      </c>
    </row>
    <row r="5407" spans="1:7" ht="17.25" customHeight="1" outlineLevel="2" x14ac:dyDescent="0.3">
      <c r="A5407" s="5" t="s">
        <v>244</v>
      </c>
      <c r="B5407" s="61" t="s">
        <v>1828</v>
      </c>
      <c r="C5407" s="1">
        <v>2022</v>
      </c>
      <c r="D5407" s="4"/>
      <c r="E5407" s="8">
        <v>1</v>
      </c>
      <c r="F5407" s="4">
        <v>5</v>
      </c>
      <c r="G5407" s="8">
        <v>25877.58</v>
      </c>
    </row>
    <row r="5408" spans="1:7" ht="17.25" customHeight="1" outlineLevel="2" x14ac:dyDescent="0.3">
      <c r="A5408" s="5" t="s">
        <v>244</v>
      </c>
      <c r="B5408" s="61" t="s">
        <v>1829</v>
      </c>
      <c r="C5408" s="1">
        <v>2022</v>
      </c>
      <c r="D5408" s="4"/>
      <c r="E5408" s="8">
        <v>1</v>
      </c>
      <c r="F5408" s="4">
        <v>15</v>
      </c>
      <c r="G5408" s="8">
        <v>27415.8</v>
      </c>
    </row>
    <row r="5409" spans="1:7" ht="17.25" customHeight="1" outlineLevel="2" x14ac:dyDescent="0.3">
      <c r="A5409" s="5" t="s">
        <v>244</v>
      </c>
      <c r="B5409" s="61" t="s">
        <v>1830</v>
      </c>
      <c r="C5409" s="1">
        <v>2022</v>
      </c>
      <c r="D5409" s="4"/>
      <c r="E5409" s="8">
        <v>1</v>
      </c>
      <c r="F5409" s="4">
        <v>15</v>
      </c>
      <c r="G5409" s="8">
        <v>30330.5</v>
      </c>
    </row>
    <row r="5410" spans="1:7" ht="17.25" customHeight="1" outlineLevel="2" x14ac:dyDescent="0.3">
      <c r="A5410" s="5" t="s">
        <v>244</v>
      </c>
      <c r="B5410" s="61" t="s">
        <v>1831</v>
      </c>
      <c r="C5410" s="1">
        <v>2022</v>
      </c>
      <c r="D5410" s="4"/>
      <c r="E5410" s="8">
        <v>1</v>
      </c>
      <c r="F5410" s="4">
        <v>10</v>
      </c>
      <c r="G5410" s="8">
        <v>30117.23</v>
      </c>
    </row>
    <row r="5411" spans="1:7" ht="17.25" customHeight="1" outlineLevel="2" x14ac:dyDescent="0.3">
      <c r="A5411" s="5" t="s">
        <v>244</v>
      </c>
      <c r="B5411" s="61" t="s">
        <v>1832</v>
      </c>
      <c r="C5411" s="1">
        <v>2022</v>
      </c>
      <c r="D5411" s="4"/>
      <c r="E5411" s="8">
        <v>1</v>
      </c>
      <c r="F5411" s="4">
        <v>10</v>
      </c>
      <c r="G5411" s="8">
        <v>30226.6</v>
      </c>
    </row>
    <row r="5412" spans="1:7" ht="17.25" customHeight="1" outlineLevel="2" x14ac:dyDescent="0.3">
      <c r="A5412" s="5" t="s">
        <v>244</v>
      </c>
      <c r="B5412" s="61" t="s">
        <v>1833</v>
      </c>
      <c r="C5412" s="1">
        <v>2022</v>
      </c>
      <c r="D5412" s="4"/>
      <c r="E5412" s="8">
        <v>1</v>
      </c>
      <c r="F5412" s="4">
        <v>15</v>
      </c>
      <c r="G5412" s="8">
        <v>20776.46</v>
      </c>
    </row>
    <row r="5413" spans="1:7" ht="17.25" customHeight="1" outlineLevel="2" x14ac:dyDescent="0.3">
      <c r="A5413" s="5" t="s">
        <v>244</v>
      </c>
      <c r="B5413" s="61" t="s">
        <v>1834</v>
      </c>
      <c r="C5413" s="1">
        <v>2022</v>
      </c>
      <c r="D5413" s="4"/>
      <c r="E5413" s="8">
        <v>1</v>
      </c>
      <c r="F5413" s="4">
        <v>15</v>
      </c>
      <c r="G5413" s="8">
        <v>34472.25</v>
      </c>
    </row>
    <row r="5414" spans="1:7" ht="17.25" customHeight="1" outlineLevel="2" x14ac:dyDescent="0.3">
      <c r="A5414" s="5" t="s">
        <v>244</v>
      </c>
      <c r="B5414" s="61" t="s">
        <v>1835</v>
      </c>
      <c r="C5414" s="1">
        <v>2022</v>
      </c>
      <c r="D5414" s="4"/>
      <c r="E5414" s="8">
        <v>1</v>
      </c>
      <c r="F5414" s="4">
        <v>15</v>
      </c>
      <c r="G5414" s="8">
        <v>32631.15</v>
      </c>
    </row>
    <row r="5415" spans="1:7" ht="17.25" customHeight="1" outlineLevel="2" x14ac:dyDescent="0.3">
      <c r="A5415" s="5" t="s">
        <v>244</v>
      </c>
      <c r="B5415" s="61" t="s">
        <v>1836</v>
      </c>
      <c r="C5415" s="1">
        <v>2022</v>
      </c>
      <c r="D5415" s="4"/>
      <c r="E5415" s="8">
        <v>1</v>
      </c>
      <c r="F5415" s="4">
        <v>15</v>
      </c>
      <c r="G5415" s="8">
        <v>34484.67</v>
      </c>
    </row>
    <row r="5416" spans="1:7" ht="17.25" customHeight="1" outlineLevel="2" x14ac:dyDescent="0.3">
      <c r="A5416" s="5" t="s">
        <v>244</v>
      </c>
      <c r="B5416" s="61" t="s">
        <v>1837</v>
      </c>
      <c r="C5416" s="1">
        <v>2022</v>
      </c>
      <c r="D5416" s="4"/>
      <c r="E5416" s="8">
        <v>1</v>
      </c>
      <c r="F5416" s="4">
        <v>15</v>
      </c>
      <c r="G5416" s="8">
        <v>34485.35</v>
      </c>
    </row>
    <row r="5417" spans="1:7" ht="17.25" customHeight="1" outlineLevel="2" x14ac:dyDescent="0.3">
      <c r="A5417" s="5" t="s">
        <v>244</v>
      </c>
      <c r="B5417" s="61" t="s">
        <v>1838</v>
      </c>
      <c r="C5417" s="1">
        <v>2022</v>
      </c>
      <c r="D5417" s="4"/>
      <c r="E5417" s="8">
        <v>1</v>
      </c>
      <c r="F5417" s="4">
        <v>15</v>
      </c>
      <c r="G5417" s="8">
        <v>20775.919999999998</v>
      </c>
    </row>
    <row r="5418" spans="1:7" ht="17.25" customHeight="1" outlineLevel="2" x14ac:dyDescent="0.3">
      <c r="A5418" s="5" t="s">
        <v>244</v>
      </c>
      <c r="B5418" s="61" t="s">
        <v>1839</v>
      </c>
      <c r="C5418" s="1">
        <v>2022</v>
      </c>
      <c r="D5418" s="4"/>
      <c r="E5418" s="8">
        <v>1</v>
      </c>
      <c r="F5418" s="4">
        <v>15</v>
      </c>
      <c r="G5418" s="8">
        <v>33078.81</v>
      </c>
    </row>
    <row r="5419" spans="1:7" ht="17.25" customHeight="1" outlineLevel="2" x14ac:dyDescent="0.3">
      <c r="A5419" s="5" t="s">
        <v>244</v>
      </c>
      <c r="B5419" s="61" t="s">
        <v>1840</v>
      </c>
      <c r="C5419" s="1">
        <v>2022</v>
      </c>
      <c r="D5419" s="4"/>
      <c r="E5419" s="8">
        <v>1</v>
      </c>
      <c r="F5419" s="4">
        <v>15</v>
      </c>
      <c r="G5419" s="8">
        <v>20775.93</v>
      </c>
    </row>
    <row r="5420" spans="1:7" ht="17.25" customHeight="1" outlineLevel="2" x14ac:dyDescent="0.3">
      <c r="A5420" s="5" t="s">
        <v>244</v>
      </c>
      <c r="B5420" s="61" t="s">
        <v>1841</v>
      </c>
      <c r="C5420" s="1">
        <v>2022</v>
      </c>
      <c r="D5420" s="4"/>
      <c r="E5420" s="8">
        <v>1</v>
      </c>
      <c r="F5420" s="4">
        <v>15</v>
      </c>
      <c r="G5420" s="8">
        <v>33916.129999999997</v>
      </c>
    </row>
    <row r="5421" spans="1:7" ht="17.25" customHeight="1" outlineLevel="2" x14ac:dyDescent="0.3">
      <c r="A5421" s="5" t="s">
        <v>244</v>
      </c>
      <c r="B5421" s="61" t="s">
        <v>1842</v>
      </c>
      <c r="C5421" s="1">
        <v>2022</v>
      </c>
      <c r="D5421" s="4"/>
      <c r="E5421" s="8">
        <v>1</v>
      </c>
      <c r="F5421" s="4">
        <v>15</v>
      </c>
      <c r="G5421" s="8">
        <v>20898.38</v>
      </c>
    </row>
    <row r="5422" spans="1:7" ht="17.25" customHeight="1" outlineLevel="2" x14ac:dyDescent="0.3">
      <c r="A5422" s="5" t="s">
        <v>244</v>
      </c>
      <c r="B5422" s="61" t="s">
        <v>1843</v>
      </c>
      <c r="C5422" s="1">
        <v>2022</v>
      </c>
      <c r="D5422" s="4"/>
      <c r="E5422" s="8">
        <v>1</v>
      </c>
      <c r="F5422" s="4">
        <v>15</v>
      </c>
      <c r="G5422" s="8">
        <v>20898.39</v>
      </c>
    </row>
    <row r="5423" spans="1:7" ht="17.25" customHeight="1" outlineLevel="2" x14ac:dyDescent="0.3">
      <c r="A5423" s="5" t="s">
        <v>244</v>
      </c>
      <c r="B5423" s="61" t="s">
        <v>1844</v>
      </c>
      <c r="C5423" s="1">
        <v>2022</v>
      </c>
      <c r="D5423" s="4"/>
      <c r="E5423" s="8">
        <v>1</v>
      </c>
      <c r="F5423" s="4">
        <v>15</v>
      </c>
      <c r="G5423" s="8">
        <v>19456.509999999998</v>
      </c>
    </row>
    <row r="5424" spans="1:7" ht="17.25" customHeight="1" outlineLevel="2" x14ac:dyDescent="0.3">
      <c r="A5424" s="5" t="s">
        <v>244</v>
      </c>
      <c r="B5424" s="61" t="s">
        <v>1845</v>
      </c>
      <c r="C5424" s="1">
        <v>2022</v>
      </c>
      <c r="D5424" s="4"/>
      <c r="E5424" s="8">
        <v>1</v>
      </c>
      <c r="F5424" s="4">
        <v>15</v>
      </c>
      <c r="G5424" s="8">
        <v>34472.75</v>
      </c>
    </row>
    <row r="5425" spans="1:7" ht="17.25" customHeight="1" outlineLevel="2" x14ac:dyDescent="0.3">
      <c r="A5425" s="5" t="s">
        <v>244</v>
      </c>
      <c r="B5425" s="61" t="s">
        <v>1846</v>
      </c>
      <c r="C5425" s="1">
        <v>2022</v>
      </c>
      <c r="D5425" s="4"/>
      <c r="E5425" s="8">
        <v>1</v>
      </c>
      <c r="F5425" s="4">
        <v>15</v>
      </c>
      <c r="G5425" s="8">
        <v>20898.38</v>
      </c>
    </row>
    <row r="5426" spans="1:7" ht="17.25" customHeight="1" outlineLevel="2" x14ac:dyDescent="0.3">
      <c r="A5426" s="5" t="s">
        <v>244</v>
      </c>
      <c r="B5426" s="61" t="s">
        <v>1847</v>
      </c>
      <c r="C5426" s="1">
        <v>2022</v>
      </c>
      <c r="D5426" s="4"/>
      <c r="E5426" s="8">
        <v>1</v>
      </c>
      <c r="F5426" s="4">
        <v>15</v>
      </c>
      <c r="G5426" s="8">
        <v>20898.39</v>
      </c>
    </row>
    <row r="5427" spans="1:7" ht="17.25" customHeight="1" outlineLevel="2" x14ac:dyDescent="0.3">
      <c r="A5427" s="5" t="s">
        <v>244</v>
      </c>
      <c r="B5427" s="61" t="s">
        <v>1848</v>
      </c>
      <c r="C5427" s="1">
        <v>2022</v>
      </c>
      <c r="D5427" s="4"/>
      <c r="E5427" s="8">
        <v>1</v>
      </c>
      <c r="F5427" s="4">
        <v>15</v>
      </c>
      <c r="G5427" s="8">
        <v>20898.38</v>
      </c>
    </row>
    <row r="5428" spans="1:7" ht="17.25" customHeight="1" outlineLevel="2" x14ac:dyDescent="0.3">
      <c r="A5428" s="5" t="s">
        <v>244</v>
      </c>
      <c r="B5428" s="61" t="s">
        <v>1849</v>
      </c>
      <c r="C5428" s="1">
        <v>2022</v>
      </c>
      <c r="D5428" s="4"/>
      <c r="E5428" s="8">
        <v>1</v>
      </c>
      <c r="F5428" s="4">
        <v>15</v>
      </c>
      <c r="G5428" s="8">
        <v>19908.5</v>
      </c>
    </row>
    <row r="5429" spans="1:7" ht="17.25" customHeight="1" outlineLevel="2" x14ac:dyDescent="0.3">
      <c r="A5429" s="5" t="s">
        <v>244</v>
      </c>
      <c r="B5429" s="61" t="s">
        <v>1850</v>
      </c>
      <c r="C5429" s="1">
        <v>2022</v>
      </c>
      <c r="D5429" s="4"/>
      <c r="E5429" s="8">
        <v>1</v>
      </c>
      <c r="F5429" s="4">
        <v>15</v>
      </c>
      <c r="G5429" s="8">
        <v>21080.63</v>
      </c>
    </row>
    <row r="5430" spans="1:7" ht="17.25" customHeight="1" outlineLevel="2" x14ac:dyDescent="0.3">
      <c r="A5430" s="5" t="s">
        <v>244</v>
      </c>
      <c r="B5430" s="61" t="s">
        <v>1851</v>
      </c>
      <c r="C5430" s="1">
        <v>2022</v>
      </c>
      <c r="D5430" s="4"/>
      <c r="E5430" s="8">
        <v>1</v>
      </c>
      <c r="F5430" s="4">
        <v>10</v>
      </c>
      <c r="G5430" s="8">
        <v>25528.7</v>
      </c>
    </row>
    <row r="5431" spans="1:7" ht="17.25" customHeight="1" outlineLevel="2" x14ac:dyDescent="0.3">
      <c r="A5431" s="5" t="s">
        <v>244</v>
      </c>
      <c r="B5431" s="61" t="s">
        <v>1852</v>
      </c>
      <c r="C5431" s="1">
        <v>2022</v>
      </c>
      <c r="D5431" s="4"/>
      <c r="E5431" s="8">
        <v>1</v>
      </c>
      <c r="F5431" s="4">
        <v>15</v>
      </c>
      <c r="G5431" s="8">
        <v>21077.84</v>
      </c>
    </row>
    <row r="5432" spans="1:7" ht="17.25" customHeight="1" outlineLevel="2" x14ac:dyDescent="0.3">
      <c r="A5432" s="5" t="s">
        <v>244</v>
      </c>
      <c r="B5432" s="61" t="s">
        <v>1853</v>
      </c>
      <c r="C5432" s="1">
        <v>2022</v>
      </c>
      <c r="D5432" s="4"/>
      <c r="E5432" s="8">
        <v>1</v>
      </c>
      <c r="F5432" s="4">
        <v>15</v>
      </c>
      <c r="G5432" s="8">
        <v>19758.16</v>
      </c>
    </row>
    <row r="5433" spans="1:7" ht="17.25" customHeight="1" outlineLevel="2" x14ac:dyDescent="0.3">
      <c r="A5433" s="5" t="s">
        <v>244</v>
      </c>
      <c r="B5433" s="61" t="s">
        <v>1854</v>
      </c>
      <c r="C5433" s="1">
        <v>2022</v>
      </c>
      <c r="D5433" s="4"/>
      <c r="E5433" s="8">
        <v>1</v>
      </c>
      <c r="F5433" s="4">
        <v>15</v>
      </c>
      <c r="G5433" s="8">
        <v>19456.509999999998</v>
      </c>
    </row>
    <row r="5434" spans="1:7" ht="17.25" customHeight="1" outlineLevel="2" x14ac:dyDescent="0.3">
      <c r="A5434" s="5" t="s">
        <v>244</v>
      </c>
      <c r="B5434" s="61" t="s">
        <v>1855</v>
      </c>
      <c r="C5434" s="1">
        <v>2022</v>
      </c>
      <c r="D5434" s="4"/>
      <c r="E5434" s="8">
        <v>1</v>
      </c>
      <c r="F5434" s="4">
        <v>10</v>
      </c>
      <c r="G5434" s="8">
        <v>32360.22</v>
      </c>
    </row>
    <row r="5435" spans="1:7" ht="17.25" customHeight="1" outlineLevel="2" x14ac:dyDescent="0.3">
      <c r="A5435" s="5" t="s">
        <v>244</v>
      </c>
      <c r="B5435" s="61" t="s">
        <v>1856</v>
      </c>
      <c r="C5435" s="1">
        <v>2022</v>
      </c>
      <c r="D5435" s="4"/>
      <c r="E5435" s="8">
        <v>1</v>
      </c>
      <c r="F5435" s="4">
        <v>15</v>
      </c>
      <c r="G5435" s="8">
        <v>21078.36</v>
      </c>
    </row>
    <row r="5436" spans="1:7" ht="17.25" customHeight="1" outlineLevel="2" x14ac:dyDescent="0.3">
      <c r="A5436" s="5" t="s">
        <v>244</v>
      </c>
      <c r="B5436" s="61" t="s">
        <v>1857</v>
      </c>
      <c r="C5436" s="1">
        <v>2022</v>
      </c>
      <c r="D5436" s="4"/>
      <c r="E5436" s="8">
        <v>1</v>
      </c>
      <c r="F5436" s="4">
        <v>15</v>
      </c>
      <c r="G5436" s="8">
        <v>26803.48</v>
      </c>
    </row>
    <row r="5437" spans="1:7" ht="17.25" customHeight="1" outlineLevel="2" x14ac:dyDescent="0.3">
      <c r="A5437" s="5" t="s">
        <v>244</v>
      </c>
      <c r="B5437" s="61" t="s">
        <v>1858</v>
      </c>
      <c r="C5437" s="1">
        <v>2022</v>
      </c>
      <c r="D5437" s="4"/>
      <c r="E5437" s="8">
        <v>1</v>
      </c>
      <c r="F5437" s="4">
        <v>10</v>
      </c>
      <c r="G5437" s="8">
        <v>30660.42</v>
      </c>
    </row>
    <row r="5438" spans="1:7" ht="17.25" customHeight="1" outlineLevel="2" x14ac:dyDescent="0.3">
      <c r="A5438" s="5" t="s">
        <v>244</v>
      </c>
      <c r="B5438" s="61" t="s">
        <v>1859</v>
      </c>
      <c r="C5438" s="1">
        <v>2022</v>
      </c>
      <c r="D5438" s="4"/>
      <c r="E5438" s="8">
        <v>1</v>
      </c>
      <c r="F5438" s="4">
        <v>10</v>
      </c>
      <c r="G5438" s="8">
        <v>26259.11</v>
      </c>
    </row>
    <row r="5439" spans="1:7" ht="17.25" customHeight="1" outlineLevel="2" x14ac:dyDescent="0.3">
      <c r="A5439" s="5" t="s">
        <v>244</v>
      </c>
      <c r="B5439" s="61" t="s">
        <v>1860</v>
      </c>
      <c r="C5439" s="1">
        <v>2022</v>
      </c>
      <c r="D5439" s="4"/>
      <c r="E5439" s="8">
        <v>1</v>
      </c>
      <c r="F5439" s="4">
        <v>15</v>
      </c>
      <c r="G5439" s="8">
        <v>23461.439999999999</v>
      </c>
    </row>
    <row r="5440" spans="1:7" ht="17.25" customHeight="1" outlineLevel="2" x14ac:dyDescent="0.3">
      <c r="A5440" s="5" t="s">
        <v>244</v>
      </c>
      <c r="B5440" s="61" t="s">
        <v>1861</v>
      </c>
      <c r="C5440" s="1">
        <v>2022</v>
      </c>
      <c r="D5440" s="4"/>
      <c r="E5440" s="8">
        <v>1</v>
      </c>
      <c r="F5440" s="4">
        <v>15</v>
      </c>
      <c r="G5440" s="8">
        <v>19456.509999999998</v>
      </c>
    </row>
    <row r="5441" spans="1:7" ht="17.25" customHeight="1" outlineLevel="2" x14ac:dyDescent="0.3">
      <c r="A5441" s="5" t="s">
        <v>244</v>
      </c>
      <c r="B5441" s="61" t="s">
        <v>1862</v>
      </c>
      <c r="C5441" s="1">
        <v>2022</v>
      </c>
      <c r="D5441" s="4"/>
      <c r="E5441" s="8">
        <v>1</v>
      </c>
      <c r="F5441" s="4">
        <v>10</v>
      </c>
      <c r="G5441" s="8">
        <v>14253.18</v>
      </c>
    </row>
    <row r="5442" spans="1:7" ht="17.25" customHeight="1" outlineLevel="2" x14ac:dyDescent="0.3">
      <c r="A5442" s="5" t="s">
        <v>244</v>
      </c>
      <c r="B5442" s="61" t="s">
        <v>1863</v>
      </c>
      <c r="C5442" s="1">
        <v>2022</v>
      </c>
      <c r="D5442" s="4"/>
      <c r="E5442" s="8">
        <v>1</v>
      </c>
      <c r="F5442" s="4">
        <v>15</v>
      </c>
      <c r="G5442" s="8">
        <v>35762.58</v>
      </c>
    </row>
    <row r="5443" spans="1:7" ht="17.25" customHeight="1" outlineLevel="2" x14ac:dyDescent="0.3">
      <c r="A5443" s="5" t="s">
        <v>244</v>
      </c>
      <c r="B5443" s="61" t="s">
        <v>1864</v>
      </c>
      <c r="C5443" s="1">
        <v>2022</v>
      </c>
      <c r="D5443" s="4"/>
      <c r="E5443" s="8">
        <v>1</v>
      </c>
      <c r="F5443" s="4">
        <v>100</v>
      </c>
      <c r="G5443" s="8">
        <v>34199.08</v>
      </c>
    </row>
    <row r="5444" spans="1:7" ht="17.25" customHeight="1" outlineLevel="2" x14ac:dyDescent="0.3">
      <c r="A5444" s="5" t="s">
        <v>244</v>
      </c>
      <c r="B5444" s="61" t="s">
        <v>1865</v>
      </c>
      <c r="C5444" s="1">
        <v>2022</v>
      </c>
      <c r="D5444" s="4"/>
      <c r="E5444" s="8">
        <v>1</v>
      </c>
      <c r="F5444" s="4">
        <v>15</v>
      </c>
      <c r="G5444" s="8">
        <v>34231.25</v>
      </c>
    </row>
    <row r="5445" spans="1:7" ht="17.25" customHeight="1" outlineLevel="2" x14ac:dyDescent="0.3">
      <c r="A5445" s="5" t="s">
        <v>244</v>
      </c>
      <c r="B5445" s="61" t="s">
        <v>1866</v>
      </c>
      <c r="C5445" s="1">
        <v>2022</v>
      </c>
      <c r="D5445" s="4"/>
      <c r="E5445" s="8">
        <v>1</v>
      </c>
      <c r="F5445" s="4">
        <v>15</v>
      </c>
      <c r="G5445" s="8">
        <v>34286.92</v>
      </c>
    </row>
    <row r="5446" spans="1:7" ht="17.25" customHeight="1" outlineLevel="2" x14ac:dyDescent="0.3">
      <c r="A5446" s="5" t="s">
        <v>244</v>
      </c>
      <c r="B5446" s="61" t="s">
        <v>1867</v>
      </c>
      <c r="C5446" s="1">
        <v>2022</v>
      </c>
      <c r="D5446" s="4"/>
      <c r="E5446" s="8">
        <v>1</v>
      </c>
      <c r="F5446" s="4">
        <v>15</v>
      </c>
      <c r="G5446" s="8">
        <v>19456.509999999998</v>
      </c>
    </row>
    <row r="5447" spans="1:7" ht="17.25" customHeight="1" outlineLevel="2" x14ac:dyDescent="0.3">
      <c r="A5447" s="5" t="s">
        <v>244</v>
      </c>
      <c r="B5447" s="61" t="s">
        <v>1868</v>
      </c>
      <c r="C5447" s="1">
        <v>2022</v>
      </c>
      <c r="D5447" s="4"/>
      <c r="E5447" s="8">
        <v>1</v>
      </c>
      <c r="F5447" s="4">
        <v>15</v>
      </c>
      <c r="G5447" s="8">
        <v>21078.36</v>
      </c>
    </row>
    <row r="5448" spans="1:7" ht="17.25" customHeight="1" outlineLevel="2" x14ac:dyDescent="0.3">
      <c r="A5448" s="5" t="s">
        <v>244</v>
      </c>
      <c r="B5448" s="61" t="s">
        <v>1869</v>
      </c>
      <c r="C5448" s="1">
        <v>2022</v>
      </c>
      <c r="D5448" s="4"/>
      <c r="E5448" s="8">
        <v>1</v>
      </c>
      <c r="F5448" s="4">
        <v>10</v>
      </c>
      <c r="G5448" s="8">
        <v>30047.29</v>
      </c>
    </row>
    <row r="5449" spans="1:7" ht="17.25" customHeight="1" outlineLevel="2" x14ac:dyDescent="0.3">
      <c r="A5449" s="5" t="s">
        <v>244</v>
      </c>
      <c r="B5449" s="61" t="s">
        <v>1870</v>
      </c>
      <c r="C5449" s="1">
        <v>2022</v>
      </c>
      <c r="D5449" s="4"/>
      <c r="E5449" s="8">
        <v>1</v>
      </c>
      <c r="F5449" s="4">
        <v>15</v>
      </c>
      <c r="G5449" s="8">
        <v>21078.36</v>
      </c>
    </row>
    <row r="5450" spans="1:7" ht="17.25" customHeight="1" outlineLevel="2" x14ac:dyDescent="0.3">
      <c r="A5450" s="5" t="s">
        <v>244</v>
      </c>
      <c r="B5450" s="61" t="s">
        <v>1871</v>
      </c>
      <c r="C5450" s="1">
        <v>2022</v>
      </c>
      <c r="D5450" s="4"/>
      <c r="E5450" s="8">
        <v>1</v>
      </c>
      <c r="F5450" s="4">
        <v>15</v>
      </c>
      <c r="G5450" s="8">
        <v>34286.86</v>
      </c>
    </row>
    <row r="5451" spans="1:7" ht="17.25" customHeight="1" outlineLevel="2" x14ac:dyDescent="0.3">
      <c r="A5451" s="5" t="s">
        <v>244</v>
      </c>
      <c r="B5451" s="61" t="s">
        <v>1872</v>
      </c>
      <c r="C5451" s="1">
        <v>2022</v>
      </c>
      <c r="D5451" s="4"/>
      <c r="E5451" s="8">
        <v>1</v>
      </c>
      <c r="F5451" s="4">
        <v>10.1</v>
      </c>
      <c r="G5451" s="8">
        <v>38518.089999999997</v>
      </c>
    </row>
    <row r="5452" spans="1:7" ht="17.25" customHeight="1" outlineLevel="2" x14ac:dyDescent="0.3">
      <c r="A5452" s="5" t="s">
        <v>244</v>
      </c>
      <c r="B5452" s="61" t="s">
        <v>1873</v>
      </c>
      <c r="C5452" s="1">
        <v>2022</v>
      </c>
      <c r="D5452" s="4"/>
      <c r="E5452" s="8">
        <v>1</v>
      </c>
      <c r="F5452" s="4">
        <v>15</v>
      </c>
      <c r="G5452" s="8">
        <v>27313.39</v>
      </c>
    </row>
    <row r="5453" spans="1:7" ht="17.25" customHeight="1" outlineLevel="2" x14ac:dyDescent="0.3">
      <c r="A5453" s="5" t="s">
        <v>244</v>
      </c>
      <c r="B5453" s="61" t="s">
        <v>1874</v>
      </c>
      <c r="C5453" s="1">
        <v>2022</v>
      </c>
      <c r="D5453" s="4"/>
      <c r="E5453" s="8">
        <v>1</v>
      </c>
      <c r="F5453" s="4">
        <v>15</v>
      </c>
      <c r="G5453" s="8">
        <v>21077.83</v>
      </c>
    </row>
    <row r="5454" spans="1:7" ht="17.25" customHeight="1" outlineLevel="2" x14ac:dyDescent="0.3">
      <c r="A5454" s="5" t="s">
        <v>244</v>
      </c>
      <c r="B5454" s="61" t="s">
        <v>1875</v>
      </c>
      <c r="C5454" s="1">
        <v>2022</v>
      </c>
      <c r="D5454" s="4"/>
      <c r="E5454" s="8">
        <v>1</v>
      </c>
      <c r="F5454" s="4">
        <v>15</v>
      </c>
      <c r="G5454" s="8">
        <v>34283.96</v>
      </c>
    </row>
    <row r="5455" spans="1:7" ht="17.25" customHeight="1" outlineLevel="2" x14ac:dyDescent="0.3">
      <c r="A5455" s="5" t="s">
        <v>244</v>
      </c>
      <c r="B5455" s="61" t="s">
        <v>1876</v>
      </c>
      <c r="C5455" s="1">
        <v>2022</v>
      </c>
      <c r="D5455" s="4"/>
      <c r="E5455" s="8">
        <v>1</v>
      </c>
      <c r="F5455" s="4">
        <v>15</v>
      </c>
      <c r="G5455" s="8">
        <v>20587.55</v>
      </c>
    </row>
    <row r="5456" spans="1:7" ht="17.25" customHeight="1" outlineLevel="2" x14ac:dyDescent="0.3">
      <c r="A5456" s="5" t="s">
        <v>244</v>
      </c>
      <c r="B5456" s="61" t="s">
        <v>1877</v>
      </c>
      <c r="C5456" s="1">
        <v>2022</v>
      </c>
      <c r="D5456" s="4"/>
      <c r="E5456" s="8">
        <v>1</v>
      </c>
      <c r="F5456" s="4">
        <v>5</v>
      </c>
      <c r="G5456" s="8">
        <v>27618.66</v>
      </c>
    </row>
    <row r="5457" spans="1:7" ht="17.25" customHeight="1" outlineLevel="2" x14ac:dyDescent="0.3">
      <c r="A5457" s="5" t="s">
        <v>244</v>
      </c>
      <c r="B5457" s="61" t="s">
        <v>1878</v>
      </c>
      <c r="C5457" s="1">
        <v>2022</v>
      </c>
      <c r="D5457" s="4"/>
      <c r="E5457" s="8">
        <v>1</v>
      </c>
      <c r="F5457" s="4">
        <v>15</v>
      </c>
      <c r="G5457" s="8">
        <v>34284.559999999998</v>
      </c>
    </row>
    <row r="5458" spans="1:7" ht="17.25" customHeight="1" outlineLevel="2" x14ac:dyDescent="0.3">
      <c r="A5458" s="5" t="s">
        <v>244</v>
      </c>
      <c r="B5458" s="61" t="s">
        <v>1879</v>
      </c>
      <c r="C5458" s="1">
        <v>2022</v>
      </c>
      <c r="D5458" s="4"/>
      <c r="E5458" s="8">
        <v>1</v>
      </c>
      <c r="F5458" s="4">
        <v>15</v>
      </c>
      <c r="G5458" s="8">
        <v>18053.919999999998</v>
      </c>
    </row>
    <row r="5459" spans="1:7" ht="17.25" customHeight="1" outlineLevel="2" x14ac:dyDescent="0.3">
      <c r="A5459" s="5" t="s">
        <v>244</v>
      </c>
      <c r="B5459" s="61" t="s">
        <v>1880</v>
      </c>
      <c r="C5459" s="1">
        <v>2022</v>
      </c>
      <c r="D5459" s="4"/>
      <c r="E5459" s="8">
        <v>1</v>
      </c>
      <c r="F5459" s="4">
        <v>15</v>
      </c>
      <c r="G5459" s="8">
        <v>26804.84</v>
      </c>
    </row>
    <row r="5460" spans="1:7" ht="17.25" customHeight="1" outlineLevel="2" x14ac:dyDescent="0.3">
      <c r="A5460" s="5" t="s">
        <v>244</v>
      </c>
      <c r="B5460" s="61" t="s">
        <v>1881</v>
      </c>
      <c r="C5460" s="1">
        <v>2022</v>
      </c>
      <c r="D5460" s="4"/>
      <c r="E5460" s="8">
        <v>1</v>
      </c>
      <c r="F5460" s="4">
        <v>15</v>
      </c>
      <c r="G5460" s="8">
        <v>35219.43</v>
      </c>
    </row>
    <row r="5461" spans="1:7" ht="17.25" customHeight="1" outlineLevel="2" x14ac:dyDescent="0.3">
      <c r="A5461" s="5" t="s">
        <v>244</v>
      </c>
      <c r="B5461" s="61" t="s">
        <v>1882</v>
      </c>
      <c r="C5461" s="1">
        <v>2022</v>
      </c>
      <c r="D5461" s="4"/>
      <c r="E5461" s="8">
        <v>1</v>
      </c>
      <c r="F5461" s="4">
        <v>15</v>
      </c>
      <c r="G5461" s="8">
        <v>23461.45</v>
      </c>
    </row>
    <row r="5462" spans="1:7" ht="17.25" customHeight="1" outlineLevel="2" x14ac:dyDescent="0.3">
      <c r="A5462" s="5" t="s">
        <v>244</v>
      </c>
      <c r="B5462" s="61" t="s">
        <v>1883</v>
      </c>
      <c r="C5462" s="1">
        <v>2022</v>
      </c>
      <c r="D5462" s="4"/>
      <c r="E5462" s="8">
        <v>1</v>
      </c>
      <c r="F5462" s="4">
        <v>15</v>
      </c>
      <c r="G5462" s="8">
        <v>23461.439999999999</v>
      </c>
    </row>
    <row r="5463" spans="1:7" ht="17.25" customHeight="1" outlineLevel="2" x14ac:dyDescent="0.3">
      <c r="A5463" s="5" t="s">
        <v>244</v>
      </c>
      <c r="B5463" s="61" t="s">
        <v>1884</v>
      </c>
      <c r="C5463" s="1">
        <v>2022</v>
      </c>
      <c r="D5463" s="4"/>
      <c r="E5463" s="8">
        <v>1</v>
      </c>
      <c r="F5463" s="4">
        <v>10</v>
      </c>
      <c r="G5463" s="8">
        <v>33259.440000000002</v>
      </c>
    </row>
    <row r="5464" spans="1:7" ht="17.25" customHeight="1" outlineLevel="2" x14ac:dyDescent="0.3">
      <c r="A5464" s="5" t="s">
        <v>244</v>
      </c>
      <c r="B5464" s="61" t="s">
        <v>1885</v>
      </c>
      <c r="C5464" s="1">
        <v>2022</v>
      </c>
      <c r="D5464" s="4"/>
      <c r="E5464" s="8">
        <v>1</v>
      </c>
      <c r="F5464" s="4">
        <v>15</v>
      </c>
      <c r="G5464" s="8">
        <v>20587.55</v>
      </c>
    </row>
    <row r="5465" spans="1:7" ht="17.25" customHeight="1" outlineLevel="2" x14ac:dyDescent="0.3">
      <c r="A5465" s="5" t="s">
        <v>244</v>
      </c>
      <c r="B5465" s="61" t="s">
        <v>1886</v>
      </c>
      <c r="C5465" s="1">
        <v>2022</v>
      </c>
      <c r="D5465" s="4"/>
      <c r="E5465" s="8">
        <v>1</v>
      </c>
      <c r="F5465" s="4">
        <v>15</v>
      </c>
      <c r="G5465" s="8">
        <v>32884.6</v>
      </c>
    </row>
    <row r="5466" spans="1:7" ht="17.25" customHeight="1" outlineLevel="2" x14ac:dyDescent="0.3">
      <c r="A5466" s="5" t="s">
        <v>244</v>
      </c>
      <c r="B5466" s="61" t="s">
        <v>1887</v>
      </c>
      <c r="C5466" s="1">
        <v>2022</v>
      </c>
      <c r="D5466" s="4"/>
      <c r="E5466" s="8">
        <v>1</v>
      </c>
      <c r="F5466" s="4">
        <v>12</v>
      </c>
      <c r="G5466" s="8">
        <v>20588.05</v>
      </c>
    </row>
    <row r="5467" spans="1:7" ht="17.25" customHeight="1" outlineLevel="2" x14ac:dyDescent="0.3">
      <c r="A5467" s="5" t="s">
        <v>244</v>
      </c>
      <c r="B5467" s="61" t="s">
        <v>1888</v>
      </c>
      <c r="C5467" s="1">
        <v>2022</v>
      </c>
      <c r="D5467" s="4"/>
      <c r="E5467" s="8">
        <v>1</v>
      </c>
      <c r="F5467" s="4">
        <v>15</v>
      </c>
      <c r="G5467" s="8">
        <v>32686.31</v>
      </c>
    </row>
    <row r="5468" spans="1:7" ht="17.25" customHeight="1" outlineLevel="2" x14ac:dyDescent="0.3">
      <c r="A5468" s="5" t="s">
        <v>244</v>
      </c>
      <c r="B5468" s="61" t="s">
        <v>1889</v>
      </c>
      <c r="C5468" s="1">
        <v>2022</v>
      </c>
      <c r="D5468" s="4"/>
      <c r="E5468" s="8">
        <v>1</v>
      </c>
      <c r="F5468" s="4">
        <v>15</v>
      </c>
      <c r="G5468" s="8">
        <v>26486.28</v>
      </c>
    </row>
    <row r="5469" spans="1:7" ht="17.25" customHeight="1" outlineLevel="2" x14ac:dyDescent="0.3">
      <c r="A5469" s="5" t="s">
        <v>244</v>
      </c>
      <c r="B5469" s="61" t="s">
        <v>1890</v>
      </c>
      <c r="C5469" s="1">
        <v>2022</v>
      </c>
      <c r="D5469" s="4"/>
      <c r="E5469" s="8">
        <v>1</v>
      </c>
      <c r="F5469" s="4">
        <v>15</v>
      </c>
      <c r="G5469" s="8">
        <v>20588.05</v>
      </c>
    </row>
    <row r="5470" spans="1:7" ht="17.25" customHeight="1" outlineLevel="2" x14ac:dyDescent="0.3">
      <c r="A5470" s="5" t="s">
        <v>244</v>
      </c>
      <c r="B5470" s="61" t="s">
        <v>1891</v>
      </c>
      <c r="C5470" s="1">
        <v>2022</v>
      </c>
      <c r="D5470" s="4"/>
      <c r="E5470" s="8">
        <v>1</v>
      </c>
      <c r="F5470" s="4">
        <v>15</v>
      </c>
      <c r="G5470" s="8">
        <v>27103.61</v>
      </c>
    </row>
    <row r="5471" spans="1:7" ht="17.25" customHeight="1" outlineLevel="2" x14ac:dyDescent="0.3">
      <c r="A5471" s="5" t="s">
        <v>244</v>
      </c>
      <c r="B5471" s="61" t="s">
        <v>1892</v>
      </c>
      <c r="C5471" s="1">
        <v>2022</v>
      </c>
      <c r="D5471" s="4"/>
      <c r="E5471" s="8">
        <v>1</v>
      </c>
      <c r="F5471" s="4">
        <v>15</v>
      </c>
      <c r="G5471" s="8">
        <v>26486.959999999999</v>
      </c>
    </row>
    <row r="5472" spans="1:7" ht="17.25" customHeight="1" outlineLevel="2" x14ac:dyDescent="0.3">
      <c r="A5472" s="5" t="s">
        <v>244</v>
      </c>
      <c r="B5472" s="61" t="s">
        <v>1893</v>
      </c>
      <c r="C5472" s="1">
        <v>2022</v>
      </c>
      <c r="D5472" s="4"/>
      <c r="E5472" s="8">
        <v>1</v>
      </c>
      <c r="F5472" s="4">
        <v>15</v>
      </c>
      <c r="G5472" s="8">
        <v>34472.730000000003</v>
      </c>
    </row>
    <row r="5473" spans="1:7" ht="17.25" customHeight="1" outlineLevel="2" x14ac:dyDescent="0.3">
      <c r="A5473" s="5" t="s">
        <v>244</v>
      </c>
      <c r="B5473" s="61" t="s">
        <v>1894</v>
      </c>
      <c r="C5473" s="1">
        <v>2022</v>
      </c>
      <c r="D5473" s="4"/>
      <c r="E5473" s="8">
        <v>1</v>
      </c>
      <c r="F5473" s="4">
        <v>15</v>
      </c>
      <c r="G5473" s="8">
        <v>20587.54</v>
      </c>
    </row>
    <row r="5474" spans="1:7" ht="17.25" customHeight="1" outlineLevel="2" x14ac:dyDescent="0.3">
      <c r="A5474" s="5" t="s">
        <v>244</v>
      </c>
      <c r="B5474" s="61" t="s">
        <v>1895</v>
      </c>
      <c r="C5474" s="1">
        <v>2022</v>
      </c>
      <c r="D5474" s="4"/>
      <c r="E5474" s="8">
        <v>1</v>
      </c>
      <c r="F5474" s="4">
        <v>2</v>
      </c>
      <c r="G5474" s="8">
        <v>27103.61</v>
      </c>
    </row>
    <row r="5475" spans="1:7" ht="17.25" customHeight="1" outlineLevel="2" x14ac:dyDescent="0.3">
      <c r="A5475" s="5" t="s">
        <v>244</v>
      </c>
      <c r="B5475" s="61" t="s">
        <v>1896</v>
      </c>
      <c r="C5475" s="1">
        <v>2022</v>
      </c>
      <c r="D5475" s="4"/>
      <c r="E5475" s="8">
        <v>1</v>
      </c>
      <c r="F5475" s="4">
        <v>15</v>
      </c>
      <c r="G5475" s="8">
        <v>27104.11</v>
      </c>
    </row>
    <row r="5476" spans="1:7" ht="17.25" customHeight="1" outlineLevel="2" x14ac:dyDescent="0.3">
      <c r="A5476" s="5" t="s">
        <v>244</v>
      </c>
      <c r="B5476" s="61" t="s">
        <v>1897</v>
      </c>
      <c r="C5476" s="1">
        <v>2022</v>
      </c>
      <c r="D5476" s="4"/>
      <c r="E5476" s="8">
        <v>1</v>
      </c>
      <c r="F5476" s="4">
        <v>9</v>
      </c>
      <c r="G5476" s="8">
        <v>32884.6</v>
      </c>
    </row>
    <row r="5477" spans="1:7" ht="17.25" customHeight="1" outlineLevel="2" x14ac:dyDescent="0.3">
      <c r="A5477" s="5" t="s">
        <v>244</v>
      </c>
      <c r="B5477" s="61" t="s">
        <v>1898</v>
      </c>
      <c r="C5477" s="1">
        <v>2022</v>
      </c>
      <c r="D5477" s="4"/>
      <c r="E5477" s="8">
        <v>1</v>
      </c>
      <c r="F5477" s="4">
        <v>15</v>
      </c>
      <c r="G5477" s="8">
        <v>35175.56</v>
      </c>
    </row>
    <row r="5478" spans="1:7" ht="17.25" customHeight="1" outlineLevel="2" x14ac:dyDescent="0.3">
      <c r="A5478" s="5" t="s">
        <v>244</v>
      </c>
      <c r="B5478" s="61" t="s">
        <v>1899</v>
      </c>
      <c r="C5478" s="1">
        <v>2022</v>
      </c>
      <c r="D5478" s="4"/>
      <c r="E5478" s="8">
        <v>1</v>
      </c>
      <c r="F5478" s="4">
        <v>15</v>
      </c>
      <c r="G5478" s="8">
        <v>20587.54</v>
      </c>
    </row>
    <row r="5479" spans="1:7" ht="17.25" customHeight="1" outlineLevel="2" x14ac:dyDescent="0.3">
      <c r="A5479" s="5" t="s">
        <v>244</v>
      </c>
      <c r="B5479" s="61" t="s">
        <v>1900</v>
      </c>
      <c r="C5479" s="1">
        <v>2022</v>
      </c>
      <c r="D5479" s="4"/>
      <c r="E5479" s="8">
        <v>1</v>
      </c>
      <c r="F5479" s="4">
        <v>15</v>
      </c>
      <c r="G5479" s="8">
        <v>33782.35</v>
      </c>
    </row>
    <row r="5480" spans="1:7" ht="17.25" customHeight="1" outlineLevel="2" x14ac:dyDescent="0.3">
      <c r="A5480" s="5" t="s">
        <v>244</v>
      </c>
      <c r="B5480" s="61" t="s">
        <v>1901</v>
      </c>
      <c r="C5480" s="1">
        <v>2022</v>
      </c>
      <c r="D5480" s="4"/>
      <c r="E5480" s="8">
        <v>1</v>
      </c>
      <c r="F5480" s="4">
        <v>15</v>
      </c>
      <c r="G5480" s="8">
        <v>33079.440000000002</v>
      </c>
    </row>
    <row r="5481" spans="1:7" ht="17.25" customHeight="1" outlineLevel="2" x14ac:dyDescent="0.3">
      <c r="A5481" s="5" t="s">
        <v>244</v>
      </c>
      <c r="B5481" s="61" t="s">
        <v>1902</v>
      </c>
      <c r="C5481" s="1">
        <v>2022</v>
      </c>
      <c r="D5481" s="4"/>
      <c r="E5481" s="8">
        <v>1</v>
      </c>
      <c r="F5481" s="4">
        <v>15</v>
      </c>
      <c r="G5481" s="8">
        <v>33782.35</v>
      </c>
    </row>
    <row r="5482" spans="1:7" ht="17.25" customHeight="1" outlineLevel="2" x14ac:dyDescent="0.3">
      <c r="A5482" s="5" t="s">
        <v>244</v>
      </c>
      <c r="B5482" s="61" t="s">
        <v>1903</v>
      </c>
      <c r="C5482" s="1">
        <v>2022</v>
      </c>
      <c r="D5482" s="4"/>
      <c r="E5482" s="8">
        <v>1</v>
      </c>
      <c r="F5482" s="4">
        <v>15</v>
      </c>
      <c r="G5482" s="8">
        <v>33079.440000000002</v>
      </c>
    </row>
    <row r="5483" spans="1:7" ht="17.25" customHeight="1" outlineLevel="2" x14ac:dyDescent="0.3">
      <c r="A5483" s="5" t="s">
        <v>244</v>
      </c>
      <c r="B5483" s="61" t="s">
        <v>1904</v>
      </c>
      <c r="C5483" s="1">
        <v>2022</v>
      </c>
      <c r="D5483" s="4"/>
      <c r="E5483" s="8">
        <v>1</v>
      </c>
      <c r="F5483" s="4">
        <v>15</v>
      </c>
      <c r="G5483" s="8">
        <v>32489.01</v>
      </c>
    </row>
    <row r="5484" spans="1:7" ht="17.25" customHeight="1" outlineLevel="2" x14ac:dyDescent="0.3">
      <c r="A5484" s="5" t="s">
        <v>244</v>
      </c>
      <c r="B5484" s="61" t="s">
        <v>1905</v>
      </c>
      <c r="C5484" s="1">
        <v>2022</v>
      </c>
      <c r="D5484" s="4"/>
      <c r="E5484" s="8">
        <v>1</v>
      </c>
      <c r="F5484" s="4">
        <v>15</v>
      </c>
      <c r="G5484" s="8">
        <v>32489</v>
      </c>
    </row>
    <row r="5485" spans="1:7" ht="17.25" customHeight="1" outlineLevel="2" x14ac:dyDescent="0.3">
      <c r="A5485" s="5" t="s">
        <v>244</v>
      </c>
      <c r="B5485" s="61" t="s">
        <v>1906</v>
      </c>
      <c r="C5485" s="1">
        <v>2022</v>
      </c>
      <c r="D5485" s="4"/>
      <c r="E5485" s="8">
        <v>1</v>
      </c>
      <c r="F5485" s="4">
        <v>15</v>
      </c>
      <c r="G5485" s="8">
        <v>20643.080000000002</v>
      </c>
    </row>
    <row r="5486" spans="1:7" ht="17.25" customHeight="1" outlineLevel="2" x14ac:dyDescent="0.3">
      <c r="A5486" s="5" t="s">
        <v>244</v>
      </c>
      <c r="B5486" s="61" t="s">
        <v>1907</v>
      </c>
      <c r="C5486" s="1">
        <v>2022</v>
      </c>
      <c r="D5486" s="4"/>
      <c r="E5486" s="8">
        <v>1</v>
      </c>
      <c r="F5486" s="4">
        <v>15</v>
      </c>
      <c r="G5486" s="8">
        <v>20643.57</v>
      </c>
    </row>
    <row r="5487" spans="1:7" ht="17.25" customHeight="1" outlineLevel="2" x14ac:dyDescent="0.3">
      <c r="A5487" s="5" t="s">
        <v>244</v>
      </c>
      <c r="B5487" s="61" t="s">
        <v>1908</v>
      </c>
      <c r="C5487" s="1">
        <v>2022</v>
      </c>
      <c r="D5487" s="4"/>
      <c r="E5487" s="8">
        <v>1</v>
      </c>
      <c r="F5487" s="4">
        <v>15</v>
      </c>
      <c r="G5487" s="8">
        <v>20644.080000000002</v>
      </c>
    </row>
    <row r="5488" spans="1:7" ht="17.25" customHeight="1" outlineLevel="2" x14ac:dyDescent="0.3">
      <c r="A5488" s="5" t="s">
        <v>244</v>
      </c>
      <c r="B5488" s="61" t="s">
        <v>1909</v>
      </c>
      <c r="C5488" s="1">
        <v>2022</v>
      </c>
      <c r="D5488" s="4"/>
      <c r="E5488" s="8">
        <v>1</v>
      </c>
      <c r="F5488" s="4">
        <v>15</v>
      </c>
      <c r="G5488" s="8">
        <v>20643.57</v>
      </c>
    </row>
    <row r="5489" spans="1:7" ht="17.25" customHeight="1" outlineLevel="2" x14ac:dyDescent="0.3">
      <c r="A5489" s="5" t="s">
        <v>244</v>
      </c>
      <c r="B5489" s="61" t="s">
        <v>1910</v>
      </c>
      <c r="C5489" s="1">
        <v>2022</v>
      </c>
      <c r="D5489" s="4"/>
      <c r="E5489" s="8">
        <v>1</v>
      </c>
      <c r="F5489" s="4">
        <v>15</v>
      </c>
      <c r="G5489" s="8">
        <v>19193.47</v>
      </c>
    </row>
    <row r="5490" spans="1:7" ht="17.25" customHeight="1" outlineLevel="2" x14ac:dyDescent="0.3">
      <c r="A5490" s="5" t="s">
        <v>244</v>
      </c>
      <c r="B5490" s="61" t="s">
        <v>1548</v>
      </c>
      <c r="C5490" s="1">
        <v>2022</v>
      </c>
      <c r="D5490" s="4"/>
      <c r="E5490" s="8">
        <v>1</v>
      </c>
      <c r="F5490" s="4">
        <v>15</v>
      </c>
      <c r="G5490" s="8">
        <v>19456.5</v>
      </c>
    </row>
    <row r="5491" spans="1:7" ht="17.25" customHeight="1" outlineLevel="2" x14ac:dyDescent="0.3">
      <c r="A5491" s="5" t="s">
        <v>244</v>
      </c>
      <c r="B5491" s="61" t="s">
        <v>1911</v>
      </c>
      <c r="C5491" s="1">
        <v>2022</v>
      </c>
      <c r="D5491" s="4"/>
      <c r="E5491" s="8">
        <v>1</v>
      </c>
      <c r="F5491" s="4">
        <v>15</v>
      </c>
      <c r="G5491" s="8">
        <v>26462.9</v>
      </c>
    </row>
    <row r="5492" spans="1:7" ht="17.25" customHeight="1" outlineLevel="2" x14ac:dyDescent="0.3">
      <c r="A5492" s="5" t="s">
        <v>244</v>
      </c>
      <c r="B5492" s="61" t="s">
        <v>1912</v>
      </c>
      <c r="C5492" s="1">
        <v>2022</v>
      </c>
      <c r="D5492" s="4"/>
      <c r="E5492" s="8">
        <v>1</v>
      </c>
      <c r="F5492" s="4">
        <v>15</v>
      </c>
      <c r="G5492" s="8">
        <v>19081.88</v>
      </c>
    </row>
    <row r="5493" spans="1:7" ht="17.25" customHeight="1" outlineLevel="2" x14ac:dyDescent="0.3">
      <c r="A5493" s="5" t="s">
        <v>244</v>
      </c>
      <c r="B5493" s="61" t="s">
        <v>1913</v>
      </c>
      <c r="C5493" s="1">
        <v>2022</v>
      </c>
      <c r="D5493" s="4"/>
      <c r="E5493" s="8">
        <v>1</v>
      </c>
      <c r="F5493" s="4">
        <v>15</v>
      </c>
      <c r="G5493" s="8">
        <v>19193.47</v>
      </c>
    </row>
    <row r="5494" spans="1:7" ht="17.25" customHeight="1" outlineLevel="2" x14ac:dyDescent="0.3">
      <c r="A5494" s="5" t="s">
        <v>244</v>
      </c>
      <c r="B5494" s="61" t="s">
        <v>1914</v>
      </c>
      <c r="C5494" s="1">
        <v>2022</v>
      </c>
      <c r="D5494" s="4"/>
      <c r="E5494" s="8">
        <v>1</v>
      </c>
      <c r="F5494" s="4">
        <v>15</v>
      </c>
      <c r="G5494" s="8">
        <v>32883.839999999997</v>
      </c>
    </row>
    <row r="5495" spans="1:7" ht="17.25" customHeight="1" outlineLevel="2" x14ac:dyDescent="0.3">
      <c r="A5495" s="5" t="s">
        <v>244</v>
      </c>
      <c r="B5495" s="61" t="s">
        <v>1915</v>
      </c>
      <c r="C5495" s="1">
        <v>2022</v>
      </c>
      <c r="D5495" s="4"/>
      <c r="E5495" s="8">
        <v>1</v>
      </c>
      <c r="F5495" s="4">
        <v>15</v>
      </c>
      <c r="G5495" s="8">
        <v>29665.41</v>
      </c>
    </row>
    <row r="5496" spans="1:7" ht="17.25" customHeight="1" outlineLevel="2" x14ac:dyDescent="0.3">
      <c r="A5496" s="5" t="s">
        <v>244</v>
      </c>
      <c r="B5496" s="61" t="s">
        <v>1916</v>
      </c>
      <c r="C5496" s="1">
        <v>2022</v>
      </c>
      <c r="D5496" s="4"/>
      <c r="E5496" s="8">
        <v>1</v>
      </c>
      <c r="F5496" s="4">
        <v>15</v>
      </c>
      <c r="G5496" s="8">
        <v>33904.06</v>
      </c>
    </row>
    <row r="5497" spans="1:7" ht="17.25" customHeight="1" outlineLevel="2" x14ac:dyDescent="0.3">
      <c r="A5497" s="5" t="s">
        <v>244</v>
      </c>
      <c r="B5497" s="61" t="s">
        <v>1917</v>
      </c>
      <c r="C5497" s="1">
        <v>2022</v>
      </c>
      <c r="D5497" s="4"/>
      <c r="E5497" s="8">
        <v>1</v>
      </c>
      <c r="F5497" s="4">
        <v>15</v>
      </c>
      <c r="G5497" s="8">
        <v>33904.06</v>
      </c>
    </row>
    <row r="5498" spans="1:7" ht="17.25" customHeight="1" outlineLevel="2" x14ac:dyDescent="0.3">
      <c r="A5498" s="5" t="s">
        <v>244</v>
      </c>
      <c r="B5498" s="61" t="s">
        <v>1918</v>
      </c>
      <c r="C5498" s="1">
        <v>2022</v>
      </c>
      <c r="D5498" s="4"/>
      <c r="E5498" s="8">
        <v>1</v>
      </c>
      <c r="F5498" s="4">
        <v>15</v>
      </c>
      <c r="G5498" s="8">
        <v>17625.27</v>
      </c>
    </row>
    <row r="5499" spans="1:7" ht="17.25" customHeight="1" outlineLevel="2" x14ac:dyDescent="0.3">
      <c r="A5499" s="5" t="s">
        <v>244</v>
      </c>
      <c r="B5499" s="61" t="s">
        <v>1919</v>
      </c>
      <c r="C5499" s="1">
        <v>2022</v>
      </c>
      <c r="D5499" s="4"/>
      <c r="E5499" s="8">
        <v>1</v>
      </c>
      <c r="F5499" s="4">
        <v>15</v>
      </c>
      <c r="G5499" s="8">
        <v>45878.59</v>
      </c>
    </row>
    <row r="5500" spans="1:7" ht="17.25" customHeight="1" outlineLevel="2" x14ac:dyDescent="0.3">
      <c r="A5500" s="5" t="s">
        <v>244</v>
      </c>
      <c r="B5500" s="61" t="s">
        <v>1920</v>
      </c>
      <c r="C5500" s="1">
        <v>2022</v>
      </c>
      <c r="D5500" s="4"/>
      <c r="E5500" s="8">
        <v>1</v>
      </c>
      <c r="F5500" s="4">
        <v>15</v>
      </c>
      <c r="G5500" s="8">
        <v>26464.639999999999</v>
      </c>
    </row>
    <row r="5501" spans="1:7" ht="17.25" customHeight="1" outlineLevel="2" x14ac:dyDescent="0.3">
      <c r="A5501" s="5" t="s">
        <v>244</v>
      </c>
      <c r="B5501" s="61" t="s">
        <v>1921</v>
      </c>
      <c r="C5501" s="1">
        <v>2022</v>
      </c>
      <c r="D5501" s="4"/>
      <c r="E5501" s="8">
        <v>1</v>
      </c>
      <c r="F5501" s="4">
        <v>15</v>
      </c>
      <c r="G5501" s="8">
        <v>27130.04</v>
      </c>
    </row>
    <row r="5502" spans="1:7" ht="17.25" customHeight="1" outlineLevel="2" x14ac:dyDescent="0.3">
      <c r="A5502" s="5" t="s">
        <v>244</v>
      </c>
      <c r="B5502" s="61" t="s">
        <v>1922</v>
      </c>
      <c r="C5502" s="1">
        <v>2022</v>
      </c>
      <c r="D5502" s="4"/>
      <c r="E5502" s="8">
        <v>1</v>
      </c>
      <c r="F5502" s="4">
        <v>15</v>
      </c>
      <c r="G5502" s="8">
        <v>26803.48</v>
      </c>
    </row>
    <row r="5503" spans="1:7" ht="17.25" customHeight="1" outlineLevel="2" x14ac:dyDescent="0.3">
      <c r="A5503" s="5" t="s">
        <v>244</v>
      </c>
      <c r="B5503" s="61" t="s">
        <v>1923</v>
      </c>
      <c r="C5503" s="1">
        <v>2022</v>
      </c>
      <c r="D5503" s="4"/>
      <c r="E5503" s="8">
        <v>1</v>
      </c>
      <c r="F5503" s="4">
        <v>15</v>
      </c>
      <c r="G5503" s="8">
        <v>32686.81</v>
      </c>
    </row>
    <row r="5504" spans="1:7" ht="17.25" customHeight="1" outlineLevel="2" x14ac:dyDescent="0.3">
      <c r="A5504" s="5" t="s">
        <v>244</v>
      </c>
      <c r="B5504" s="61" t="s">
        <v>1924</v>
      </c>
      <c r="C5504" s="1">
        <v>2022</v>
      </c>
      <c r="D5504" s="4"/>
      <c r="E5504" s="8">
        <v>1</v>
      </c>
      <c r="F5504" s="4">
        <v>15</v>
      </c>
      <c r="G5504" s="8">
        <v>32488.27</v>
      </c>
    </row>
    <row r="5505" spans="1:7" ht="17.25" customHeight="1" outlineLevel="2" x14ac:dyDescent="0.3">
      <c r="A5505" s="5" t="s">
        <v>244</v>
      </c>
      <c r="B5505" s="61" t="s">
        <v>1925</v>
      </c>
      <c r="C5505" s="1">
        <v>2022</v>
      </c>
      <c r="D5505" s="4"/>
      <c r="E5505" s="8">
        <v>1</v>
      </c>
      <c r="F5505" s="4">
        <v>15</v>
      </c>
      <c r="G5505" s="8">
        <v>32488.29</v>
      </c>
    </row>
    <row r="5506" spans="1:7" ht="17.25" customHeight="1" outlineLevel="2" x14ac:dyDescent="0.3">
      <c r="A5506" s="5" t="s">
        <v>244</v>
      </c>
      <c r="B5506" s="61" t="s">
        <v>1926</v>
      </c>
      <c r="C5506" s="1">
        <v>2022</v>
      </c>
      <c r="D5506" s="4"/>
      <c r="E5506" s="8">
        <v>1</v>
      </c>
      <c r="F5506" s="4">
        <v>15</v>
      </c>
      <c r="G5506" s="8">
        <v>32544.06</v>
      </c>
    </row>
    <row r="5507" spans="1:7" ht="17.25" customHeight="1" outlineLevel="2" x14ac:dyDescent="0.3">
      <c r="A5507" s="5" t="s">
        <v>244</v>
      </c>
      <c r="B5507" s="61" t="s">
        <v>1927</v>
      </c>
      <c r="C5507" s="1">
        <v>2022</v>
      </c>
      <c r="D5507" s="4"/>
      <c r="E5507" s="8">
        <v>1</v>
      </c>
      <c r="F5507" s="4">
        <v>15</v>
      </c>
      <c r="G5507" s="8">
        <v>32544.080000000002</v>
      </c>
    </row>
    <row r="5508" spans="1:7" ht="17.25" customHeight="1" outlineLevel="2" x14ac:dyDescent="0.3">
      <c r="A5508" s="5" t="s">
        <v>244</v>
      </c>
      <c r="B5508" s="61" t="s">
        <v>1928</v>
      </c>
      <c r="C5508" s="1">
        <v>2022</v>
      </c>
      <c r="D5508" s="4"/>
      <c r="E5508" s="8">
        <v>1</v>
      </c>
      <c r="F5508" s="4">
        <v>15</v>
      </c>
      <c r="G5508" s="8">
        <v>32632.44</v>
      </c>
    </row>
    <row r="5509" spans="1:7" ht="17.25" customHeight="1" outlineLevel="2" x14ac:dyDescent="0.3">
      <c r="A5509" s="5" t="s">
        <v>244</v>
      </c>
      <c r="B5509" s="61" t="s">
        <v>1929</v>
      </c>
      <c r="C5509" s="1">
        <v>2022</v>
      </c>
      <c r="D5509" s="4"/>
      <c r="E5509" s="8">
        <v>1</v>
      </c>
      <c r="F5509" s="4">
        <v>15</v>
      </c>
      <c r="G5509" s="8">
        <v>32495.97</v>
      </c>
    </row>
    <row r="5510" spans="1:7" ht="17.25" customHeight="1" outlineLevel="2" x14ac:dyDescent="0.3">
      <c r="A5510" s="5" t="s">
        <v>244</v>
      </c>
      <c r="B5510" s="61" t="s">
        <v>1930</v>
      </c>
      <c r="C5510" s="1">
        <v>2022</v>
      </c>
      <c r="D5510" s="4"/>
      <c r="E5510" s="8">
        <v>1</v>
      </c>
      <c r="F5510" s="4">
        <v>15</v>
      </c>
      <c r="G5510" s="8">
        <v>38688.78</v>
      </c>
    </row>
    <row r="5511" spans="1:7" ht="17.25" customHeight="1" outlineLevel="2" x14ac:dyDescent="0.3">
      <c r="A5511" s="5" t="s">
        <v>244</v>
      </c>
      <c r="B5511" s="61" t="s">
        <v>1931</v>
      </c>
      <c r="C5511" s="1">
        <v>2022</v>
      </c>
      <c r="D5511" s="4"/>
      <c r="E5511" s="8">
        <v>1</v>
      </c>
      <c r="F5511" s="4">
        <v>15</v>
      </c>
      <c r="G5511" s="8">
        <v>19018.259999999998</v>
      </c>
    </row>
    <row r="5512" spans="1:7" ht="17.25" customHeight="1" outlineLevel="2" x14ac:dyDescent="0.3">
      <c r="A5512" s="5" t="s">
        <v>244</v>
      </c>
      <c r="B5512" s="61" t="s">
        <v>1932</v>
      </c>
      <c r="C5512" s="1">
        <v>2022</v>
      </c>
      <c r="D5512" s="4"/>
      <c r="E5512" s="8">
        <v>1</v>
      </c>
      <c r="F5512" s="4">
        <v>15</v>
      </c>
      <c r="G5512" s="8">
        <v>19018.259999999998</v>
      </c>
    </row>
    <row r="5513" spans="1:7" ht="17.25" customHeight="1" outlineLevel="2" x14ac:dyDescent="0.3">
      <c r="A5513" s="5" t="s">
        <v>244</v>
      </c>
      <c r="B5513" s="61" t="s">
        <v>1933</v>
      </c>
      <c r="C5513" s="1">
        <v>2022</v>
      </c>
      <c r="D5513" s="4"/>
      <c r="E5513" s="8">
        <v>1</v>
      </c>
      <c r="F5513" s="4">
        <v>15</v>
      </c>
      <c r="G5513" s="8">
        <v>19017.740000000002</v>
      </c>
    </row>
    <row r="5514" spans="1:7" ht="17.25" customHeight="1" outlineLevel="2" x14ac:dyDescent="0.3">
      <c r="A5514" s="5" t="s">
        <v>244</v>
      </c>
      <c r="B5514" s="61" t="s">
        <v>1934</v>
      </c>
      <c r="C5514" s="1">
        <v>2022</v>
      </c>
      <c r="D5514" s="4"/>
      <c r="E5514" s="8">
        <v>1</v>
      </c>
      <c r="F5514" s="4">
        <v>15</v>
      </c>
      <c r="G5514" s="8">
        <v>19412.16</v>
      </c>
    </row>
    <row r="5515" spans="1:7" ht="17.25" customHeight="1" outlineLevel="2" x14ac:dyDescent="0.3">
      <c r="A5515" s="5" t="s">
        <v>244</v>
      </c>
      <c r="B5515" s="61" t="s">
        <v>1935</v>
      </c>
      <c r="C5515" s="1">
        <v>2022</v>
      </c>
      <c r="D5515" s="4"/>
      <c r="E5515" s="8">
        <v>1</v>
      </c>
      <c r="F5515" s="4">
        <v>15</v>
      </c>
      <c r="G5515" s="8">
        <v>19017.740000000002</v>
      </c>
    </row>
    <row r="5516" spans="1:7" ht="17.25" customHeight="1" outlineLevel="2" x14ac:dyDescent="0.3">
      <c r="A5516" s="5" t="s">
        <v>244</v>
      </c>
      <c r="B5516" s="61" t="s">
        <v>1936</v>
      </c>
      <c r="C5516" s="1">
        <v>2022</v>
      </c>
      <c r="D5516" s="4"/>
      <c r="E5516" s="8">
        <v>1</v>
      </c>
      <c r="F5516" s="4">
        <v>15</v>
      </c>
      <c r="G5516" s="8">
        <v>19018.240000000002</v>
      </c>
    </row>
    <row r="5517" spans="1:7" ht="17.25" customHeight="1" outlineLevel="2" x14ac:dyDescent="0.3">
      <c r="A5517" s="5" t="s">
        <v>244</v>
      </c>
      <c r="B5517" s="61" t="s">
        <v>1937</v>
      </c>
      <c r="C5517" s="1">
        <v>2022</v>
      </c>
      <c r="D5517" s="4"/>
      <c r="E5517" s="8">
        <v>1</v>
      </c>
      <c r="F5517" s="4">
        <v>12</v>
      </c>
      <c r="G5517" s="8">
        <v>20396.509999999998</v>
      </c>
    </row>
    <row r="5518" spans="1:7" ht="17.25" customHeight="1" outlineLevel="2" x14ac:dyDescent="0.3">
      <c r="A5518" s="5" t="s">
        <v>244</v>
      </c>
      <c r="B5518" s="61" t="s">
        <v>1938</v>
      </c>
      <c r="C5518" s="1">
        <v>2022</v>
      </c>
      <c r="D5518" s="4"/>
      <c r="E5518" s="8">
        <v>1</v>
      </c>
      <c r="F5518" s="4">
        <v>15</v>
      </c>
      <c r="G5518" s="8">
        <v>18923.93</v>
      </c>
    </row>
    <row r="5519" spans="1:7" ht="17.25" customHeight="1" outlineLevel="2" x14ac:dyDescent="0.3">
      <c r="A5519" s="5" t="s">
        <v>244</v>
      </c>
      <c r="B5519" s="61" t="s">
        <v>996</v>
      </c>
      <c r="C5519" s="1">
        <v>2022</v>
      </c>
      <c r="D5519" s="4"/>
      <c r="E5519" s="8">
        <v>1</v>
      </c>
      <c r="F5519" s="4">
        <v>15</v>
      </c>
      <c r="G5519" s="8">
        <v>22056.49</v>
      </c>
    </row>
    <row r="5520" spans="1:7" ht="17.25" customHeight="1" outlineLevel="2" x14ac:dyDescent="0.3">
      <c r="A5520" s="5" t="s">
        <v>244</v>
      </c>
      <c r="B5520" s="61" t="s">
        <v>1939</v>
      </c>
      <c r="C5520" s="1">
        <v>2022</v>
      </c>
      <c r="D5520" s="4"/>
      <c r="E5520" s="8">
        <v>1</v>
      </c>
      <c r="F5520" s="4">
        <v>15</v>
      </c>
      <c r="G5520" s="8">
        <v>22055.98</v>
      </c>
    </row>
    <row r="5521" spans="1:7" ht="17.25" customHeight="1" outlineLevel="2" x14ac:dyDescent="0.3">
      <c r="A5521" s="5" t="s">
        <v>244</v>
      </c>
      <c r="B5521" s="61" t="s">
        <v>1940</v>
      </c>
      <c r="C5521" s="1">
        <v>2022</v>
      </c>
      <c r="D5521" s="4"/>
      <c r="E5521" s="8">
        <v>1</v>
      </c>
      <c r="F5521" s="4">
        <v>15</v>
      </c>
      <c r="G5521" s="8">
        <v>22055.98</v>
      </c>
    </row>
    <row r="5522" spans="1:7" ht="17.25" customHeight="1" outlineLevel="2" x14ac:dyDescent="0.3">
      <c r="A5522" s="5" t="s">
        <v>244</v>
      </c>
      <c r="B5522" s="61" t="s">
        <v>1941</v>
      </c>
      <c r="C5522" s="1">
        <v>2022</v>
      </c>
      <c r="D5522" s="4"/>
      <c r="E5522" s="8">
        <v>1</v>
      </c>
      <c r="F5522" s="4">
        <v>15</v>
      </c>
      <c r="G5522" s="8">
        <v>22055.98</v>
      </c>
    </row>
    <row r="5523" spans="1:7" ht="17.25" customHeight="1" outlineLevel="2" x14ac:dyDescent="0.3">
      <c r="A5523" s="5" t="s">
        <v>244</v>
      </c>
      <c r="B5523" s="61" t="s">
        <v>1942</v>
      </c>
      <c r="C5523" s="1">
        <v>2022</v>
      </c>
      <c r="D5523" s="4"/>
      <c r="E5523" s="8">
        <v>1</v>
      </c>
      <c r="F5523" s="4">
        <v>15</v>
      </c>
      <c r="G5523" s="8">
        <v>22055.98</v>
      </c>
    </row>
    <row r="5524" spans="1:7" ht="17.25" customHeight="1" outlineLevel="2" x14ac:dyDescent="0.3">
      <c r="A5524" s="5" t="s">
        <v>244</v>
      </c>
      <c r="B5524" s="61" t="s">
        <v>1943</v>
      </c>
      <c r="C5524" s="1">
        <v>2022</v>
      </c>
      <c r="D5524" s="4"/>
      <c r="E5524" s="8">
        <v>1</v>
      </c>
      <c r="F5524" s="4">
        <v>15</v>
      </c>
      <c r="G5524" s="8">
        <v>22220.76</v>
      </c>
    </row>
    <row r="5525" spans="1:7" ht="17.25" customHeight="1" outlineLevel="2" x14ac:dyDescent="0.3">
      <c r="A5525" s="5" t="s">
        <v>244</v>
      </c>
      <c r="B5525" s="61" t="s">
        <v>1944</v>
      </c>
      <c r="C5525" s="1">
        <v>2022</v>
      </c>
      <c r="D5525" s="4"/>
      <c r="E5525" s="8">
        <v>1</v>
      </c>
      <c r="F5525" s="4">
        <v>15</v>
      </c>
      <c r="G5525" s="8">
        <v>22220.76</v>
      </c>
    </row>
    <row r="5526" spans="1:7" ht="17.25" customHeight="1" outlineLevel="2" x14ac:dyDescent="0.3">
      <c r="A5526" s="5" t="s">
        <v>244</v>
      </c>
      <c r="B5526" s="61" t="s">
        <v>1945</v>
      </c>
      <c r="C5526" s="1">
        <v>2022</v>
      </c>
      <c r="D5526" s="4"/>
      <c r="E5526" s="8">
        <v>1</v>
      </c>
      <c r="F5526" s="4">
        <v>15</v>
      </c>
      <c r="G5526" s="8">
        <v>19411.63</v>
      </c>
    </row>
    <row r="5527" spans="1:7" ht="17.25" customHeight="1" outlineLevel="2" x14ac:dyDescent="0.3">
      <c r="A5527" s="5" t="s">
        <v>244</v>
      </c>
      <c r="B5527" s="61" t="s">
        <v>1946</v>
      </c>
      <c r="C5527" s="1">
        <v>2022</v>
      </c>
      <c r="D5527" s="4"/>
      <c r="E5527" s="8">
        <v>1</v>
      </c>
      <c r="F5527" s="4">
        <v>15</v>
      </c>
      <c r="G5527" s="8">
        <v>19081.88</v>
      </c>
    </row>
    <row r="5528" spans="1:7" ht="17.25" customHeight="1" outlineLevel="2" x14ac:dyDescent="0.3">
      <c r="A5528" s="5" t="s">
        <v>244</v>
      </c>
      <c r="B5528" s="61" t="s">
        <v>1947</v>
      </c>
      <c r="C5528" s="1">
        <v>2022</v>
      </c>
      <c r="D5528" s="4"/>
      <c r="E5528" s="8">
        <v>1</v>
      </c>
      <c r="F5528" s="4">
        <v>15</v>
      </c>
      <c r="G5528" s="8">
        <v>18949.47</v>
      </c>
    </row>
    <row r="5529" spans="1:7" ht="17.25" customHeight="1" outlineLevel="2" x14ac:dyDescent="0.3">
      <c r="A5529" s="5" t="s">
        <v>244</v>
      </c>
      <c r="B5529" s="61" t="s">
        <v>1948</v>
      </c>
      <c r="C5529" s="1">
        <v>2022</v>
      </c>
      <c r="D5529" s="4"/>
      <c r="E5529" s="8">
        <v>1</v>
      </c>
      <c r="F5529" s="4">
        <v>15</v>
      </c>
      <c r="G5529" s="8">
        <v>19082.95</v>
      </c>
    </row>
    <row r="5530" spans="1:7" ht="17.25" customHeight="1" outlineLevel="2" x14ac:dyDescent="0.3">
      <c r="A5530" s="5" t="s">
        <v>244</v>
      </c>
      <c r="B5530" s="61" t="s">
        <v>1949</v>
      </c>
      <c r="C5530" s="1">
        <v>2022</v>
      </c>
      <c r="D5530" s="4"/>
      <c r="E5530" s="8">
        <v>1</v>
      </c>
      <c r="F5530" s="4">
        <v>15</v>
      </c>
      <c r="G5530" s="8">
        <v>19082.439999999999</v>
      </c>
    </row>
    <row r="5531" spans="1:7" ht="17.25" customHeight="1" outlineLevel="2" x14ac:dyDescent="0.3">
      <c r="A5531" s="5" t="s">
        <v>244</v>
      </c>
      <c r="B5531" s="61" t="s">
        <v>1950</v>
      </c>
      <c r="C5531" s="1">
        <v>2022</v>
      </c>
      <c r="D5531" s="4"/>
      <c r="E5531" s="8">
        <v>1</v>
      </c>
      <c r="F5531" s="4">
        <v>15</v>
      </c>
      <c r="G5531" s="8">
        <v>19412.13</v>
      </c>
    </row>
    <row r="5532" spans="1:7" ht="17.25" customHeight="1" outlineLevel="2" x14ac:dyDescent="0.3">
      <c r="A5532" s="5" t="s">
        <v>244</v>
      </c>
      <c r="B5532" s="61" t="s">
        <v>1951</v>
      </c>
      <c r="C5532" s="1">
        <v>2022</v>
      </c>
      <c r="D5532" s="4"/>
      <c r="E5532" s="8">
        <v>1</v>
      </c>
      <c r="F5532" s="4">
        <v>15</v>
      </c>
      <c r="G5532" s="8">
        <v>18949.47</v>
      </c>
    </row>
    <row r="5533" spans="1:7" ht="17.25" customHeight="1" outlineLevel="2" x14ac:dyDescent="0.3">
      <c r="A5533" s="5" t="s">
        <v>244</v>
      </c>
      <c r="B5533" s="61" t="s">
        <v>1952</v>
      </c>
      <c r="C5533" s="1">
        <v>2022</v>
      </c>
      <c r="D5533" s="4"/>
      <c r="E5533" s="8">
        <v>1</v>
      </c>
      <c r="F5533" s="4">
        <v>15</v>
      </c>
      <c r="G5533" s="8">
        <v>18949.47</v>
      </c>
    </row>
    <row r="5534" spans="1:7" ht="17.25" customHeight="1" outlineLevel="2" x14ac:dyDescent="0.3">
      <c r="A5534" s="5" t="s">
        <v>244</v>
      </c>
      <c r="B5534" s="61" t="s">
        <v>1953</v>
      </c>
      <c r="C5534" s="1">
        <v>2022</v>
      </c>
      <c r="D5534" s="4"/>
      <c r="E5534" s="8">
        <v>1</v>
      </c>
      <c r="F5534" s="4">
        <v>15</v>
      </c>
      <c r="G5534" s="8">
        <v>18949.47</v>
      </c>
    </row>
    <row r="5535" spans="1:7" ht="17.25" customHeight="1" outlineLevel="2" x14ac:dyDescent="0.3">
      <c r="A5535" s="5" t="s">
        <v>244</v>
      </c>
      <c r="B5535" s="61" t="s">
        <v>1954</v>
      </c>
      <c r="C5535" s="1">
        <v>2022</v>
      </c>
      <c r="D5535" s="4"/>
      <c r="E5535" s="8">
        <v>1</v>
      </c>
      <c r="F5535" s="4">
        <v>15</v>
      </c>
      <c r="G5535" s="8">
        <v>18948.96</v>
      </c>
    </row>
    <row r="5536" spans="1:7" ht="17.25" customHeight="1" outlineLevel="2" x14ac:dyDescent="0.3">
      <c r="A5536" s="5" t="s">
        <v>244</v>
      </c>
      <c r="B5536" s="61" t="s">
        <v>1955</v>
      </c>
      <c r="C5536" s="1">
        <v>2022</v>
      </c>
      <c r="D5536" s="4"/>
      <c r="E5536" s="8">
        <v>1</v>
      </c>
      <c r="F5536" s="4">
        <v>15</v>
      </c>
      <c r="G5536" s="8">
        <v>18949.93</v>
      </c>
    </row>
    <row r="5537" spans="1:7" ht="17.25" customHeight="1" outlineLevel="2" x14ac:dyDescent="0.3">
      <c r="A5537" s="5" t="s">
        <v>244</v>
      </c>
      <c r="B5537" s="61" t="s">
        <v>1956</v>
      </c>
      <c r="C5537" s="1">
        <v>2022</v>
      </c>
      <c r="D5537" s="4"/>
      <c r="E5537" s="8">
        <v>1</v>
      </c>
      <c r="F5537" s="4">
        <v>10</v>
      </c>
      <c r="G5537" s="8">
        <v>18912.66</v>
      </c>
    </row>
    <row r="5538" spans="1:7" ht="17.25" customHeight="1" outlineLevel="2" x14ac:dyDescent="0.3">
      <c r="A5538" s="5" t="s">
        <v>244</v>
      </c>
      <c r="B5538" s="61" t="s">
        <v>1957</v>
      </c>
      <c r="C5538" s="1">
        <v>2022</v>
      </c>
      <c r="D5538" s="4"/>
      <c r="E5538" s="8">
        <v>1</v>
      </c>
      <c r="F5538" s="4">
        <v>15</v>
      </c>
      <c r="G5538" s="8">
        <v>18913.22</v>
      </c>
    </row>
    <row r="5539" spans="1:7" ht="17.25" customHeight="1" outlineLevel="2" x14ac:dyDescent="0.3">
      <c r="A5539" s="5" t="s">
        <v>244</v>
      </c>
      <c r="B5539" s="61" t="s">
        <v>1958</v>
      </c>
      <c r="C5539" s="1">
        <v>2022</v>
      </c>
      <c r="D5539" s="4"/>
      <c r="E5539" s="8">
        <v>1</v>
      </c>
      <c r="F5539" s="4">
        <v>15</v>
      </c>
      <c r="G5539" s="8">
        <v>23562.04</v>
      </c>
    </row>
    <row r="5540" spans="1:7" ht="17.25" customHeight="1" outlineLevel="2" x14ac:dyDescent="0.3">
      <c r="A5540" s="5" t="s">
        <v>244</v>
      </c>
      <c r="B5540" s="61" t="s">
        <v>1959</v>
      </c>
      <c r="C5540" s="1">
        <v>2022</v>
      </c>
      <c r="D5540" s="4"/>
      <c r="E5540" s="8">
        <v>1</v>
      </c>
      <c r="F5540" s="4">
        <v>15</v>
      </c>
      <c r="G5540" s="8">
        <v>18913.16</v>
      </c>
    </row>
    <row r="5541" spans="1:7" ht="17.25" customHeight="1" outlineLevel="2" x14ac:dyDescent="0.3">
      <c r="A5541" s="5" t="s">
        <v>244</v>
      </c>
      <c r="B5541" s="61" t="s">
        <v>1960</v>
      </c>
      <c r="C5541" s="1">
        <v>2022</v>
      </c>
      <c r="D5541" s="4"/>
      <c r="E5541" s="8">
        <v>1</v>
      </c>
      <c r="F5541" s="4">
        <v>10</v>
      </c>
      <c r="G5541" s="8">
        <v>18913.22</v>
      </c>
    </row>
    <row r="5542" spans="1:7" ht="17.25" customHeight="1" outlineLevel="2" x14ac:dyDescent="0.3">
      <c r="A5542" s="5" t="s">
        <v>244</v>
      </c>
      <c r="B5542" s="61" t="s">
        <v>1961</v>
      </c>
      <c r="C5542" s="1">
        <v>2022</v>
      </c>
      <c r="D5542" s="4"/>
      <c r="E5542" s="8">
        <v>1</v>
      </c>
      <c r="F5542" s="4">
        <v>15</v>
      </c>
      <c r="G5542" s="8">
        <v>38882.47</v>
      </c>
    </row>
    <row r="5543" spans="1:7" ht="17.25" customHeight="1" outlineLevel="2" x14ac:dyDescent="0.3">
      <c r="A5543" s="5" t="s">
        <v>244</v>
      </c>
      <c r="B5543" s="61" t="s">
        <v>1962</v>
      </c>
      <c r="C5543" s="1">
        <v>2022</v>
      </c>
      <c r="D5543" s="4"/>
      <c r="E5543" s="8">
        <v>1</v>
      </c>
      <c r="F5543" s="4">
        <v>15</v>
      </c>
      <c r="G5543" s="8">
        <v>37886.31</v>
      </c>
    </row>
    <row r="5544" spans="1:7" ht="17.25" customHeight="1" outlineLevel="2" x14ac:dyDescent="0.3">
      <c r="A5544" s="5" t="s">
        <v>244</v>
      </c>
      <c r="B5544" s="61" t="s">
        <v>1963</v>
      </c>
      <c r="C5544" s="1">
        <v>2022</v>
      </c>
      <c r="D5544" s="4"/>
      <c r="E5544" s="8">
        <v>1</v>
      </c>
      <c r="F5544" s="4">
        <v>15</v>
      </c>
      <c r="G5544" s="8">
        <v>29346.59</v>
      </c>
    </row>
    <row r="5545" spans="1:7" ht="17.25" customHeight="1" outlineLevel="2" x14ac:dyDescent="0.3">
      <c r="A5545" s="5" t="s">
        <v>244</v>
      </c>
      <c r="B5545" s="61" t="s">
        <v>1964</v>
      </c>
      <c r="C5545" s="1">
        <v>2022</v>
      </c>
      <c r="D5545" s="4"/>
      <c r="E5545" s="8">
        <v>1</v>
      </c>
      <c r="F5545" s="4">
        <v>15</v>
      </c>
      <c r="G5545" s="8">
        <v>27431.82</v>
      </c>
    </row>
    <row r="5546" spans="1:7" ht="17.25" customHeight="1" outlineLevel="2" x14ac:dyDescent="0.3">
      <c r="A5546" s="5" t="s">
        <v>244</v>
      </c>
      <c r="B5546" s="61" t="s">
        <v>1965</v>
      </c>
      <c r="C5546" s="1">
        <v>2022</v>
      </c>
      <c r="D5546" s="4"/>
      <c r="E5546" s="8">
        <v>1</v>
      </c>
      <c r="F5546" s="4">
        <v>10</v>
      </c>
      <c r="G5546" s="8">
        <v>27437.21</v>
      </c>
    </row>
    <row r="5547" spans="1:7" ht="17.25" customHeight="1" outlineLevel="2" x14ac:dyDescent="0.3">
      <c r="A5547" s="5" t="s">
        <v>244</v>
      </c>
      <c r="B5547" s="61" t="s">
        <v>247</v>
      </c>
      <c r="C5547" s="1">
        <v>2022</v>
      </c>
      <c r="D5547" s="4"/>
      <c r="E5547" s="8">
        <v>1</v>
      </c>
      <c r="F5547" s="4">
        <v>8</v>
      </c>
      <c r="G5547" s="8">
        <v>27435.81</v>
      </c>
    </row>
    <row r="5548" spans="1:7" ht="17.25" customHeight="1" outlineLevel="2" x14ac:dyDescent="0.3">
      <c r="A5548" s="5" t="s">
        <v>244</v>
      </c>
      <c r="B5548" s="61" t="s">
        <v>1966</v>
      </c>
      <c r="C5548" s="1">
        <v>2022</v>
      </c>
      <c r="D5548" s="4"/>
      <c r="E5548" s="8">
        <v>1</v>
      </c>
      <c r="F5548" s="4">
        <v>15</v>
      </c>
      <c r="G5548" s="8">
        <v>27131.19</v>
      </c>
    </row>
    <row r="5549" spans="1:7" ht="17.25" customHeight="1" outlineLevel="2" x14ac:dyDescent="0.3">
      <c r="A5549" s="5" t="s">
        <v>244</v>
      </c>
      <c r="B5549" s="61" t="s">
        <v>1967</v>
      </c>
      <c r="C5549" s="1">
        <v>2022</v>
      </c>
      <c r="D5549" s="4"/>
      <c r="E5549" s="8">
        <v>1</v>
      </c>
      <c r="F5549" s="4">
        <v>9.5</v>
      </c>
      <c r="G5549" s="8">
        <v>38193.32</v>
      </c>
    </row>
    <row r="5550" spans="1:7" ht="17.25" customHeight="1" outlineLevel="2" x14ac:dyDescent="0.3">
      <c r="A5550" s="5" t="s">
        <v>244</v>
      </c>
      <c r="B5550" s="61" t="s">
        <v>1968</v>
      </c>
      <c r="C5550" s="1">
        <v>2022</v>
      </c>
      <c r="D5550" s="4"/>
      <c r="E5550" s="8">
        <v>1</v>
      </c>
      <c r="F5550" s="4">
        <v>15</v>
      </c>
      <c r="G5550" s="8">
        <v>26343.200000000001</v>
      </c>
    </row>
    <row r="5551" spans="1:7" ht="17.25" customHeight="1" outlineLevel="2" x14ac:dyDescent="0.3">
      <c r="A5551" s="5" t="s">
        <v>244</v>
      </c>
      <c r="B5551" s="61" t="s">
        <v>1969</v>
      </c>
      <c r="C5551" s="1">
        <v>2022</v>
      </c>
      <c r="D5551" s="4"/>
      <c r="E5551" s="8">
        <v>1</v>
      </c>
      <c r="F5551" s="4">
        <v>60</v>
      </c>
      <c r="G5551" s="8">
        <v>19082.400000000001</v>
      </c>
    </row>
    <row r="5552" spans="1:7" ht="17.25" customHeight="1" outlineLevel="2" x14ac:dyDescent="0.3">
      <c r="A5552" s="5" t="s">
        <v>244</v>
      </c>
      <c r="B5552" s="61" t="s">
        <v>1970</v>
      </c>
      <c r="C5552" s="1">
        <v>2022</v>
      </c>
      <c r="D5552" s="4"/>
      <c r="E5552" s="8">
        <v>1</v>
      </c>
      <c r="F5552" s="4">
        <v>13</v>
      </c>
      <c r="G5552" s="8">
        <v>28826.3</v>
      </c>
    </row>
    <row r="5553" spans="1:7" ht="17.25" customHeight="1" outlineLevel="2" x14ac:dyDescent="0.3">
      <c r="A5553" s="5" t="s">
        <v>244</v>
      </c>
      <c r="B5553" s="61" t="s">
        <v>1970</v>
      </c>
      <c r="C5553" s="1">
        <v>2022</v>
      </c>
      <c r="D5553" s="4"/>
      <c r="E5553" s="8">
        <v>1</v>
      </c>
      <c r="F5553" s="4">
        <v>25</v>
      </c>
      <c r="G5553" s="8">
        <v>29415.99</v>
      </c>
    </row>
    <row r="5554" spans="1:7" ht="17.25" customHeight="1" outlineLevel="2" x14ac:dyDescent="0.3">
      <c r="A5554" s="5" t="s">
        <v>244</v>
      </c>
      <c r="B5554" s="61" t="s">
        <v>1971</v>
      </c>
      <c r="C5554" s="1">
        <v>2022</v>
      </c>
      <c r="D5554" s="4"/>
      <c r="E5554" s="8">
        <v>1</v>
      </c>
      <c r="F5554" s="4">
        <v>23</v>
      </c>
      <c r="G5554" s="8">
        <v>25798.26</v>
      </c>
    </row>
    <row r="5555" spans="1:7" ht="17.25" customHeight="1" outlineLevel="2" x14ac:dyDescent="0.3">
      <c r="A5555" s="5" t="s">
        <v>244</v>
      </c>
      <c r="B5555" s="61" t="s">
        <v>1970</v>
      </c>
      <c r="C5555" s="1">
        <v>2022</v>
      </c>
      <c r="D5555" s="4"/>
      <c r="E5555" s="8">
        <v>1</v>
      </c>
      <c r="F5555" s="4">
        <v>13</v>
      </c>
      <c r="G5555" s="8">
        <v>29415.99</v>
      </c>
    </row>
    <row r="5556" spans="1:7" ht="17.25" customHeight="1" outlineLevel="2" x14ac:dyDescent="0.3">
      <c r="A5556" s="5" t="s">
        <v>244</v>
      </c>
      <c r="B5556" s="61" t="s">
        <v>1972</v>
      </c>
      <c r="C5556" s="1">
        <v>2022</v>
      </c>
      <c r="D5556" s="4"/>
      <c r="E5556" s="8">
        <v>1</v>
      </c>
      <c r="F5556" s="4">
        <v>630</v>
      </c>
      <c r="G5556" s="8">
        <v>25729.38</v>
      </c>
    </row>
    <row r="5557" spans="1:7" ht="17.25" customHeight="1" outlineLevel="2" x14ac:dyDescent="0.3">
      <c r="A5557" s="5" t="s">
        <v>244</v>
      </c>
      <c r="B5557" s="61" t="s">
        <v>1973</v>
      </c>
      <c r="C5557" s="1">
        <v>2022</v>
      </c>
      <c r="D5557" s="4"/>
      <c r="E5557" s="8">
        <v>1</v>
      </c>
      <c r="F5557" s="4">
        <v>7</v>
      </c>
      <c r="G5557" s="8">
        <v>25754.14</v>
      </c>
    </row>
    <row r="5558" spans="1:7" ht="17.25" customHeight="1" outlineLevel="2" x14ac:dyDescent="0.3">
      <c r="A5558" s="5" t="s">
        <v>244</v>
      </c>
      <c r="B5558" s="61" t="s">
        <v>1974</v>
      </c>
      <c r="C5558" s="1">
        <v>2022</v>
      </c>
      <c r="D5558" s="4"/>
      <c r="E5558" s="8">
        <v>1</v>
      </c>
      <c r="F5558" s="4">
        <v>9</v>
      </c>
      <c r="G5558" s="8">
        <v>25745.25</v>
      </c>
    </row>
    <row r="5559" spans="1:7" ht="17.25" customHeight="1" outlineLevel="2" x14ac:dyDescent="0.3">
      <c r="A5559" s="5" t="s">
        <v>244</v>
      </c>
      <c r="B5559" s="61" t="s">
        <v>1975</v>
      </c>
      <c r="C5559" s="1">
        <v>2022</v>
      </c>
      <c r="D5559" s="4"/>
      <c r="E5559" s="8">
        <v>1</v>
      </c>
      <c r="F5559" s="4">
        <v>15</v>
      </c>
      <c r="G5559" s="8">
        <v>28938.48</v>
      </c>
    </row>
    <row r="5560" spans="1:7" ht="17.25" customHeight="1" outlineLevel="2" x14ac:dyDescent="0.3">
      <c r="A5560" s="5" t="s">
        <v>244</v>
      </c>
      <c r="B5560" s="61" t="s">
        <v>242</v>
      </c>
      <c r="C5560" s="1">
        <v>2022</v>
      </c>
      <c r="D5560" s="4"/>
      <c r="E5560" s="8">
        <v>1</v>
      </c>
      <c r="F5560" s="4">
        <v>15</v>
      </c>
      <c r="G5560" s="8">
        <v>18287.23</v>
      </c>
    </row>
    <row r="5561" spans="1:7" ht="17.25" customHeight="1" outlineLevel="2" x14ac:dyDescent="0.3">
      <c r="A5561" s="5" t="s">
        <v>244</v>
      </c>
      <c r="B5561" s="61" t="s">
        <v>242</v>
      </c>
      <c r="C5561" s="1">
        <v>2022</v>
      </c>
      <c r="D5561" s="4"/>
      <c r="E5561" s="8">
        <v>1</v>
      </c>
      <c r="F5561" s="4">
        <v>15</v>
      </c>
      <c r="G5561" s="8">
        <v>17880.400000000001</v>
      </c>
    </row>
    <row r="5562" spans="1:7" ht="17.25" customHeight="1" outlineLevel="2" x14ac:dyDescent="0.3">
      <c r="A5562" s="5" t="s">
        <v>244</v>
      </c>
      <c r="B5562" s="61" t="s">
        <v>1970</v>
      </c>
      <c r="C5562" s="1">
        <v>2022</v>
      </c>
      <c r="D5562" s="4"/>
      <c r="E5562" s="8">
        <v>1</v>
      </c>
      <c r="F5562" s="4">
        <v>9</v>
      </c>
      <c r="G5562" s="8">
        <v>44726.36</v>
      </c>
    </row>
    <row r="5563" spans="1:7" ht="17.25" customHeight="1" outlineLevel="2" x14ac:dyDescent="0.3">
      <c r="A5563" s="5" t="s">
        <v>244</v>
      </c>
      <c r="B5563" s="61" t="s">
        <v>1976</v>
      </c>
      <c r="C5563" s="1">
        <v>2022</v>
      </c>
      <c r="D5563" s="4"/>
      <c r="E5563" s="8">
        <v>1</v>
      </c>
      <c r="F5563" s="4">
        <v>15</v>
      </c>
      <c r="G5563" s="8">
        <v>45903.8</v>
      </c>
    </row>
    <row r="5564" spans="1:7" ht="17.25" customHeight="1" outlineLevel="2" x14ac:dyDescent="0.3">
      <c r="A5564" s="5" t="s">
        <v>244</v>
      </c>
      <c r="B5564" s="61" t="s">
        <v>1977</v>
      </c>
      <c r="C5564" s="1">
        <v>2022</v>
      </c>
      <c r="D5564" s="4"/>
      <c r="E5564" s="8">
        <v>1</v>
      </c>
      <c r="F5564" s="4">
        <v>12</v>
      </c>
      <c r="G5564" s="8">
        <v>45903.8</v>
      </c>
    </row>
    <row r="5565" spans="1:7" ht="17.25" customHeight="1" outlineLevel="2" x14ac:dyDescent="0.3">
      <c r="A5565" s="5" t="s">
        <v>244</v>
      </c>
      <c r="B5565" s="61" t="s">
        <v>1978</v>
      </c>
      <c r="C5565" s="1">
        <v>2022</v>
      </c>
      <c r="D5565" s="4"/>
      <c r="E5565" s="8">
        <v>1</v>
      </c>
      <c r="F5565" s="4">
        <v>15</v>
      </c>
      <c r="G5565" s="8">
        <v>19034.88</v>
      </c>
    </row>
    <row r="5566" spans="1:7" ht="17.25" customHeight="1" outlineLevel="2" x14ac:dyDescent="0.3">
      <c r="A5566" s="5" t="s">
        <v>244</v>
      </c>
      <c r="B5566" s="61" t="s">
        <v>1979</v>
      </c>
      <c r="C5566" s="1">
        <v>2022</v>
      </c>
      <c r="D5566" s="4"/>
      <c r="E5566" s="8">
        <v>1</v>
      </c>
      <c r="F5566" s="4">
        <v>40</v>
      </c>
      <c r="G5566" s="8">
        <v>32081.67</v>
      </c>
    </row>
    <row r="5567" spans="1:7" ht="17.25" customHeight="1" outlineLevel="2" x14ac:dyDescent="0.3">
      <c r="A5567" s="5" t="s">
        <v>244</v>
      </c>
      <c r="B5567" s="61" t="s">
        <v>1980</v>
      </c>
      <c r="C5567" s="1">
        <v>2022</v>
      </c>
      <c r="D5567" s="4"/>
      <c r="E5567" s="8">
        <v>1</v>
      </c>
      <c r="F5567" s="4">
        <v>15</v>
      </c>
      <c r="G5567" s="8">
        <v>31251.11</v>
      </c>
    </row>
    <row r="5568" spans="1:7" ht="17.25" customHeight="1" outlineLevel="2" x14ac:dyDescent="0.3">
      <c r="A5568" s="5" t="s">
        <v>244</v>
      </c>
      <c r="B5568" s="61" t="s">
        <v>1981</v>
      </c>
      <c r="C5568" s="1">
        <v>2022</v>
      </c>
      <c r="D5568" s="4"/>
      <c r="E5568" s="8">
        <v>1</v>
      </c>
      <c r="F5568" s="4">
        <v>15</v>
      </c>
      <c r="G5568" s="8">
        <v>31251.55</v>
      </c>
    </row>
    <row r="5569" spans="1:7" ht="17.25" customHeight="1" outlineLevel="2" x14ac:dyDescent="0.3">
      <c r="A5569" s="5" t="s">
        <v>244</v>
      </c>
      <c r="B5569" s="61" t="s">
        <v>1982</v>
      </c>
      <c r="C5569" s="1">
        <v>2022</v>
      </c>
      <c r="D5569" s="4"/>
      <c r="E5569" s="8">
        <v>1</v>
      </c>
      <c r="F5569" s="4">
        <v>15</v>
      </c>
      <c r="G5569" s="8">
        <v>31251.759999999998</v>
      </c>
    </row>
    <row r="5570" spans="1:7" ht="17.25" customHeight="1" outlineLevel="2" x14ac:dyDescent="0.3">
      <c r="A5570" s="5" t="s">
        <v>244</v>
      </c>
      <c r="B5570" s="61" t="s">
        <v>1983</v>
      </c>
      <c r="C5570" s="1">
        <v>2022</v>
      </c>
      <c r="D5570" s="4"/>
      <c r="E5570" s="8">
        <v>1</v>
      </c>
      <c r="F5570" s="4">
        <v>15</v>
      </c>
      <c r="G5570" s="8">
        <v>31251.759999999998</v>
      </c>
    </row>
    <row r="5571" spans="1:7" ht="17.25" customHeight="1" outlineLevel="2" x14ac:dyDescent="0.3">
      <c r="A5571" s="5" t="s">
        <v>244</v>
      </c>
      <c r="B5571" s="61" t="s">
        <v>1984</v>
      </c>
      <c r="C5571" s="1">
        <v>2022</v>
      </c>
      <c r="D5571" s="4"/>
      <c r="E5571" s="8">
        <v>1</v>
      </c>
      <c r="F5571" s="4">
        <v>15</v>
      </c>
      <c r="G5571" s="8">
        <v>31251.759999999998</v>
      </c>
    </row>
    <row r="5572" spans="1:7" ht="17.25" customHeight="1" outlineLevel="2" x14ac:dyDescent="0.3">
      <c r="A5572" s="5" t="s">
        <v>244</v>
      </c>
      <c r="B5572" s="61" t="s">
        <v>1985</v>
      </c>
      <c r="C5572" s="1">
        <v>2022</v>
      </c>
      <c r="D5572" s="4"/>
      <c r="E5572" s="8">
        <v>1</v>
      </c>
      <c r="F5572" s="4">
        <v>15</v>
      </c>
      <c r="G5572" s="8">
        <v>33259.67</v>
      </c>
    </row>
    <row r="5573" spans="1:7" ht="17.25" customHeight="1" outlineLevel="2" x14ac:dyDescent="0.3">
      <c r="A5573" s="5" t="s">
        <v>244</v>
      </c>
      <c r="B5573" s="61" t="s">
        <v>1986</v>
      </c>
      <c r="C5573" s="1">
        <v>2022</v>
      </c>
      <c r="D5573" s="4"/>
      <c r="E5573" s="8">
        <v>1</v>
      </c>
      <c r="F5573" s="4">
        <v>15</v>
      </c>
      <c r="G5573" s="8">
        <v>33259.67</v>
      </c>
    </row>
    <row r="5574" spans="1:7" ht="17.25" customHeight="1" outlineLevel="2" x14ac:dyDescent="0.3">
      <c r="A5574" s="5" t="s">
        <v>244</v>
      </c>
      <c r="B5574" s="61" t="s">
        <v>1987</v>
      </c>
      <c r="C5574" s="1">
        <v>2022</v>
      </c>
      <c r="D5574" s="4"/>
      <c r="E5574" s="8">
        <v>1</v>
      </c>
      <c r="F5574" s="4">
        <v>15</v>
      </c>
      <c r="G5574" s="8">
        <v>33217.519999999997</v>
      </c>
    </row>
    <row r="5575" spans="1:7" ht="17.25" customHeight="1" outlineLevel="2" x14ac:dyDescent="0.3">
      <c r="A5575" s="5" t="s">
        <v>244</v>
      </c>
      <c r="B5575" s="61" t="s">
        <v>1988</v>
      </c>
      <c r="C5575" s="1">
        <v>2022</v>
      </c>
      <c r="D5575" s="4"/>
      <c r="E5575" s="8">
        <v>1</v>
      </c>
      <c r="F5575" s="4">
        <v>15</v>
      </c>
      <c r="G5575" s="8">
        <v>33218.18</v>
      </c>
    </row>
    <row r="5576" spans="1:7" ht="17.25" customHeight="1" outlineLevel="2" x14ac:dyDescent="0.3">
      <c r="A5576" s="5" t="s">
        <v>244</v>
      </c>
      <c r="B5576" s="61" t="s">
        <v>1989</v>
      </c>
      <c r="C5576" s="1">
        <v>2022</v>
      </c>
      <c r="D5576" s="4"/>
      <c r="E5576" s="8">
        <v>1</v>
      </c>
      <c r="F5576" s="4">
        <v>11</v>
      </c>
      <c r="G5576" s="8">
        <v>37135.33</v>
      </c>
    </row>
    <row r="5577" spans="1:7" ht="17.25" customHeight="1" outlineLevel="2" x14ac:dyDescent="0.3">
      <c r="A5577" s="5" t="s">
        <v>244</v>
      </c>
      <c r="B5577" s="61" t="s">
        <v>1823</v>
      </c>
      <c r="C5577" s="1">
        <v>2022</v>
      </c>
      <c r="D5577" s="4"/>
      <c r="E5577" s="8">
        <v>1</v>
      </c>
      <c r="F5577" s="4">
        <v>3</v>
      </c>
      <c r="G5577" s="8">
        <v>37521.18</v>
      </c>
    </row>
    <row r="5578" spans="1:7" ht="17.25" customHeight="1" outlineLevel="2" x14ac:dyDescent="0.3">
      <c r="A5578" s="5" t="s">
        <v>244</v>
      </c>
      <c r="B5578" s="61" t="s">
        <v>1990</v>
      </c>
      <c r="C5578" s="1">
        <v>2022</v>
      </c>
      <c r="D5578" s="4"/>
      <c r="E5578" s="8">
        <v>1</v>
      </c>
      <c r="F5578" s="4">
        <v>7</v>
      </c>
      <c r="G5578" s="8">
        <v>36105.620000000003</v>
      </c>
    </row>
    <row r="5579" spans="1:7" ht="17.25" customHeight="1" outlineLevel="2" x14ac:dyDescent="0.3">
      <c r="A5579" s="5" t="s">
        <v>244</v>
      </c>
      <c r="B5579" s="61" t="s">
        <v>1991</v>
      </c>
      <c r="C5579" s="1">
        <v>2022</v>
      </c>
      <c r="D5579" s="4"/>
      <c r="E5579" s="8">
        <v>1</v>
      </c>
      <c r="F5579" s="4">
        <v>15</v>
      </c>
      <c r="G5579" s="8">
        <v>35910.410000000003</v>
      </c>
    </row>
    <row r="5580" spans="1:7" ht="17.25" customHeight="1" outlineLevel="2" x14ac:dyDescent="0.3">
      <c r="A5580" s="5" t="s">
        <v>244</v>
      </c>
      <c r="B5580" s="61" t="s">
        <v>1992</v>
      </c>
      <c r="C5580" s="1">
        <v>2022</v>
      </c>
      <c r="D5580" s="4"/>
      <c r="E5580" s="8">
        <v>1</v>
      </c>
      <c r="F5580" s="4">
        <v>10</v>
      </c>
      <c r="G5580" s="8">
        <v>37113.519999999997</v>
      </c>
    </row>
    <row r="5581" spans="1:7" ht="17.25" customHeight="1" outlineLevel="2" x14ac:dyDescent="0.3">
      <c r="A5581" s="5" t="s">
        <v>244</v>
      </c>
      <c r="B5581" s="61" t="s">
        <v>1993</v>
      </c>
      <c r="C5581" s="1">
        <v>2022</v>
      </c>
      <c r="D5581" s="4"/>
      <c r="E5581" s="8">
        <v>1</v>
      </c>
      <c r="F5581" s="4">
        <v>12</v>
      </c>
      <c r="G5581" s="8">
        <v>35015.9</v>
      </c>
    </row>
    <row r="5582" spans="1:7" ht="17.25" customHeight="1" outlineLevel="2" x14ac:dyDescent="0.3">
      <c r="A5582" s="5" t="s">
        <v>244</v>
      </c>
      <c r="B5582" s="61" t="s">
        <v>1994</v>
      </c>
      <c r="C5582" s="1">
        <v>2022</v>
      </c>
      <c r="D5582" s="4"/>
      <c r="E5582" s="8">
        <v>1</v>
      </c>
      <c r="F5582" s="4">
        <v>15</v>
      </c>
      <c r="G5582" s="8">
        <v>35507.5</v>
      </c>
    </row>
    <row r="5583" spans="1:7" ht="17.25" customHeight="1" outlineLevel="2" x14ac:dyDescent="0.3">
      <c r="A5583" s="5" t="s">
        <v>244</v>
      </c>
      <c r="B5583" s="61" t="s">
        <v>1995</v>
      </c>
      <c r="C5583" s="1">
        <v>2022</v>
      </c>
      <c r="D5583" s="4"/>
      <c r="E5583" s="8">
        <v>1</v>
      </c>
      <c r="F5583" s="4">
        <v>3</v>
      </c>
      <c r="G5583" s="8">
        <v>34622.6</v>
      </c>
    </row>
    <row r="5584" spans="1:7" ht="17.25" customHeight="1" outlineLevel="2" x14ac:dyDescent="0.3">
      <c r="A5584" s="5" t="s">
        <v>244</v>
      </c>
      <c r="B5584" s="61" t="s">
        <v>1996</v>
      </c>
      <c r="C5584" s="1">
        <v>2022</v>
      </c>
      <c r="D5584" s="4"/>
      <c r="E5584" s="8">
        <v>1</v>
      </c>
      <c r="F5584" s="4">
        <v>2.5</v>
      </c>
      <c r="G5584" s="8">
        <v>35836.44</v>
      </c>
    </row>
    <row r="5585" spans="1:7" ht="17.25" customHeight="1" outlineLevel="2" x14ac:dyDescent="0.3">
      <c r="A5585" s="5" t="s">
        <v>244</v>
      </c>
      <c r="B5585" s="61" t="s">
        <v>1997</v>
      </c>
      <c r="C5585" s="1">
        <v>2022</v>
      </c>
      <c r="D5585" s="4"/>
      <c r="E5585" s="8">
        <v>1</v>
      </c>
      <c r="F5585" s="4">
        <v>15</v>
      </c>
      <c r="G5585" s="8">
        <v>35693.78</v>
      </c>
    </row>
    <row r="5586" spans="1:7" ht="17.25" customHeight="1" outlineLevel="2" x14ac:dyDescent="0.3">
      <c r="A5586" s="5" t="s">
        <v>244</v>
      </c>
      <c r="B5586" s="61" t="s">
        <v>1141</v>
      </c>
      <c r="C5586" s="1">
        <v>2022</v>
      </c>
      <c r="D5586" s="4"/>
      <c r="E5586" s="8">
        <v>1</v>
      </c>
      <c r="F5586" s="4">
        <v>15</v>
      </c>
      <c r="G5586" s="8">
        <v>30340.37</v>
      </c>
    </row>
    <row r="5587" spans="1:7" ht="17.25" customHeight="1" outlineLevel="2" x14ac:dyDescent="0.3">
      <c r="A5587" s="5" t="s">
        <v>244</v>
      </c>
      <c r="B5587" s="61" t="s">
        <v>1156</v>
      </c>
      <c r="C5587" s="1">
        <v>2022</v>
      </c>
      <c r="D5587" s="4"/>
      <c r="E5587" s="8">
        <v>1</v>
      </c>
      <c r="F5587" s="4">
        <v>15</v>
      </c>
      <c r="G5587" s="8">
        <v>50914.47</v>
      </c>
    </row>
    <row r="5588" spans="1:7" ht="17.25" customHeight="1" outlineLevel="2" x14ac:dyDescent="0.3">
      <c r="A5588" s="5" t="s">
        <v>244</v>
      </c>
      <c r="B5588" s="61" t="s">
        <v>1998</v>
      </c>
      <c r="C5588" s="1">
        <v>2022</v>
      </c>
      <c r="D5588" s="4"/>
      <c r="E5588" s="8">
        <v>1</v>
      </c>
      <c r="F5588" s="4">
        <v>15</v>
      </c>
      <c r="G5588" s="8">
        <v>33218.18</v>
      </c>
    </row>
    <row r="5589" spans="1:7" ht="17.25" customHeight="1" outlineLevel="2" x14ac:dyDescent="0.3">
      <c r="A5589" s="5" t="s">
        <v>244</v>
      </c>
      <c r="B5589" s="61" t="s">
        <v>1999</v>
      </c>
      <c r="C5589" s="1">
        <v>2022</v>
      </c>
      <c r="D5589" s="4"/>
      <c r="E5589" s="8">
        <v>1</v>
      </c>
      <c r="F5589" s="4">
        <v>10</v>
      </c>
      <c r="G5589" s="8">
        <v>35851.51</v>
      </c>
    </row>
    <row r="5590" spans="1:7" ht="17.25" customHeight="1" outlineLevel="2" x14ac:dyDescent="0.3">
      <c r="A5590" s="5" t="s">
        <v>244</v>
      </c>
      <c r="B5590" s="61" t="s">
        <v>2000</v>
      </c>
      <c r="C5590" s="1">
        <v>2022</v>
      </c>
      <c r="D5590" s="4"/>
      <c r="E5590" s="8">
        <v>1</v>
      </c>
      <c r="F5590" s="4">
        <v>15</v>
      </c>
      <c r="G5590" s="8">
        <v>35850.46</v>
      </c>
    </row>
    <row r="5591" spans="1:7" ht="17.25" customHeight="1" outlineLevel="2" x14ac:dyDescent="0.3">
      <c r="A5591" s="5" t="s">
        <v>244</v>
      </c>
      <c r="B5591" s="61" t="s">
        <v>2001</v>
      </c>
      <c r="C5591" s="1">
        <v>2022</v>
      </c>
      <c r="D5591" s="4"/>
      <c r="E5591" s="8">
        <v>1</v>
      </c>
      <c r="F5591" s="4">
        <v>15</v>
      </c>
      <c r="G5591" s="8">
        <v>35887.769999999997</v>
      </c>
    </row>
    <row r="5592" spans="1:7" ht="17.25" customHeight="1" outlineLevel="2" x14ac:dyDescent="0.3">
      <c r="A5592" s="5" t="s">
        <v>244</v>
      </c>
      <c r="B5592" s="61" t="s">
        <v>2002</v>
      </c>
      <c r="C5592" s="1">
        <v>2022</v>
      </c>
      <c r="D5592" s="4"/>
      <c r="E5592" s="8">
        <v>1</v>
      </c>
      <c r="F5592" s="4">
        <v>15</v>
      </c>
      <c r="G5592" s="8">
        <v>35887.769999999997</v>
      </c>
    </row>
    <row r="5593" spans="1:7" ht="17.25" customHeight="1" outlineLevel="2" x14ac:dyDescent="0.3">
      <c r="A5593" s="5" t="s">
        <v>244</v>
      </c>
      <c r="B5593" s="61" t="s">
        <v>2003</v>
      </c>
      <c r="C5593" s="1">
        <v>2022</v>
      </c>
      <c r="D5593" s="4"/>
      <c r="E5593" s="8">
        <v>1</v>
      </c>
      <c r="F5593" s="4">
        <v>15</v>
      </c>
      <c r="G5593" s="8">
        <v>35887.769999999997</v>
      </c>
    </row>
    <row r="5594" spans="1:7" ht="17.25" customHeight="1" outlineLevel="2" x14ac:dyDescent="0.3">
      <c r="A5594" s="5" t="s">
        <v>244</v>
      </c>
      <c r="B5594" s="61" t="s">
        <v>2004</v>
      </c>
      <c r="C5594" s="1">
        <v>2022</v>
      </c>
      <c r="D5594" s="4"/>
      <c r="E5594" s="8">
        <v>1</v>
      </c>
      <c r="F5594" s="4">
        <v>15</v>
      </c>
      <c r="G5594" s="8">
        <v>35888.18</v>
      </c>
    </row>
    <row r="5595" spans="1:7" ht="17.25" customHeight="1" outlineLevel="2" x14ac:dyDescent="0.3">
      <c r="A5595" s="5" t="s">
        <v>244</v>
      </c>
      <c r="B5595" s="61" t="s">
        <v>2005</v>
      </c>
      <c r="C5595" s="1">
        <v>2022</v>
      </c>
      <c r="D5595" s="4"/>
      <c r="E5595" s="8">
        <v>1</v>
      </c>
      <c r="F5595" s="4">
        <v>15</v>
      </c>
      <c r="G5595" s="8">
        <v>35888.19</v>
      </c>
    </row>
    <row r="5596" spans="1:7" ht="17.25" customHeight="1" outlineLevel="2" x14ac:dyDescent="0.3">
      <c r="A5596" s="5" t="s">
        <v>244</v>
      </c>
      <c r="B5596" s="61" t="s">
        <v>2006</v>
      </c>
      <c r="C5596" s="1">
        <v>2022</v>
      </c>
      <c r="D5596" s="4"/>
      <c r="E5596" s="8">
        <v>1</v>
      </c>
      <c r="F5596" s="4">
        <v>15</v>
      </c>
      <c r="G5596" s="8">
        <v>35888.18</v>
      </c>
    </row>
    <row r="5597" spans="1:7" ht="17.25" customHeight="1" outlineLevel="2" x14ac:dyDescent="0.3">
      <c r="A5597" s="5" t="s">
        <v>244</v>
      </c>
      <c r="B5597" s="61" t="s">
        <v>2007</v>
      </c>
      <c r="C5597" s="1">
        <v>2022</v>
      </c>
      <c r="D5597" s="4"/>
      <c r="E5597" s="8">
        <v>1</v>
      </c>
      <c r="F5597" s="4">
        <v>15</v>
      </c>
      <c r="G5597" s="8">
        <v>35888.730000000003</v>
      </c>
    </row>
    <row r="5598" spans="1:7" ht="17.25" customHeight="1" outlineLevel="2" x14ac:dyDescent="0.3">
      <c r="A5598" s="5" t="s">
        <v>244</v>
      </c>
      <c r="B5598" s="61" t="s">
        <v>2008</v>
      </c>
      <c r="C5598" s="1">
        <v>2022</v>
      </c>
      <c r="D5598" s="4"/>
      <c r="E5598" s="8">
        <v>1</v>
      </c>
      <c r="F5598" s="4">
        <v>15</v>
      </c>
      <c r="G5598" s="8">
        <v>35889.35</v>
      </c>
    </row>
    <row r="5599" spans="1:7" ht="17.25" customHeight="1" outlineLevel="2" x14ac:dyDescent="0.3">
      <c r="A5599" s="5" t="s">
        <v>244</v>
      </c>
      <c r="B5599" s="61" t="s">
        <v>2009</v>
      </c>
      <c r="C5599" s="1">
        <v>2022</v>
      </c>
      <c r="D5599" s="4"/>
      <c r="E5599" s="8">
        <v>1</v>
      </c>
      <c r="F5599" s="4">
        <v>15</v>
      </c>
      <c r="G5599" s="8">
        <v>36026.32</v>
      </c>
    </row>
    <row r="5600" spans="1:7" ht="17.25" customHeight="1" outlineLevel="2" x14ac:dyDescent="0.3">
      <c r="A5600" s="5" t="s">
        <v>244</v>
      </c>
      <c r="B5600" s="61" t="s">
        <v>2010</v>
      </c>
      <c r="C5600" s="1">
        <v>2022</v>
      </c>
      <c r="D5600" s="4"/>
      <c r="E5600" s="8">
        <v>1</v>
      </c>
      <c r="F5600" s="4">
        <v>15</v>
      </c>
      <c r="G5600" s="8">
        <v>36026.31</v>
      </c>
    </row>
    <row r="5601" spans="1:7" ht="17.25" customHeight="1" outlineLevel="2" x14ac:dyDescent="0.3">
      <c r="A5601" s="5" t="s">
        <v>244</v>
      </c>
      <c r="B5601" s="61" t="s">
        <v>2011</v>
      </c>
      <c r="C5601" s="1">
        <v>2022</v>
      </c>
      <c r="D5601" s="4"/>
      <c r="E5601" s="8">
        <v>1</v>
      </c>
      <c r="F5601" s="4">
        <v>15</v>
      </c>
      <c r="G5601" s="8">
        <v>35790.26</v>
      </c>
    </row>
    <row r="5602" spans="1:7" ht="17.25" customHeight="1" outlineLevel="2" x14ac:dyDescent="0.3">
      <c r="A5602" s="5" t="s">
        <v>244</v>
      </c>
      <c r="B5602" s="61" t="s">
        <v>2012</v>
      </c>
      <c r="C5602" s="1">
        <v>2022</v>
      </c>
      <c r="D5602" s="4"/>
      <c r="E5602" s="8">
        <v>1</v>
      </c>
      <c r="F5602" s="4">
        <v>15</v>
      </c>
      <c r="G5602" s="8">
        <v>35790.04</v>
      </c>
    </row>
    <row r="5603" spans="1:7" ht="17.25" customHeight="1" outlineLevel="2" x14ac:dyDescent="0.3">
      <c r="A5603" s="5" t="s">
        <v>244</v>
      </c>
      <c r="B5603" s="61" t="s">
        <v>2013</v>
      </c>
      <c r="C5603" s="1">
        <v>2022</v>
      </c>
      <c r="D5603" s="4"/>
      <c r="E5603" s="8">
        <v>1</v>
      </c>
      <c r="F5603" s="4">
        <v>15</v>
      </c>
      <c r="G5603" s="8">
        <v>35790.050000000003</v>
      </c>
    </row>
    <row r="5604" spans="1:7" ht="17.25" customHeight="1" outlineLevel="2" x14ac:dyDescent="0.3">
      <c r="A5604" s="5" t="s">
        <v>244</v>
      </c>
      <c r="B5604" s="61" t="s">
        <v>2014</v>
      </c>
      <c r="C5604" s="1">
        <v>2022</v>
      </c>
      <c r="D5604" s="4"/>
      <c r="E5604" s="8">
        <v>1</v>
      </c>
      <c r="F5604" s="4">
        <v>15</v>
      </c>
      <c r="G5604" s="8">
        <v>35790.04</v>
      </c>
    </row>
    <row r="5605" spans="1:7" ht="17.25" customHeight="1" outlineLevel="2" x14ac:dyDescent="0.3">
      <c r="A5605" s="5" t="s">
        <v>244</v>
      </c>
      <c r="B5605" s="61" t="s">
        <v>2015</v>
      </c>
      <c r="C5605" s="1">
        <v>2022</v>
      </c>
      <c r="D5605" s="4"/>
      <c r="E5605" s="8">
        <v>1</v>
      </c>
      <c r="F5605" s="4">
        <v>15</v>
      </c>
      <c r="G5605" s="8">
        <v>35790.050000000003</v>
      </c>
    </row>
    <row r="5606" spans="1:7" ht="17.25" customHeight="1" outlineLevel="2" x14ac:dyDescent="0.3">
      <c r="A5606" s="5" t="s">
        <v>244</v>
      </c>
      <c r="B5606" s="61" t="s">
        <v>2016</v>
      </c>
      <c r="C5606" s="1">
        <v>2022</v>
      </c>
      <c r="D5606" s="4"/>
      <c r="E5606" s="8">
        <v>1</v>
      </c>
      <c r="F5606" s="4">
        <v>15</v>
      </c>
      <c r="G5606" s="8">
        <v>35828.29</v>
      </c>
    </row>
    <row r="5607" spans="1:7" ht="17.25" customHeight="1" outlineLevel="2" x14ac:dyDescent="0.3">
      <c r="A5607" s="5" t="s">
        <v>244</v>
      </c>
      <c r="B5607" s="61" t="s">
        <v>2017</v>
      </c>
      <c r="C5607" s="1">
        <v>2022</v>
      </c>
      <c r="D5607" s="4"/>
      <c r="E5607" s="8">
        <v>1</v>
      </c>
      <c r="F5607" s="4">
        <v>15</v>
      </c>
      <c r="G5607" s="8">
        <v>35828.300000000003</v>
      </c>
    </row>
    <row r="5608" spans="1:7" ht="17.25" customHeight="1" outlineLevel="2" x14ac:dyDescent="0.3">
      <c r="A5608" s="5" t="s">
        <v>244</v>
      </c>
      <c r="B5608" s="61" t="s">
        <v>2018</v>
      </c>
      <c r="C5608" s="1">
        <v>2022</v>
      </c>
      <c r="D5608" s="4"/>
      <c r="E5608" s="8">
        <v>1</v>
      </c>
      <c r="F5608" s="4">
        <v>15</v>
      </c>
      <c r="G5608" s="8">
        <v>35294.89</v>
      </c>
    </row>
    <row r="5609" spans="1:7" ht="17.25" customHeight="1" outlineLevel="2" x14ac:dyDescent="0.3">
      <c r="A5609" s="5" t="s">
        <v>244</v>
      </c>
      <c r="B5609" s="61" t="s">
        <v>2019</v>
      </c>
      <c r="C5609" s="1">
        <v>2022</v>
      </c>
      <c r="D5609" s="4"/>
      <c r="E5609" s="8">
        <v>1</v>
      </c>
      <c r="F5609" s="4">
        <v>15</v>
      </c>
      <c r="G5609" s="8">
        <v>35828.300000000003</v>
      </c>
    </row>
    <row r="5610" spans="1:7" ht="17.25" customHeight="1" outlineLevel="2" x14ac:dyDescent="0.3">
      <c r="A5610" s="5" t="s">
        <v>244</v>
      </c>
      <c r="B5610" s="61" t="s">
        <v>2020</v>
      </c>
      <c r="C5610" s="1">
        <v>2022</v>
      </c>
      <c r="D5610" s="4"/>
      <c r="E5610" s="8">
        <v>1</v>
      </c>
      <c r="F5610" s="4">
        <v>15</v>
      </c>
      <c r="G5610" s="8">
        <v>35828.94</v>
      </c>
    </row>
    <row r="5611" spans="1:7" ht="17.25" customHeight="1" outlineLevel="2" x14ac:dyDescent="0.3">
      <c r="A5611" s="5" t="s">
        <v>244</v>
      </c>
      <c r="B5611" s="61" t="s">
        <v>2021</v>
      </c>
      <c r="C5611" s="1">
        <v>2022</v>
      </c>
      <c r="D5611" s="4"/>
      <c r="E5611" s="8">
        <v>1</v>
      </c>
      <c r="F5611" s="4">
        <v>15</v>
      </c>
      <c r="G5611" s="8">
        <v>29151.08</v>
      </c>
    </row>
    <row r="5612" spans="1:7" ht="17.25" customHeight="1" outlineLevel="2" x14ac:dyDescent="0.3">
      <c r="A5612" s="5" t="s">
        <v>244</v>
      </c>
      <c r="B5612" s="61" t="s">
        <v>2022</v>
      </c>
      <c r="C5612" s="1">
        <v>2022</v>
      </c>
      <c r="D5612" s="4"/>
      <c r="E5612" s="8">
        <v>1</v>
      </c>
      <c r="F5612" s="4">
        <v>15</v>
      </c>
      <c r="G5612" s="8">
        <v>29151.07</v>
      </c>
    </row>
    <row r="5613" spans="1:7" ht="17.25" customHeight="1" outlineLevel="2" x14ac:dyDescent="0.3">
      <c r="A5613" s="5" t="s">
        <v>244</v>
      </c>
      <c r="B5613" s="61" t="s">
        <v>2023</v>
      </c>
      <c r="C5613" s="1">
        <v>2022</v>
      </c>
      <c r="D5613" s="4"/>
      <c r="E5613" s="8">
        <v>1</v>
      </c>
      <c r="F5613" s="4">
        <v>15</v>
      </c>
      <c r="G5613" s="8">
        <v>29151.08</v>
      </c>
    </row>
    <row r="5614" spans="1:7" ht="17.25" customHeight="1" outlineLevel="2" x14ac:dyDescent="0.3">
      <c r="A5614" s="5" t="s">
        <v>244</v>
      </c>
      <c r="B5614" s="61" t="s">
        <v>2024</v>
      </c>
      <c r="C5614" s="1">
        <v>2022</v>
      </c>
      <c r="D5614" s="4"/>
      <c r="E5614" s="8">
        <v>1</v>
      </c>
      <c r="F5614" s="4">
        <v>15</v>
      </c>
      <c r="G5614" s="8">
        <v>29151.06</v>
      </c>
    </row>
    <row r="5615" spans="1:7" ht="17.25" customHeight="1" outlineLevel="2" x14ac:dyDescent="0.3">
      <c r="A5615" s="5" t="s">
        <v>244</v>
      </c>
      <c r="B5615" s="61" t="s">
        <v>2025</v>
      </c>
      <c r="C5615" s="1">
        <v>2022</v>
      </c>
      <c r="D5615" s="4"/>
      <c r="E5615" s="8">
        <v>1</v>
      </c>
      <c r="F5615" s="4">
        <v>10</v>
      </c>
      <c r="G5615" s="8">
        <v>29151.08</v>
      </c>
    </row>
    <row r="5616" spans="1:7" ht="17.25" customHeight="1" outlineLevel="2" x14ac:dyDescent="0.3">
      <c r="A5616" s="5" t="s">
        <v>244</v>
      </c>
      <c r="B5616" s="61" t="s">
        <v>2026</v>
      </c>
      <c r="C5616" s="1">
        <v>2022</v>
      </c>
      <c r="D5616" s="4"/>
      <c r="E5616" s="8">
        <v>1</v>
      </c>
      <c r="F5616" s="4">
        <v>15</v>
      </c>
      <c r="G5616" s="8">
        <v>28739.91</v>
      </c>
    </row>
    <row r="5617" spans="1:7" ht="17.25" customHeight="1" outlineLevel="2" x14ac:dyDescent="0.3">
      <c r="A5617" s="5" t="s">
        <v>244</v>
      </c>
      <c r="B5617" s="61" t="s">
        <v>2027</v>
      </c>
      <c r="C5617" s="1">
        <v>2022</v>
      </c>
      <c r="D5617" s="4"/>
      <c r="E5617" s="8">
        <v>1</v>
      </c>
      <c r="F5617" s="4">
        <v>15</v>
      </c>
      <c r="G5617" s="8">
        <v>28739.93</v>
      </c>
    </row>
    <row r="5618" spans="1:7" ht="17.25" customHeight="1" outlineLevel="2" x14ac:dyDescent="0.3">
      <c r="A5618" s="5" t="s">
        <v>244</v>
      </c>
      <c r="B5618" s="61" t="s">
        <v>2028</v>
      </c>
      <c r="C5618" s="1">
        <v>2022</v>
      </c>
      <c r="D5618" s="4"/>
      <c r="E5618" s="8">
        <v>1</v>
      </c>
      <c r="F5618" s="4">
        <v>15</v>
      </c>
      <c r="G5618" s="8">
        <v>28740.57</v>
      </c>
    </row>
    <row r="5619" spans="1:7" ht="17.25" customHeight="1" outlineLevel="2" x14ac:dyDescent="0.3">
      <c r="A5619" s="5" t="s">
        <v>244</v>
      </c>
      <c r="B5619" s="61" t="s">
        <v>2029</v>
      </c>
      <c r="C5619" s="1">
        <v>2022</v>
      </c>
      <c r="D5619" s="4"/>
      <c r="E5619" s="8">
        <v>1</v>
      </c>
      <c r="F5619" s="4">
        <v>15</v>
      </c>
      <c r="G5619" s="8">
        <v>28740.59</v>
      </c>
    </row>
    <row r="5620" spans="1:7" ht="17.25" customHeight="1" outlineLevel="2" x14ac:dyDescent="0.3">
      <c r="A5620" s="5" t="s">
        <v>244</v>
      </c>
      <c r="B5620" s="61" t="s">
        <v>2030</v>
      </c>
      <c r="C5620" s="1">
        <v>2022</v>
      </c>
      <c r="D5620" s="4"/>
      <c r="E5620" s="8">
        <v>1</v>
      </c>
      <c r="F5620" s="4">
        <v>15</v>
      </c>
      <c r="G5620" s="8">
        <v>28741.200000000001</v>
      </c>
    </row>
    <row r="5621" spans="1:7" ht="17.25" customHeight="1" outlineLevel="2" x14ac:dyDescent="0.3">
      <c r="A5621" s="5" t="s">
        <v>244</v>
      </c>
      <c r="B5621" s="61" t="s">
        <v>2031</v>
      </c>
      <c r="C5621" s="1">
        <v>2022</v>
      </c>
      <c r="D5621" s="4"/>
      <c r="E5621" s="8">
        <v>1</v>
      </c>
      <c r="F5621" s="4">
        <v>10</v>
      </c>
      <c r="G5621" s="8">
        <v>28741.73</v>
      </c>
    </row>
    <row r="5622" spans="1:7" ht="17.25" customHeight="1" outlineLevel="2" x14ac:dyDescent="0.3">
      <c r="A5622" s="5" t="s">
        <v>244</v>
      </c>
      <c r="B5622" s="61" t="s">
        <v>2032</v>
      </c>
      <c r="C5622" s="1">
        <v>2022</v>
      </c>
      <c r="D5622" s="4"/>
      <c r="E5622" s="8">
        <v>1</v>
      </c>
      <c r="F5622" s="4">
        <v>15</v>
      </c>
      <c r="G5622" s="8">
        <v>28741.71</v>
      </c>
    </row>
    <row r="5623" spans="1:7" ht="17.25" customHeight="1" outlineLevel="2" x14ac:dyDescent="0.3">
      <c r="A5623" s="5" t="s">
        <v>244</v>
      </c>
      <c r="B5623" s="61" t="s">
        <v>2033</v>
      </c>
      <c r="C5623" s="1">
        <v>2022</v>
      </c>
      <c r="D5623" s="4"/>
      <c r="E5623" s="8">
        <v>1</v>
      </c>
      <c r="F5623" s="4">
        <v>15</v>
      </c>
      <c r="G5623" s="8">
        <v>54691.35</v>
      </c>
    </row>
    <row r="5624" spans="1:7" ht="17.25" customHeight="1" outlineLevel="2" x14ac:dyDescent="0.3">
      <c r="A5624" s="5" t="s">
        <v>244</v>
      </c>
      <c r="B5624" s="61" t="s">
        <v>2034</v>
      </c>
      <c r="C5624" s="1">
        <v>2022</v>
      </c>
      <c r="D5624" s="4"/>
      <c r="E5624" s="8">
        <v>1</v>
      </c>
      <c r="F5624" s="4">
        <v>15</v>
      </c>
      <c r="G5624" s="8">
        <v>52812.43</v>
      </c>
    </row>
    <row r="5625" spans="1:7" ht="17.25" customHeight="1" outlineLevel="2" x14ac:dyDescent="0.3">
      <c r="A5625" s="5" t="s">
        <v>244</v>
      </c>
      <c r="B5625" s="61" t="s">
        <v>2035</v>
      </c>
      <c r="C5625" s="1">
        <v>2022</v>
      </c>
      <c r="D5625" s="4"/>
      <c r="E5625" s="8">
        <v>1</v>
      </c>
      <c r="F5625" s="4">
        <v>15</v>
      </c>
      <c r="G5625" s="8">
        <v>54069.72</v>
      </c>
    </row>
    <row r="5626" spans="1:7" ht="17.25" customHeight="1" outlineLevel="2" x14ac:dyDescent="0.3">
      <c r="A5626" s="5" t="s">
        <v>244</v>
      </c>
      <c r="B5626" s="61" t="s">
        <v>2036</v>
      </c>
      <c r="C5626" s="1">
        <v>2022</v>
      </c>
      <c r="D5626" s="4"/>
      <c r="E5626" s="8">
        <v>1</v>
      </c>
      <c r="F5626" s="4">
        <v>15</v>
      </c>
      <c r="G5626" s="8">
        <v>51723.54</v>
      </c>
    </row>
    <row r="5627" spans="1:7" ht="17.25" customHeight="1" outlineLevel="2" x14ac:dyDescent="0.3">
      <c r="A5627" s="5" t="s">
        <v>244</v>
      </c>
      <c r="B5627" s="61" t="s">
        <v>2037</v>
      </c>
      <c r="C5627" s="1">
        <v>2022</v>
      </c>
      <c r="D5627" s="4"/>
      <c r="E5627" s="8">
        <v>1</v>
      </c>
      <c r="F5627" s="4">
        <v>15</v>
      </c>
      <c r="G5627" s="8">
        <v>36991.589999999997</v>
      </c>
    </row>
    <row r="5628" spans="1:7" ht="17.25" customHeight="1" outlineLevel="2" x14ac:dyDescent="0.3">
      <c r="A5628" s="5" t="s">
        <v>244</v>
      </c>
      <c r="B5628" s="61" t="s">
        <v>2038</v>
      </c>
      <c r="C5628" s="1">
        <v>2022</v>
      </c>
      <c r="D5628" s="4"/>
      <c r="E5628" s="8">
        <v>1</v>
      </c>
      <c r="F5628" s="4">
        <v>35</v>
      </c>
      <c r="G5628" s="8">
        <v>38571.800000000003</v>
      </c>
    </row>
    <row r="5629" spans="1:7" ht="17.25" customHeight="1" outlineLevel="2" x14ac:dyDescent="0.3">
      <c r="A5629" s="5" t="s">
        <v>244</v>
      </c>
      <c r="B5629" s="61" t="s">
        <v>2039</v>
      </c>
      <c r="C5629" s="1">
        <v>2022</v>
      </c>
      <c r="D5629" s="4"/>
      <c r="E5629" s="8">
        <v>1</v>
      </c>
      <c r="F5629" s="4">
        <v>15</v>
      </c>
      <c r="G5629" s="8">
        <v>37669.599999999999</v>
      </c>
    </row>
    <row r="5630" spans="1:7" ht="17.25" customHeight="1" outlineLevel="2" x14ac:dyDescent="0.3">
      <c r="A5630" s="5" t="s">
        <v>244</v>
      </c>
      <c r="B5630" s="61" t="s">
        <v>2040</v>
      </c>
      <c r="C5630" s="1">
        <v>2022</v>
      </c>
      <c r="D5630" s="4"/>
      <c r="E5630" s="8">
        <v>1</v>
      </c>
      <c r="F5630" s="4">
        <v>15</v>
      </c>
      <c r="G5630" s="8">
        <v>36528.67</v>
      </c>
    </row>
    <row r="5631" spans="1:7" ht="17.25" customHeight="1" outlineLevel="2" x14ac:dyDescent="0.3">
      <c r="A5631" s="5" t="s">
        <v>244</v>
      </c>
      <c r="B5631" s="61" t="s">
        <v>2041</v>
      </c>
      <c r="C5631" s="1">
        <v>2022</v>
      </c>
      <c r="D5631" s="4"/>
      <c r="E5631" s="8">
        <v>1</v>
      </c>
      <c r="F5631" s="4">
        <v>15</v>
      </c>
      <c r="G5631" s="8">
        <v>38328.53</v>
      </c>
    </row>
    <row r="5632" spans="1:7" ht="17.25" customHeight="1" outlineLevel="2" x14ac:dyDescent="0.3">
      <c r="A5632" s="5" t="s">
        <v>244</v>
      </c>
      <c r="B5632" s="61" t="s">
        <v>2042</v>
      </c>
      <c r="C5632" s="1">
        <v>2022</v>
      </c>
      <c r="D5632" s="4"/>
      <c r="E5632" s="8">
        <v>1</v>
      </c>
      <c r="F5632" s="4">
        <v>11</v>
      </c>
      <c r="G5632" s="8">
        <v>36399.65</v>
      </c>
    </row>
    <row r="5633" spans="1:7" ht="17.25" customHeight="1" outlineLevel="2" x14ac:dyDescent="0.3">
      <c r="A5633" s="5" t="s">
        <v>244</v>
      </c>
      <c r="B5633" s="61" t="s">
        <v>2043</v>
      </c>
      <c r="C5633" s="1">
        <v>2022</v>
      </c>
      <c r="D5633" s="4"/>
      <c r="E5633" s="8">
        <v>1</v>
      </c>
      <c r="F5633" s="4">
        <v>10</v>
      </c>
      <c r="G5633" s="8">
        <v>37985.11</v>
      </c>
    </row>
    <row r="5634" spans="1:7" ht="17.25" customHeight="1" outlineLevel="2" x14ac:dyDescent="0.3">
      <c r="A5634" s="5" t="s">
        <v>244</v>
      </c>
      <c r="B5634" s="61" t="s">
        <v>2044</v>
      </c>
      <c r="C5634" s="1">
        <v>2022</v>
      </c>
      <c r="D5634" s="4"/>
      <c r="E5634" s="8">
        <v>1</v>
      </c>
      <c r="F5634" s="4">
        <v>11</v>
      </c>
      <c r="G5634" s="8">
        <v>33660.21</v>
      </c>
    </row>
    <row r="5635" spans="1:7" ht="17.25" customHeight="1" outlineLevel="2" x14ac:dyDescent="0.3">
      <c r="A5635" s="5" t="s">
        <v>244</v>
      </c>
      <c r="B5635" s="61" t="s">
        <v>2045</v>
      </c>
      <c r="C5635" s="1">
        <v>2022</v>
      </c>
      <c r="D5635" s="4"/>
      <c r="E5635" s="8">
        <v>1</v>
      </c>
      <c r="F5635" s="4">
        <v>10</v>
      </c>
      <c r="G5635" s="8">
        <v>22881.33</v>
      </c>
    </row>
    <row r="5636" spans="1:7" ht="17.25" customHeight="1" outlineLevel="2" x14ac:dyDescent="0.3">
      <c r="A5636" s="5" t="s">
        <v>244</v>
      </c>
      <c r="B5636" s="61" t="s">
        <v>2046</v>
      </c>
      <c r="C5636" s="1">
        <v>2022</v>
      </c>
      <c r="D5636" s="4"/>
      <c r="E5636" s="8">
        <v>1</v>
      </c>
      <c r="F5636" s="4">
        <v>15</v>
      </c>
      <c r="G5636" s="8">
        <v>22961.46</v>
      </c>
    </row>
    <row r="5637" spans="1:7" ht="17.25" customHeight="1" outlineLevel="2" x14ac:dyDescent="0.3">
      <c r="A5637" s="5" t="s">
        <v>244</v>
      </c>
      <c r="B5637" s="61" t="s">
        <v>1156</v>
      </c>
      <c r="C5637" s="1">
        <v>2022</v>
      </c>
      <c r="D5637" s="4"/>
      <c r="E5637" s="8">
        <v>1</v>
      </c>
      <c r="F5637" s="4">
        <v>15</v>
      </c>
      <c r="G5637" s="8">
        <v>22442.09</v>
      </c>
    </row>
    <row r="5638" spans="1:7" ht="17.25" customHeight="1" outlineLevel="2" x14ac:dyDescent="0.3">
      <c r="A5638" s="5" t="s">
        <v>244</v>
      </c>
      <c r="B5638" s="61" t="s">
        <v>2047</v>
      </c>
      <c r="C5638" s="1">
        <v>2022</v>
      </c>
      <c r="D5638" s="4"/>
      <c r="E5638" s="8">
        <v>1</v>
      </c>
      <c r="F5638" s="4">
        <v>1</v>
      </c>
      <c r="G5638" s="8">
        <v>22459.9</v>
      </c>
    </row>
    <row r="5639" spans="1:7" ht="17.25" customHeight="1" outlineLevel="2" x14ac:dyDescent="0.3">
      <c r="A5639" s="5" t="s">
        <v>244</v>
      </c>
      <c r="B5639" s="61" t="s">
        <v>2048</v>
      </c>
      <c r="C5639" s="1">
        <v>2022</v>
      </c>
      <c r="D5639" s="4"/>
      <c r="E5639" s="8">
        <v>1</v>
      </c>
      <c r="F5639" s="4">
        <v>1</v>
      </c>
      <c r="G5639" s="8">
        <v>22459.9</v>
      </c>
    </row>
    <row r="5640" spans="1:7" ht="17.25" customHeight="1" outlineLevel="2" x14ac:dyDescent="0.3">
      <c r="A5640" s="5" t="s">
        <v>244</v>
      </c>
      <c r="B5640" s="61" t="s">
        <v>2049</v>
      </c>
      <c r="C5640" s="1">
        <v>2022</v>
      </c>
      <c r="D5640" s="4"/>
      <c r="E5640" s="8">
        <v>1</v>
      </c>
      <c r="F5640" s="4">
        <v>8</v>
      </c>
      <c r="G5640" s="8">
        <v>22721.56</v>
      </c>
    </row>
    <row r="5641" spans="1:7" ht="17.25" customHeight="1" outlineLevel="2" x14ac:dyDescent="0.3">
      <c r="A5641" s="5" t="s">
        <v>244</v>
      </c>
      <c r="B5641" s="61" t="s">
        <v>2050</v>
      </c>
      <c r="C5641" s="1">
        <v>2022</v>
      </c>
      <c r="D5641" s="4"/>
      <c r="E5641" s="8">
        <v>1</v>
      </c>
      <c r="F5641" s="4">
        <v>1</v>
      </c>
      <c r="G5641" s="8">
        <v>22722.07</v>
      </c>
    </row>
    <row r="5642" spans="1:7" ht="17.25" customHeight="1" outlineLevel="2" x14ac:dyDescent="0.3">
      <c r="A5642" s="5" t="s">
        <v>244</v>
      </c>
      <c r="B5642" s="61" t="s">
        <v>2051</v>
      </c>
      <c r="C5642" s="1">
        <v>2022</v>
      </c>
      <c r="D5642" s="4"/>
      <c r="E5642" s="8">
        <v>1</v>
      </c>
      <c r="F5642" s="4">
        <v>7</v>
      </c>
      <c r="G5642" s="8">
        <v>22722.58</v>
      </c>
    </row>
    <row r="5643" spans="1:7" ht="17.25" customHeight="1" outlineLevel="2" x14ac:dyDescent="0.3">
      <c r="A5643" s="5" t="s">
        <v>244</v>
      </c>
      <c r="B5643" s="61" t="s">
        <v>2052</v>
      </c>
      <c r="C5643" s="1">
        <v>2022</v>
      </c>
      <c r="D5643" s="4"/>
      <c r="E5643" s="8">
        <v>1</v>
      </c>
      <c r="F5643" s="4">
        <v>5</v>
      </c>
      <c r="G5643" s="8">
        <v>22722.58</v>
      </c>
    </row>
    <row r="5644" spans="1:7" ht="17.25" customHeight="1" outlineLevel="2" x14ac:dyDescent="0.3">
      <c r="A5644" s="5" t="s">
        <v>244</v>
      </c>
      <c r="B5644" s="61" t="s">
        <v>2053</v>
      </c>
      <c r="C5644" s="1">
        <v>2022</v>
      </c>
      <c r="D5644" s="4"/>
      <c r="E5644" s="8">
        <v>1</v>
      </c>
      <c r="F5644" s="4">
        <v>15</v>
      </c>
      <c r="G5644" s="8">
        <v>27076.2</v>
      </c>
    </row>
    <row r="5645" spans="1:7" ht="17.25" customHeight="1" outlineLevel="2" x14ac:dyDescent="0.3">
      <c r="A5645" s="5" t="s">
        <v>244</v>
      </c>
      <c r="B5645" s="61" t="s">
        <v>2054</v>
      </c>
      <c r="C5645" s="1">
        <v>2022</v>
      </c>
      <c r="D5645" s="4"/>
      <c r="E5645" s="8">
        <v>1</v>
      </c>
      <c r="F5645" s="4">
        <v>25</v>
      </c>
      <c r="G5645" s="8">
        <v>27075.56</v>
      </c>
    </row>
    <row r="5646" spans="1:7" ht="17.25" customHeight="1" outlineLevel="2" x14ac:dyDescent="0.3">
      <c r="A5646" s="5" t="s">
        <v>244</v>
      </c>
      <c r="B5646" s="61" t="s">
        <v>2055</v>
      </c>
      <c r="C5646" s="1">
        <v>2022</v>
      </c>
      <c r="D5646" s="4"/>
      <c r="E5646" s="8">
        <v>1</v>
      </c>
      <c r="F5646" s="4">
        <v>8</v>
      </c>
      <c r="G5646" s="8">
        <v>26503.200000000001</v>
      </c>
    </row>
    <row r="5647" spans="1:7" ht="17.25" customHeight="1" outlineLevel="2" x14ac:dyDescent="0.3">
      <c r="A5647" s="5" t="s">
        <v>244</v>
      </c>
      <c r="B5647" s="61" t="s">
        <v>2056</v>
      </c>
      <c r="C5647" s="1">
        <v>2022</v>
      </c>
      <c r="D5647" s="4"/>
      <c r="E5647" s="8">
        <v>1</v>
      </c>
      <c r="F5647" s="4">
        <v>10</v>
      </c>
      <c r="G5647" s="8">
        <v>26502.09</v>
      </c>
    </row>
    <row r="5648" spans="1:7" ht="17.25" customHeight="1" outlineLevel="2" x14ac:dyDescent="0.3">
      <c r="A5648" s="5" t="s">
        <v>244</v>
      </c>
      <c r="B5648" s="61" t="s">
        <v>2057</v>
      </c>
      <c r="C5648" s="1">
        <v>2022</v>
      </c>
      <c r="D5648" s="4"/>
      <c r="E5648" s="8">
        <v>1</v>
      </c>
      <c r="F5648" s="4">
        <v>5</v>
      </c>
      <c r="G5648" s="8">
        <v>14497.25</v>
      </c>
    </row>
    <row r="5649" spans="1:7" ht="17.25" customHeight="1" outlineLevel="2" x14ac:dyDescent="0.3">
      <c r="A5649" s="5" t="s">
        <v>244</v>
      </c>
      <c r="B5649" s="61" t="s">
        <v>242</v>
      </c>
      <c r="C5649" s="1">
        <v>2022</v>
      </c>
      <c r="D5649" s="4"/>
      <c r="E5649" s="8">
        <v>1</v>
      </c>
      <c r="F5649" s="4">
        <v>35</v>
      </c>
      <c r="G5649" s="8">
        <v>14110.98</v>
      </c>
    </row>
    <row r="5650" spans="1:7" ht="17.25" customHeight="1" outlineLevel="2" x14ac:dyDescent="0.3">
      <c r="A5650" s="5" t="s">
        <v>244</v>
      </c>
      <c r="B5650" s="61" t="s">
        <v>2058</v>
      </c>
      <c r="C5650" s="1">
        <v>2022</v>
      </c>
      <c r="D5650" s="4"/>
      <c r="E5650" s="8">
        <v>1</v>
      </c>
      <c r="F5650" s="4">
        <v>10</v>
      </c>
      <c r="G5650" s="8">
        <v>14322.59</v>
      </c>
    </row>
    <row r="5651" spans="1:7" ht="17.25" customHeight="1" outlineLevel="2" x14ac:dyDescent="0.3">
      <c r="A5651" s="5" t="s">
        <v>244</v>
      </c>
      <c r="B5651" s="61" t="s">
        <v>2059</v>
      </c>
      <c r="C5651" s="1">
        <v>2022</v>
      </c>
      <c r="D5651" s="4"/>
      <c r="E5651" s="8">
        <v>1</v>
      </c>
      <c r="F5651" s="4">
        <v>15</v>
      </c>
      <c r="G5651" s="8">
        <v>14111.48</v>
      </c>
    </row>
    <row r="5652" spans="1:7" ht="17.25" customHeight="1" outlineLevel="2" x14ac:dyDescent="0.3">
      <c r="A5652" s="5" t="s">
        <v>244</v>
      </c>
      <c r="B5652" s="61" t="s">
        <v>2060</v>
      </c>
      <c r="C5652" s="1">
        <v>2022</v>
      </c>
      <c r="D5652" s="4"/>
      <c r="E5652" s="8">
        <v>1</v>
      </c>
      <c r="F5652" s="4">
        <v>15</v>
      </c>
      <c r="G5652" s="8">
        <v>14253.71</v>
      </c>
    </row>
    <row r="5653" spans="1:7" ht="17.25" customHeight="1" outlineLevel="2" x14ac:dyDescent="0.3">
      <c r="A5653" s="5" t="s">
        <v>244</v>
      </c>
      <c r="B5653" s="61" t="s">
        <v>2061</v>
      </c>
      <c r="C5653" s="1">
        <v>2022</v>
      </c>
      <c r="D5653" s="4"/>
      <c r="E5653" s="8">
        <v>1</v>
      </c>
      <c r="F5653" s="4">
        <v>15</v>
      </c>
      <c r="G5653" s="8">
        <v>14253.71</v>
      </c>
    </row>
    <row r="5654" spans="1:7" ht="17.25" customHeight="1" outlineLevel="2" x14ac:dyDescent="0.3">
      <c r="A5654" s="5" t="s">
        <v>244</v>
      </c>
      <c r="B5654" s="61" t="s">
        <v>2062</v>
      </c>
      <c r="C5654" s="1">
        <v>2022</v>
      </c>
      <c r="D5654" s="4"/>
      <c r="E5654" s="8">
        <v>1</v>
      </c>
      <c r="F5654" s="4">
        <v>25</v>
      </c>
      <c r="G5654" s="8">
        <v>14322.59</v>
      </c>
    </row>
    <row r="5655" spans="1:7" ht="17.25" customHeight="1" outlineLevel="2" x14ac:dyDescent="0.3">
      <c r="A5655" s="5" t="s">
        <v>244</v>
      </c>
      <c r="B5655" s="61" t="s">
        <v>2063</v>
      </c>
      <c r="C5655" s="1">
        <v>2022</v>
      </c>
      <c r="D5655" s="4"/>
      <c r="E5655" s="8">
        <v>1</v>
      </c>
      <c r="F5655" s="4">
        <v>9</v>
      </c>
      <c r="G5655" s="8">
        <v>28036.04</v>
      </c>
    </row>
    <row r="5656" spans="1:7" ht="17.25" customHeight="1" outlineLevel="2" x14ac:dyDescent="0.3">
      <c r="A5656" s="5" t="s">
        <v>244</v>
      </c>
      <c r="B5656" s="61" t="s">
        <v>2064</v>
      </c>
      <c r="C5656" s="1">
        <v>2022</v>
      </c>
      <c r="D5656" s="4"/>
      <c r="E5656" s="8">
        <v>1</v>
      </c>
      <c r="F5656" s="4">
        <v>25</v>
      </c>
      <c r="G5656" s="8">
        <v>27729.97</v>
      </c>
    </row>
    <row r="5657" spans="1:7" ht="17.25" customHeight="1" outlineLevel="2" x14ac:dyDescent="0.3">
      <c r="A5657" s="5" t="s">
        <v>244</v>
      </c>
      <c r="B5657" s="61" t="s">
        <v>2065</v>
      </c>
      <c r="C5657" s="1">
        <v>2022</v>
      </c>
      <c r="D5657" s="4"/>
      <c r="E5657" s="8">
        <v>1</v>
      </c>
      <c r="F5657" s="4">
        <v>15</v>
      </c>
      <c r="G5657" s="8">
        <v>27729.83</v>
      </c>
    </row>
    <row r="5658" spans="1:7" ht="17.25" customHeight="1" outlineLevel="2" x14ac:dyDescent="0.3">
      <c r="A5658" s="5" t="s">
        <v>244</v>
      </c>
      <c r="B5658" s="61" t="s">
        <v>2066</v>
      </c>
      <c r="C5658" s="1">
        <v>2022</v>
      </c>
      <c r="D5658" s="4"/>
      <c r="E5658" s="8">
        <v>1</v>
      </c>
      <c r="F5658" s="4">
        <v>15</v>
      </c>
      <c r="G5658" s="8">
        <v>27200.55</v>
      </c>
    </row>
    <row r="5659" spans="1:7" ht="17.25" customHeight="1" outlineLevel="2" x14ac:dyDescent="0.3">
      <c r="A5659" s="5" t="s">
        <v>244</v>
      </c>
      <c r="B5659" s="61" t="s">
        <v>2067</v>
      </c>
      <c r="C5659" s="1">
        <v>2022</v>
      </c>
      <c r="D5659" s="4"/>
      <c r="E5659" s="8">
        <v>1</v>
      </c>
      <c r="F5659" s="4">
        <v>15</v>
      </c>
      <c r="G5659" s="8">
        <v>27201.06</v>
      </c>
    </row>
    <row r="5660" spans="1:7" ht="17.25" customHeight="1" outlineLevel="2" x14ac:dyDescent="0.3">
      <c r="A5660" s="5" t="s">
        <v>244</v>
      </c>
      <c r="B5660" s="61" t="s">
        <v>2068</v>
      </c>
      <c r="C5660" s="1">
        <v>2022</v>
      </c>
      <c r="D5660" s="4"/>
      <c r="E5660" s="8">
        <v>1</v>
      </c>
      <c r="F5660" s="4">
        <v>15</v>
      </c>
      <c r="G5660" s="8">
        <v>28432.65</v>
      </c>
    </row>
    <row r="5661" spans="1:7" ht="17.25" customHeight="1" outlineLevel="2" x14ac:dyDescent="0.3">
      <c r="A5661" s="5" t="s">
        <v>244</v>
      </c>
      <c r="B5661" s="61" t="s">
        <v>1922</v>
      </c>
      <c r="C5661" s="1">
        <v>2022</v>
      </c>
      <c r="D5661" s="4"/>
      <c r="E5661" s="8">
        <v>1</v>
      </c>
      <c r="F5661" s="4">
        <v>15</v>
      </c>
      <c r="G5661" s="8">
        <v>28433.3</v>
      </c>
    </row>
    <row r="5662" spans="1:7" ht="17.25" customHeight="1" outlineLevel="2" x14ac:dyDescent="0.3">
      <c r="A5662" s="5" t="s">
        <v>244</v>
      </c>
      <c r="B5662" s="61" t="s">
        <v>2069</v>
      </c>
      <c r="C5662" s="1">
        <v>2022</v>
      </c>
      <c r="D5662" s="4"/>
      <c r="E5662" s="8">
        <v>1</v>
      </c>
      <c r="F5662" s="4">
        <v>15</v>
      </c>
      <c r="G5662" s="8">
        <v>28500.69</v>
      </c>
    </row>
    <row r="5663" spans="1:7" ht="17.25" customHeight="1" outlineLevel="2" x14ac:dyDescent="0.3">
      <c r="A5663" s="5" t="s">
        <v>244</v>
      </c>
      <c r="B5663" s="61" t="s">
        <v>2070</v>
      </c>
      <c r="C5663" s="1">
        <v>2022</v>
      </c>
      <c r="D5663" s="4"/>
      <c r="E5663" s="8">
        <v>1</v>
      </c>
      <c r="F5663" s="4">
        <v>15</v>
      </c>
      <c r="G5663" s="8">
        <v>28537.8</v>
      </c>
    </row>
    <row r="5664" spans="1:7" ht="17.25" customHeight="1" outlineLevel="2" x14ac:dyDescent="0.3">
      <c r="A5664" s="5" t="s">
        <v>244</v>
      </c>
      <c r="B5664" s="61" t="s">
        <v>2071</v>
      </c>
      <c r="C5664" s="1">
        <v>2022</v>
      </c>
      <c r="D5664" s="4"/>
      <c r="E5664" s="8">
        <v>1</v>
      </c>
      <c r="F5664" s="4">
        <v>30</v>
      </c>
      <c r="G5664" s="8">
        <v>28537.81</v>
      </c>
    </row>
    <row r="5665" spans="1:7" ht="17.25" customHeight="1" outlineLevel="2" x14ac:dyDescent="0.3">
      <c r="A5665" s="5" t="s">
        <v>244</v>
      </c>
      <c r="B5665" s="61" t="s">
        <v>2072</v>
      </c>
      <c r="C5665" s="1">
        <v>2022</v>
      </c>
      <c r="D5665" s="4"/>
      <c r="E5665" s="8">
        <v>1</v>
      </c>
      <c r="F5665" s="4">
        <v>10</v>
      </c>
      <c r="G5665" s="8">
        <v>28539.13</v>
      </c>
    </row>
    <row r="5666" spans="1:7" ht="17.25" customHeight="1" outlineLevel="2" x14ac:dyDescent="0.3">
      <c r="A5666" s="5" t="s">
        <v>244</v>
      </c>
      <c r="B5666" s="61" t="s">
        <v>2073</v>
      </c>
      <c r="C5666" s="1">
        <v>2022</v>
      </c>
      <c r="D5666" s="4"/>
      <c r="E5666" s="8">
        <v>1</v>
      </c>
      <c r="F5666" s="4">
        <v>50</v>
      </c>
      <c r="G5666" s="8">
        <v>28539.65</v>
      </c>
    </row>
    <row r="5667" spans="1:7" ht="17.25" customHeight="1" outlineLevel="2" x14ac:dyDescent="0.3">
      <c r="A5667" s="5" t="s">
        <v>244</v>
      </c>
      <c r="B5667" s="61" t="s">
        <v>2074</v>
      </c>
      <c r="C5667" s="1">
        <v>2022</v>
      </c>
      <c r="D5667" s="4"/>
      <c r="E5667" s="8">
        <v>1</v>
      </c>
      <c r="F5667" s="4">
        <v>15</v>
      </c>
      <c r="G5667" s="8">
        <v>33679.15</v>
      </c>
    </row>
    <row r="5668" spans="1:7" ht="17.25" customHeight="1" outlineLevel="2" x14ac:dyDescent="0.3">
      <c r="A5668" s="5" t="s">
        <v>244</v>
      </c>
      <c r="B5668" s="61" t="s">
        <v>2075</v>
      </c>
      <c r="C5668" s="1">
        <v>2022</v>
      </c>
      <c r="D5668" s="4"/>
      <c r="E5668" s="8">
        <v>1</v>
      </c>
      <c r="F5668" s="4">
        <v>10</v>
      </c>
      <c r="G5668" s="8">
        <v>33680.78</v>
      </c>
    </row>
    <row r="5669" spans="1:7" ht="17.25" customHeight="1" outlineLevel="2" x14ac:dyDescent="0.3">
      <c r="A5669" s="5" t="s">
        <v>244</v>
      </c>
      <c r="B5669" s="61" t="s">
        <v>2076</v>
      </c>
      <c r="C5669" s="1">
        <v>2022</v>
      </c>
      <c r="D5669" s="4"/>
      <c r="E5669" s="8">
        <v>1</v>
      </c>
      <c r="F5669" s="4">
        <v>15</v>
      </c>
      <c r="G5669" s="8">
        <v>33539.089999999997</v>
      </c>
    </row>
    <row r="5670" spans="1:7" ht="17.25" customHeight="1" outlineLevel="2" x14ac:dyDescent="0.3">
      <c r="A5670" s="5" t="s">
        <v>244</v>
      </c>
      <c r="B5670" s="61" t="s">
        <v>2077</v>
      </c>
      <c r="C5670" s="1">
        <v>2022</v>
      </c>
      <c r="D5670" s="4"/>
      <c r="E5670" s="8">
        <v>1</v>
      </c>
      <c r="F5670" s="4">
        <v>15</v>
      </c>
      <c r="G5670" s="8">
        <v>33539.050000000003</v>
      </c>
    </row>
    <row r="5671" spans="1:7" ht="17.25" customHeight="1" outlineLevel="2" x14ac:dyDescent="0.3">
      <c r="A5671" s="5" t="s">
        <v>244</v>
      </c>
      <c r="B5671" s="61" t="s">
        <v>2078</v>
      </c>
      <c r="C5671" s="1">
        <v>2022</v>
      </c>
      <c r="D5671" s="4"/>
      <c r="E5671" s="8">
        <v>1</v>
      </c>
      <c r="F5671" s="4">
        <v>10</v>
      </c>
      <c r="G5671" s="8">
        <v>33411.42</v>
      </c>
    </row>
    <row r="5672" spans="1:7" ht="17.25" customHeight="1" outlineLevel="2" x14ac:dyDescent="0.3">
      <c r="A5672" s="5" t="s">
        <v>244</v>
      </c>
      <c r="B5672" s="61" t="s">
        <v>2079</v>
      </c>
      <c r="C5672" s="1">
        <v>2022</v>
      </c>
      <c r="D5672" s="4"/>
      <c r="E5672" s="8">
        <v>1</v>
      </c>
      <c r="F5672" s="4">
        <v>15</v>
      </c>
      <c r="G5672" s="8">
        <v>33413.199999999997</v>
      </c>
    </row>
    <row r="5673" spans="1:7" ht="17.25" customHeight="1" outlineLevel="2" x14ac:dyDescent="0.3">
      <c r="A5673" s="5" t="s">
        <v>244</v>
      </c>
      <c r="B5673" s="61" t="s">
        <v>2080</v>
      </c>
      <c r="C5673" s="1">
        <v>2022</v>
      </c>
      <c r="D5673" s="4"/>
      <c r="E5673" s="8">
        <v>1</v>
      </c>
      <c r="F5673" s="4">
        <v>15</v>
      </c>
      <c r="G5673" s="8">
        <v>33186.71</v>
      </c>
    </row>
    <row r="5674" spans="1:7" ht="17.25" customHeight="1" outlineLevel="2" x14ac:dyDescent="0.3">
      <c r="A5674" s="5" t="s">
        <v>244</v>
      </c>
      <c r="B5674" s="61" t="s">
        <v>2081</v>
      </c>
      <c r="C5674" s="1">
        <v>2022</v>
      </c>
      <c r="D5674" s="4"/>
      <c r="E5674" s="8">
        <v>1</v>
      </c>
      <c r="F5674" s="4">
        <v>15</v>
      </c>
      <c r="G5674" s="8">
        <v>33187.17</v>
      </c>
    </row>
    <row r="5675" spans="1:7" ht="17.25" customHeight="1" outlineLevel="2" x14ac:dyDescent="0.3">
      <c r="A5675" s="5" t="s">
        <v>244</v>
      </c>
      <c r="B5675" s="61" t="s">
        <v>2082</v>
      </c>
      <c r="C5675" s="1">
        <v>2022</v>
      </c>
      <c r="D5675" s="4"/>
      <c r="E5675" s="8">
        <v>1</v>
      </c>
      <c r="F5675" s="4">
        <v>15</v>
      </c>
      <c r="G5675" s="8">
        <v>33124.15</v>
      </c>
    </row>
    <row r="5676" spans="1:7" ht="17.25" customHeight="1" outlineLevel="2" x14ac:dyDescent="0.3">
      <c r="A5676" s="5" t="s">
        <v>244</v>
      </c>
      <c r="B5676" s="61" t="s">
        <v>2083</v>
      </c>
      <c r="C5676" s="1">
        <v>2022</v>
      </c>
      <c r="D5676" s="4"/>
      <c r="E5676" s="8">
        <v>1</v>
      </c>
      <c r="F5676" s="4">
        <v>15</v>
      </c>
      <c r="G5676" s="8">
        <v>33819.39</v>
      </c>
    </row>
    <row r="5677" spans="1:7" ht="17.25" customHeight="1" outlineLevel="2" x14ac:dyDescent="0.3">
      <c r="A5677" s="5" t="s">
        <v>244</v>
      </c>
      <c r="B5677" s="61" t="s">
        <v>2084</v>
      </c>
      <c r="C5677" s="1">
        <v>2022</v>
      </c>
      <c r="D5677" s="4"/>
      <c r="E5677" s="8">
        <v>1</v>
      </c>
      <c r="F5677" s="4">
        <v>15</v>
      </c>
      <c r="G5677" s="8">
        <v>33863.17</v>
      </c>
    </row>
    <row r="5678" spans="1:7" ht="17.25" customHeight="1" outlineLevel="2" x14ac:dyDescent="0.3">
      <c r="A5678" s="5" t="s">
        <v>244</v>
      </c>
      <c r="B5678" s="61" t="s">
        <v>2085</v>
      </c>
      <c r="C5678" s="1">
        <v>2022</v>
      </c>
      <c r="D5678" s="4"/>
      <c r="E5678" s="8">
        <v>1</v>
      </c>
      <c r="F5678" s="4">
        <v>15</v>
      </c>
      <c r="G5678" s="8">
        <v>27453.54</v>
      </c>
    </row>
    <row r="5679" spans="1:7" ht="17.25" customHeight="1" outlineLevel="2" x14ac:dyDescent="0.3">
      <c r="A5679" s="5" t="s">
        <v>244</v>
      </c>
      <c r="B5679" s="61" t="s">
        <v>2086</v>
      </c>
      <c r="C5679" s="1">
        <v>2022</v>
      </c>
      <c r="D5679" s="4"/>
      <c r="E5679" s="8">
        <v>1</v>
      </c>
      <c r="F5679" s="4">
        <v>15</v>
      </c>
      <c r="G5679" s="8">
        <v>34181.75</v>
      </c>
    </row>
    <row r="5680" spans="1:7" ht="17.25" customHeight="1" outlineLevel="2" x14ac:dyDescent="0.3">
      <c r="A5680" s="5" t="s">
        <v>244</v>
      </c>
      <c r="B5680" s="61" t="s">
        <v>2087</v>
      </c>
      <c r="C5680" s="1">
        <v>2022</v>
      </c>
      <c r="D5680" s="4"/>
      <c r="E5680" s="8">
        <v>1</v>
      </c>
      <c r="F5680" s="4">
        <v>5</v>
      </c>
      <c r="G5680" s="8">
        <v>28787.360000000001</v>
      </c>
    </row>
    <row r="5681" spans="1:7" ht="17.25" customHeight="1" outlineLevel="2" x14ac:dyDescent="0.3">
      <c r="A5681" s="5" t="s">
        <v>244</v>
      </c>
      <c r="B5681" s="61" t="s">
        <v>2088</v>
      </c>
      <c r="C5681" s="1">
        <v>2022</v>
      </c>
      <c r="D5681" s="4"/>
      <c r="E5681" s="8">
        <v>1</v>
      </c>
      <c r="F5681" s="4">
        <v>15</v>
      </c>
      <c r="G5681" s="8">
        <v>28485.119999999999</v>
      </c>
    </row>
    <row r="5682" spans="1:7" ht="17.25" customHeight="1" outlineLevel="2" x14ac:dyDescent="0.3">
      <c r="A5682" s="5" t="s">
        <v>244</v>
      </c>
      <c r="B5682" s="61" t="s">
        <v>2089</v>
      </c>
      <c r="C5682" s="1">
        <v>2022</v>
      </c>
      <c r="D5682" s="4"/>
      <c r="E5682" s="8">
        <v>1</v>
      </c>
      <c r="F5682" s="4">
        <v>10</v>
      </c>
      <c r="G5682" s="8">
        <v>40648.68</v>
      </c>
    </row>
    <row r="5683" spans="1:7" ht="17.25" customHeight="1" outlineLevel="2" x14ac:dyDescent="0.3">
      <c r="A5683" s="5" t="s">
        <v>244</v>
      </c>
      <c r="B5683" s="61" t="s">
        <v>2090</v>
      </c>
      <c r="C5683" s="1">
        <v>2022</v>
      </c>
      <c r="D5683" s="4"/>
      <c r="E5683" s="8">
        <v>1</v>
      </c>
      <c r="F5683" s="4">
        <v>14</v>
      </c>
      <c r="G5683" s="8">
        <v>42548.75</v>
      </c>
    </row>
    <row r="5684" spans="1:7" ht="17.25" customHeight="1" outlineLevel="2" x14ac:dyDescent="0.3">
      <c r="A5684" s="5" t="s">
        <v>244</v>
      </c>
      <c r="B5684" s="61" t="s">
        <v>2091</v>
      </c>
      <c r="C5684" s="1">
        <v>2022</v>
      </c>
      <c r="D5684" s="4"/>
      <c r="E5684" s="8">
        <v>1</v>
      </c>
      <c r="F5684" s="4">
        <v>15</v>
      </c>
      <c r="G5684" s="8">
        <v>35444.449999999997</v>
      </c>
    </row>
    <row r="5685" spans="1:7" ht="17.25" customHeight="1" outlineLevel="2" x14ac:dyDescent="0.3">
      <c r="A5685" s="5" t="s">
        <v>244</v>
      </c>
      <c r="B5685" s="61" t="s">
        <v>2092</v>
      </c>
      <c r="C5685" s="1">
        <v>2022</v>
      </c>
      <c r="D5685" s="4"/>
      <c r="E5685" s="8">
        <v>1</v>
      </c>
      <c r="F5685" s="4">
        <v>10</v>
      </c>
      <c r="G5685" s="8">
        <v>39027.769999999997</v>
      </c>
    </row>
    <row r="5686" spans="1:7" ht="17.25" customHeight="1" outlineLevel="2" x14ac:dyDescent="0.3">
      <c r="A5686" s="5" t="s">
        <v>244</v>
      </c>
      <c r="B5686" s="61" t="s">
        <v>2093</v>
      </c>
      <c r="C5686" s="1">
        <v>2022</v>
      </c>
      <c r="D5686" s="4"/>
      <c r="E5686" s="8">
        <v>1</v>
      </c>
      <c r="F5686" s="4">
        <v>15</v>
      </c>
      <c r="G5686" s="8">
        <v>39144.14</v>
      </c>
    </row>
    <row r="5687" spans="1:7" ht="17.25" customHeight="1" outlineLevel="2" x14ac:dyDescent="0.3">
      <c r="A5687" s="5" t="s">
        <v>244</v>
      </c>
      <c r="B5687" s="61" t="s">
        <v>2094</v>
      </c>
      <c r="C5687" s="1">
        <v>2022</v>
      </c>
      <c r="D5687" s="4"/>
      <c r="E5687" s="8">
        <v>1</v>
      </c>
      <c r="F5687" s="4">
        <v>15</v>
      </c>
      <c r="G5687" s="8">
        <v>38280.61</v>
      </c>
    </row>
    <row r="5688" spans="1:7" ht="17.25" customHeight="1" outlineLevel="2" x14ac:dyDescent="0.3">
      <c r="A5688" s="5" t="s">
        <v>244</v>
      </c>
      <c r="B5688" s="61" t="s">
        <v>2095</v>
      </c>
      <c r="C5688" s="1">
        <v>2022</v>
      </c>
      <c r="D5688" s="4"/>
      <c r="E5688" s="8">
        <v>1</v>
      </c>
      <c r="F5688" s="4">
        <v>150</v>
      </c>
      <c r="G5688" s="8">
        <v>19637.09</v>
      </c>
    </row>
    <row r="5689" spans="1:7" ht="17.25" customHeight="1" outlineLevel="2" x14ac:dyDescent="0.3">
      <c r="A5689" s="5" t="s">
        <v>244</v>
      </c>
      <c r="B5689" s="61" t="s">
        <v>247</v>
      </c>
      <c r="C5689" s="1">
        <v>2022</v>
      </c>
      <c r="D5689" s="4"/>
      <c r="E5689" s="8">
        <v>1</v>
      </c>
      <c r="F5689" s="4">
        <v>8</v>
      </c>
      <c r="G5689" s="8">
        <v>33901.18</v>
      </c>
    </row>
    <row r="5690" spans="1:7" ht="17.25" customHeight="1" outlineLevel="2" x14ac:dyDescent="0.3">
      <c r="A5690" s="5" t="s">
        <v>244</v>
      </c>
      <c r="B5690" s="61" t="s">
        <v>247</v>
      </c>
      <c r="C5690" s="1">
        <v>2022</v>
      </c>
      <c r="D5690" s="4"/>
      <c r="E5690" s="8">
        <v>1</v>
      </c>
      <c r="F5690" s="4">
        <v>8</v>
      </c>
      <c r="G5690" s="8">
        <v>36404.67</v>
      </c>
    </row>
    <row r="5691" spans="1:7" ht="17.25" customHeight="1" outlineLevel="2" x14ac:dyDescent="0.3">
      <c r="A5691" s="5" t="s">
        <v>244</v>
      </c>
      <c r="B5691" s="61" t="s">
        <v>247</v>
      </c>
      <c r="C5691" s="1">
        <v>2022</v>
      </c>
      <c r="D5691" s="4"/>
      <c r="E5691" s="8">
        <v>1</v>
      </c>
      <c r="F5691" s="4">
        <v>8</v>
      </c>
      <c r="G5691" s="8">
        <v>48413.97</v>
      </c>
    </row>
    <row r="5692" spans="1:7" ht="17.25" customHeight="1" outlineLevel="2" x14ac:dyDescent="0.3">
      <c r="A5692" s="5" t="s">
        <v>244</v>
      </c>
      <c r="B5692" s="61" t="s">
        <v>2096</v>
      </c>
      <c r="C5692" s="1">
        <v>2022</v>
      </c>
      <c r="D5692" s="4"/>
      <c r="E5692" s="8">
        <v>1</v>
      </c>
      <c r="F5692" s="4">
        <v>10</v>
      </c>
      <c r="G5692" s="8">
        <v>27279.27</v>
      </c>
    </row>
    <row r="5693" spans="1:7" ht="17.25" customHeight="1" outlineLevel="2" x14ac:dyDescent="0.3">
      <c r="A5693" s="5" t="s">
        <v>244</v>
      </c>
      <c r="B5693" s="61" t="s">
        <v>2097</v>
      </c>
      <c r="C5693" s="1">
        <v>2022</v>
      </c>
      <c r="D5693" s="4"/>
      <c r="E5693" s="8">
        <v>1</v>
      </c>
      <c r="F5693" s="4">
        <v>5</v>
      </c>
      <c r="G5693" s="8">
        <v>27348.09</v>
      </c>
    </row>
    <row r="5694" spans="1:7" ht="17.25" customHeight="1" outlineLevel="2" x14ac:dyDescent="0.3">
      <c r="A5694" s="5" t="s">
        <v>244</v>
      </c>
      <c r="B5694" s="61" t="s">
        <v>2098</v>
      </c>
      <c r="C5694" s="1">
        <v>2022</v>
      </c>
      <c r="D5694" s="4"/>
      <c r="E5694" s="8">
        <v>1</v>
      </c>
      <c r="F5694" s="4">
        <v>15</v>
      </c>
      <c r="G5694" s="8">
        <v>26724.7</v>
      </c>
    </row>
    <row r="5695" spans="1:7" ht="17.25" customHeight="1" outlineLevel="2" x14ac:dyDescent="0.3">
      <c r="A5695" s="5" t="s">
        <v>244</v>
      </c>
      <c r="B5695" s="61" t="s">
        <v>2099</v>
      </c>
      <c r="C5695" s="1">
        <v>2022</v>
      </c>
      <c r="D5695" s="4"/>
      <c r="E5695" s="8">
        <v>1</v>
      </c>
      <c r="F5695" s="4">
        <v>15</v>
      </c>
      <c r="G5695" s="8">
        <v>26638.63</v>
      </c>
    </row>
    <row r="5696" spans="1:7" ht="17.25" customHeight="1" outlineLevel="2" x14ac:dyDescent="0.3">
      <c r="A5696" s="5" t="s">
        <v>244</v>
      </c>
      <c r="B5696" s="61" t="s">
        <v>2100</v>
      </c>
      <c r="C5696" s="1">
        <v>2022</v>
      </c>
      <c r="D5696" s="4"/>
      <c r="E5696" s="8">
        <v>1</v>
      </c>
      <c r="F5696" s="4">
        <v>11.3</v>
      </c>
      <c r="G5696" s="8">
        <v>23337.99</v>
      </c>
    </row>
    <row r="5697" spans="1:7" ht="17.25" customHeight="1" outlineLevel="2" x14ac:dyDescent="0.3">
      <c r="A5697" s="5" t="s">
        <v>244</v>
      </c>
      <c r="B5697" s="61" t="s">
        <v>2101</v>
      </c>
      <c r="C5697" s="1">
        <v>2022</v>
      </c>
      <c r="D5697" s="4"/>
      <c r="E5697" s="8">
        <v>1</v>
      </c>
      <c r="F5697" s="4">
        <v>15</v>
      </c>
      <c r="G5697" s="8">
        <v>27801.75</v>
      </c>
    </row>
    <row r="5698" spans="1:7" ht="17.25" customHeight="1" outlineLevel="2" x14ac:dyDescent="0.3">
      <c r="A5698" s="5" t="s">
        <v>244</v>
      </c>
      <c r="B5698" s="61" t="s">
        <v>2102</v>
      </c>
      <c r="C5698" s="1">
        <v>2022</v>
      </c>
      <c r="D5698" s="4"/>
      <c r="E5698" s="8">
        <v>1</v>
      </c>
      <c r="F5698" s="4">
        <v>15</v>
      </c>
      <c r="G5698" s="8">
        <v>23337.99</v>
      </c>
    </row>
    <row r="5699" spans="1:7" ht="17.25" customHeight="1" outlineLevel="2" x14ac:dyDescent="0.3">
      <c r="A5699" s="5" t="s">
        <v>244</v>
      </c>
      <c r="B5699" s="61" t="s">
        <v>2103</v>
      </c>
      <c r="C5699" s="1">
        <v>2022</v>
      </c>
      <c r="D5699" s="4"/>
      <c r="E5699" s="8">
        <v>1</v>
      </c>
      <c r="F5699" s="4">
        <v>15</v>
      </c>
      <c r="G5699" s="8">
        <v>27830.240000000002</v>
      </c>
    </row>
    <row r="5700" spans="1:7" ht="17.25" customHeight="1" outlineLevel="2" x14ac:dyDescent="0.3">
      <c r="A5700" s="5" t="s">
        <v>244</v>
      </c>
      <c r="B5700" s="61" t="s">
        <v>2104</v>
      </c>
      <c r="C5700" s="1">
        <v>2022</v>
      </c>
      <c r="D5700" s="4"/>
      <c r="E5700" s="8">
        <v>1</v>
      </c>
      <c r="F5700" s="4">
        <v>15</v>
      </c>
      <c r="G5700" s="8">
        <v>24573.95</v>
      </c>
    </row>
    <row r="5701" spans="1:7" ht="17.25" customHeight="1" outlineLevel="2" x14ac:dyDescent="0.3">
      <c r="A5701" s="5" t="s">
        <v>244</v>
      </c>
      <c r="B5701" s="61" t="s">
        <v>2105</v>
      </c>
      <c r="C5701" s="1">
        <v>2022</v>
      </c>
      <c r="D5701" s="4"/>
      <c r="E5701" s="8">
        <v>1</v>
      </c>
      <c r="F5701" s="4">
        <v>9</v>
      </c>
      <c r="G5701" s="8">
        <v>24712.06</v>
      </c>
    </row>
    <row r="5702" spans="1:7" ht="17.25" customHeight="1" outlineLevel="2" x14ac:dyDescent="0.3">
      <c r="A5702" s="5" t="s">
        <v>244</v>
      </c>
      <c r="B5702" s="61" t="s">
        <v>1840</v>
      </c>
      <c r="C5702" s="1">
        <v>2022</v>
      </c>
      <c r="D5702" s="4"/>
      <c r="E5702" s="8">
        <v>1</v>
      </c>
      <c r="F5702" s="4">
        <v>12</v>
      </c>
      <c r="G5702" s="8">
        <v>45536.79</v>
      </c>
    </row>
    <row r="5703" spans="1:7" ht="17.25" customHeight="1" outlineLevel="2" x14ac:dyDescent="0.3">
      <c r="A5703" s="5" t="s">
        <v>244</v>
      </c>
      <c r="B5703" s="61" t="s">
        <v>2106</v>
      </c>
      <c r="C5703" s="1">
        <v>2022</v>
      </c>
      <c r="D5703" s="4"/>
      <c r="E5703" s="8">
        <v>1</v>
      </c>
      <c r="F5703" s="4">
        <v>15</v>
      </c>
      <c r="G5703" s="8">
        <v>34601.629999999997</v>
      </c>
    </row>
    <row r="5704" spans="1:7" ht="17.25" customHeight="1" outlineLevel="2" x14ac:dyDescent="0.3">
      <c r="A5704" s="5" t="s">
        <v>244</v>
      </c>
      <c r="B5704" s="61" t="s">
        <v>2107</v>
      </c>
      <c r="C5704" s="1">
        <v>2022</v>
      </c>
      <c r="D5704" s="4"/>
      <c r="E5704" s="8">
        <v>1</v>
      </c>
      <c r="F5704" s="4">
        <v>15</v>
      </c>
      <c r="G5704" s="8">
        <v>39416.67</v>
      </c>
    </row>
    <row r="5705" spans="1:7" ht="17.25" customHeight="1" outlineLevel="2" x14ac:dyDescent="0.3">
      <c r="A5705" s="5" t="s">
        <v>244</v>
      </c>
      <c r="B5705" s="61" t="s">
        <v>2108</v>
      </c>
      <c r="C5705" s="1">
        <v>2022</v>
      </c>
      <c r="D5705" s="4"/>
      <c r="E5705" s="8">
        <v>1</v>
      </c>
      <c r="F5705" s="4">
        <v>14</v>
      </c>
      <c r="G5705" s="8">
        <v>41721.379999999997</v>
      </c>
    </row>
    <row r="5706" spans="1:7" ht="17.25" customHeight="1" outlineLevel="2" x14ac:dyDescent="0.3">
      <c r="A5706" s="5" t="s">
        <v>244</v>
      </c>
      <c r="B5706" s="61" t="s">
        <v>2109</v>
      </c>
      <c r="C5706" s="1">
        <v>2022</v>
      </c>
      <c r="D5706" s="4"/>
      <c r="E5706" s="8">
        <v>1</v>
      </c>
      <c r="F5706" s="4">
        <v>15</v>
      </c>
      <c r="G5706" s="8">
        <v>49999.839999999997</v>
      </c>
    </row>
    <row r="5707" spans="1:7" ht="17.25" customHeight="1" outlineLevel="2" x14ac:dyDescent="0.3">
      <c r="A5707" s="5" t="s">
        <v>244</v>
      </c>
      <c r="B5707" s="61" t="s">
        <v>2110</v>
      </c>
      <c r="C5707" s="1">
        <v>2022</v>
      </c>
      <c r="D5707" s="4"/>
      <c r="E5707" s="8">
        <v>1</v>
      </c>
      <c r="F5707" s="4">
        <v>15</v>
      </c>
      <c r="G5707" s="8">
        <v>38119.25</v>
      </c>
    </row>
    <row r="5708" spans="1:7" ht="17.25" customHeight="1" outlineLevel="2" x14ac:dyDescent="0.3">
      <c r="A5708" s="5" t="s">
        <v>244</v>
      </c>
      <c r="B5708" s="61" t="s">
        <v>2111</v>
      </c>
      <c r="C5708" s="1">
        <v>2022</v>
      </c>
      <c r="D5708" s="4"/>
      <c r="E5708" s="8">
        <v>1</v>
      </c>
      <c r="F5708" s="4">
        <v>10</v>
      </c>
      <c r="G5708" s="8">
        <v>36720.5</v>
      </c>
    </row>
    <row r="5709" spans="1:7" ht="17.25" customHeight="1" outlineLevel="2" x14ac:dyDescent="0.3">
      <c r="A5709" s="5" t="s">
        <v>244</v>
      </c>
      <c r="B5709" s="61" t="s">
        <v>2112</v>
      </c>
      <c r="C5709" s="1">
        <v>2022</v>
      </c>
      <c r="D5709" s="4"/>
      <c r="E5709" s="8">
        <v>1</v>
      </c>
      <c r="F5709" s="4">
        <v>5</v>
      </c>
      <c r="G5709" s="8">
        <v>37291.39</v>
      </c>
    </row>
    <row r="5710" spans="1:7" ht="17.25" customHeight="1" outlineLevel="2" x14ac:dyDescent="0.3">
      <c r="A5710" s="5" t="s">
        <v>244</v>
      </c>
      <c r="B5710" s="61" t="s">
        <v>2113</v>
      </c>
      <c r="C5710" s="1">
        <v>2022</v>
      </c>
      <c r="D5710" s="4"/>
      <c r="E5710" s="8">
        <v>1</v>
      </c>
      <c r="F5710" s="4">
        <v>15</v>
      </c>
      <c r="G5710" s="8">
        <v>35639.93</v>
      </c>
    </row>
    <row r="5711" spans="1:7" ht="17.25" customHeight="1" outlineLevel="2" x14ac:dyDescent="0.3">
      <c r="A5711" s="5" t="s">
        <v>244</v>
      </c>
      <c r="B5711" s="61" t="s">
        <v>2114</v>
      </c>
      <c r="C5711" s="1">
        <v>2022</v>
      </c>
      <c r="D5711" s="4"/>
      <c r="E5711" s="8">
        <v>1</v>
      </c>
      <c r="F5711" s="4">
        <v>5</v>
      </c>
      <c r="G5711" s="8">
        <v>46978.85</v>
      </c>
    </row>
    <row r="5712" spans="1:7" ht="17.25" customHeight="1" outlineLevel="2" x14ac:dyDescent="0.3">
      <c r="A5712" s="5" t="s">
        <v>244</v>
      </c>
      <c r="B5712" s="61" t="s">
        <v>2115</v>
      </c>
      <c r="C5712" s="1">
        <v>2022</v>
      </c>
      <c r="D5712" s="4"/>
      <c r="E5712" s="8">
        <v>1</v>
      </c>
      <c r="F5712" s="4">
        <v>15</v>
      </c>
      <c r="G5712" s="8">
        <v>36395.800000000003</v>
      </c>
    </row>
    <row r="5713" spans="1:7" ht="17.25" customHeight="1" outlineLevel="2" x14ac:dyDescent="0.3">
      <c r="A5713" s="5" t="s">
        <v>244</v>
      </c>
      <c r="B5713" s="61" t="s">
        <v>2116</v>
      </c>
      <c r="C5713" s="1">
        <v>2022</v>
      </c>
      <c r="D5713" s="4"/>
      <c r="E5713" s="8">
        <v>1</v>
      </c>
      <c r="F5713" s="4">
        <v>15</v>
      </c>
      <c r="G5713" s="8">
        <v>35252.65</v>
      </c>
    </row>
    <row r="5714" spans="1:7" ht="17.25" customHeight="1" outlineLevel="2" x14ac:dyDescent="0.3">
      <c r="A5714" s="5" t="s">
        <v>244</v>
      </c>
      <c r="B5714" s="61" t="s">
        <v>2117</v>
      </c>
      <c r="C5714" s="1">
        <v>2022</v>
      </c>
      <c r="D5714" s="4"/>
      <c r="E5714" s="8">
        <v>1</v>
      </c>
      <c r="F5714" s="4">
        <v>5</v>
      </c>
      <c r="G5714" s="8">
        <v>37411.300000000003</v>
      </c>
    </row>
    <row r="5715" spans="1:7" ht="17.25" customHeight="1" outlineLevel="2" x14ac:dyDescent="0.3">
      <c r="A5715" s="5" t="s">
        <v>244</v>
      </c>
      <c r="B5715" s="61" t="s">
        <v>2118</v>
      </c>
      <c r="C5715" s="1">
        <v>2022</v>
      </c>
      <c r="D5715" s="4"/>
      <c r="E5715" s="8">
        <v>1</v>
      </c>
      <c r="F5715" s="4">
        <v>15</v>
      </c>
      <c r="G5715" s="8">
        <v>39710.67</v>
      </c>
    </row>
    <row r="5716" spans="1:7" ht="17.25" customHeight="1" outlineLevel="2" x14ac:dyDescent="0.3">
      <c r="A5716" s="5" t="s">
        <v>244</v>
      </c>
      <c r="B5716" s="61" t="s">
        <v>2119</v>
      </c>
      <c r="C5716" s="1">
        <v>2022</v>
      </c>
      <c r="D5716" s="4"/>
      <c r="E5716" s="8">
        <v>1</v>
      </c>
      <c r="F5716" s="4">
        <v>5</v>
      </c>
      <c r="G5716" s="8">
        <v>39589.03</v>
      </c>
    </row>
    <row r="5717" spans="1:7" ht="17.25" customHeight="1" outlineLevel="2" x14ac:dyDescent="0.3">
      <c r="A5717" s="5" t="s">
        <v>244</v>
      </c>
      <c r="B5717" s="61" t="s">
        <v>2120</v>
      </c>
      <c r="C5717" s="1">
        <v>2022</v>
      </c>
      <c r="D5717" s="4"/>
      <c r="E5717" s="8">
        <v>1</v>
      </c>
      <c r="F5717" s="4">
        <v>15</v>
      </c>
      <c r="G5717" s="8">
        <v>32486.92</v>
      </c>
    </row>
    <row r="5718" spans="1:7" ht="17.25" customHeight="1" outlineLevel="2" x14ac:dyDescent="0.3">
      <c r="A5718" s="5" t="s">
        <v>244</v>
      </c>
      <c r="B5718" s="61" t="s">
        <v>2121</v>
      </c>
      <c r="C5718" s="1">
        <v>2022</v>
      </c>
      <c r="D5718" s="4"/>
      <c r="E5718" s="8">
        <v>1</v>
      </c>
      <c r="F5718" s="4">
        <v>15</v>
      </c>
      <c r="G5718" s="8">
        <v>29877.05</v>
      </c>
    </row>
    <row r="5719" spans="1:7" ht="17.25" customHeight="1" outlineLevel="2" x14ac:dyDescent="0.3">
      <c r="A5719" s="5" t="s">
        <v>244</v>
      </c>
      <c r="B5719" s="61" t="s">
        <v>251</v>
      </c>
      <c r="C5719" s="1">
        <v>2022</v>
      </c>
      <c r="D5719" s="4"/>
      <c r="E5719" s="8">
        <v>1</v>
      </c>
      <c r="F5719" s="4">
        <v>15</v>
      </c>
      <c r="G5719" s="8">
        <v>23466.32</v>
      </c>
    </row>
    <row r="5720" spans="1:7" ht="17.25" customHeight="1" outlineLevel="2" x14ac:dyDescent="0.3">
      <c r="A5720" s="5" t="s">
        <v>244</v>
      </c>
      <c r="B5720" s="61" t="s">
        <v>2122</v>
      </c>
      <c r="C5720" s="1">
        <v>2022</v>
      </c>
      <c r="D5720" s="4"/>
      <c r="E5720" s="8">
        <v>1</v>
      </c>
      <c r="F5720" s="4">
        <v>15</v>
      </c>
      <c r="G5720" s="8">
        <v>23393.73</v>
      </c>
    </row>
    <row r="5721" spans="1:7" ht="17.25" customHeight="1" outlineLevel="2" x14ac:dyDescent="0.3">
      <c r="A5721" s="5" t="s">
        <v>244</v>
      </c>
      <c r="B5721" s="61" t="s">
        <v>242</v>
      </c>
      <c r="C5721" s="1">
        <v>2022</v>
      </c>
      <c r="D5721" s="4"/>
      <c r="E5721" s="8">
        <v>1</v>
      </c>
      <c r="F5721" s="4">
        <v>7.5</v>
      </c>
      <c r="G5721" s="8">
        <v>22898.09</v>
      </c>
    </row>
    <row r="5722" spans="1:7" ht="17.25" customHeight="1" outlineLevel="2" x14ac:dyDescent="0.3">
      <c r="A5722" s="5" t="s">
        <v>244</v>
      </c>
      <c r="B5722" s="61" t="s">
        <v>2123</v>
      </c>
      <c r="C5722" s="1">
        <v>2022</v>
      </c>
      <c r="D5722" s="4"/>
      <c r="E5722" s="8">
        <v>1</v>
      </c>
      <c r="F5722" s="4">
        <v>15</v>
      </c>
      <c r="G5722" s="8">
        <v>30142.61</v>
      </c>
    </row>
    <row r="5723" spans="1:7" ht="17.25" customHeight="1" outlineLevel="2" x14ac:dyDescent="0.3">
      <c r="A5723" s="5" t="s">
        <v>244</v>
      </c>
      <c r="B5723" s="61" t="s">
        <v>2124</v>
      </c>
      <c r="C5723" s="1">
        <v>2022</v>
      </c>
      <c r="D5723" s="4"/>
      <c r="E5723" s="8">
        <v>1</v>
      </c>
      <c r="F5723" s="4">
        <v>15</v>
      </c>
      <c r="G5723" s="8">
        <v>35067.64</v>
      </c>
    </row>
    <row r="5724" spans="1:7" ht="17.25" customHeight="1" outlineLevel="2" x14ac:dyDescent="0.3">
      <c r="A5724" s="5" t="s">
        <v>244</v>
      </c>
      <c r="B5724" s="61" t="s">
        <v>2125</v>
      </c>
      <c r="C5724" s="1">
        <v>2022</v>
      </c>
      <c r="D5724" s="4"/>
      <c r="E5724" s="8">
        <v>1</v>
      </c>
      <c r="F5724" s="4">
        <v>15</v>
      </c>
      <c r="G5724" s="8">
        <v>32159.08</v>
      </c>
    </row>
    <row r="5725" spans="1:7" ht="17.25" customHeight="1" outlineLevel="2" x14ac:dyDescent="0.3">
      <c r="A5725" s="5" t="s">
        <v>244</v>
      </c>
      <c r="B5725" s="61" t="s">
        <v>2126</v>
      </c>
      <c r="C5725" s="1">
        <v>2022</v>
      </c>
      <c r="D5725" s="4"/>
      <c r="E5725" s="8">
        <v>1</v>
      </c>
      <c r="F5725" s="4">
        <v>15</v>
      </c>
      <c r="G5725" s="8">
        <v>34855.54</v>
      </c>
    </row>
    <row r="5726" spans="1:7" ht="17.25" customHeight="1" outlineLevel="2" x14ac:dyDescent="0.3">
      <c r="A5726" s="5" t="s">
        <v>244</v>
      </c>
      <c r="B5726" s="61" t="s">
        <v>2127</v>
      </c>
      <c r="C5726" s="1">
        <v>2022</v>
      </c>
      <c r="D5726" s="4"/>
      <c r="E5726" s="8">
        <v>1</v>
      </c>
      <c r="F5726" s="4">
        <v>15</v>
      </c>
      <c r="G5726" s="8">
        <v>30193.14</v>
      </c>
    </row>
    <row r="5727" spans="1:7" ht="17.25" customHeight="1" outlineLevel="2" x14ac:dyDescent="0.3">
      <c r="A5727" s="5" t="s">
        <v>244</v>
      </c>
      <c r="B5727" s="61" t="s">
        <v>2128</v>
      </c>
      <c r="C5727" s="1">
        <v>2022</v>
      </c>
      <c r="D5727" s="4"/>
      <c r="E5727" s="8">
        <v>1</v>
      </c>
      <c r="F5727" s="4">
        <v>15</v>
      </c>
      <c r="G5727" s="8">
        <v>30130.43</v>
      </c>
    </row>
    <row r="5728" spans="1:7" ht="17.25" customHeight="1" outlineLevel="2" x14ac:dyDescent="0.3">
      <c r="A5728" s="5" t="s">
        <v>244</v>
      </c>
      <c r="B5728" s="61" t="s">
        <v>242</v>
      </c>
      <c r="C5728" s="1">
        <v>2022</v>
      </c>
      <c r="D5728" s="4"/>
      <c r="E5728" s="8">
        <v>1</v>
      </c>
      <c r="F5728" s="4">
        <v>7.5</v>
      </c>
      <c r="G5728" s="8">
        <v>23829.73</v>
      </c>
    </row>
    <row r="5729" spans="1:7" ht="17.25" customHeight="1" outlineLevel="2" x14ac:dyDescent="0.3">
      <c r="A5729" s="5" t="s">
        <v>244</v>
      </c>
      <c r="B5729" s="61" t="s">
        <v>2129</v>
      </c>
      <c r="C5729" s="1">
        <v>2022</v>
      </c>
      <c r="D5729" s="4"/>
      <c r="E5729" s="8">
        <v>1</v>
      </c>
      <c r="F5729" s="4">
        <v>15</v>
      </c>
      <c r="G5729" s="8">
        <v>48318.52</v>
      </c>
    </row>
    <row r="5730" spans="1:7" ht="17.25" customHeight="1" outlineLevel="2" x14ac:dyDescent="0.3">
      <c r="A5730" s="5" t="s">
        <v>244</v>
      </c>
      <c r="B5730" s="61" t="s">
        <v>2130</v>
      </c>
      <c r="C5730" s="1">
        <v>2022</v>
      </c>
      <c r="D5730" s="4"/>
      <c r="E5730" s="8">
        <v>1</v>
      </c>
      <c r="F5730" s="4">
        <v>10</v>
      </c>
      <c r="G5730" s="8">
        <v>30981.8</v>
      </c>
    </row>
    <row r="5731" spans="1:7" ht="17.25" customHeight="1" outlineLevel="2" x14ac:dyDescent="0.3">
      <c r="A5731" s="5" t="s">
        <v>244</v>
      </c>
      <c r="B5731" s="61" t="s">
        <v>2131</v>
      </c>
      <c r="C5731" s="1">
        <v>2022</v>
      </c>
      <c r="D5731" s="4"/>
      <c r="E5731" s="8">
        <v>1</v>
      </c>
      <c r="F5731" s="4">
        <v>10</v>
      </c>
      <c r="G5731" s="8">
        <v>27058.75</v>
      </c>
    </row>
    <row r="5732" spans="1:7" ht="17.25" customHeight="1" outlineLevel="2" x14ac:dyDescent="0.3">
      <c r="A5732" s="5" t="s">
        <v>244</v>
      </c>
      <c r="B5732" s="61" t="s">
        <v>2132</v>
      </c>
      <c r="C5732" s="1">
        <v>2022</v>
      </c>
      <c r="D5732" s="4"/>
      <c r="E5732" s="8">
        <v>1</v>
      </c>
      <c r="F5732" s="4">
        <v>10</v>
      </c>
      <c r="G5732" s="8">
        <v>26353.47</v>
      </c>
    </row>
    <row r="5733" spans="1:7" ht="17.25" customHeight="1" outlineLevel="2" x14ac:dyDescent="0.3">
      <c r="A5733" s="5" t="s">
        <v>244</v>
      </c>
      <c r="B5733" s="61" t="s">
        <v>2133</v>
      </c>
      <c r="C5733" s="1">
        <v>2022</v>
      </c>
      <c r="D5733" s="4"/>
      <c r="E5733" s="8">
        <v>1</v>
      </c>
      <c r="F5733" s="4">
        <v>15</v>
      </c>
      <c r="G5733" s="8">
        <v>26759.119999999999</v>
      </c>
    </row>
    <row r="5734" spans="1:7" ht="17.25" customHeight="1" outlineLevel="2" x14ac:dyDescent="0.3">
      <c r="A5734" s="5" t="s">
        <v>244</v>
      </c>
      <c r="B5734" s="61" t="s">
        <v>2134</v>
      </c>
      <c r="C5734" s="1">
        <v>2022</v>
      </c>
      <c r="D5734" s="4"/>
      <c r="E5734" s="8">
        <v>1</v>
      </c>
      <c r="F5734" s="4">
        <v>10</v>
      </c>
      <c r="G5734" s="8">
        <v>25903.32</v>
      </c>
    </row>
    <row r="5735" spans="1:7" ht="17.25" customHeight="1" outlineLevel="2" x14ac:dyDescent="0.3">
      <c r="A5735" s="5" t="s">
        <v>244</v>
      </c>
      <c r="B5735" s="61" t="s">
        <v>2135</v>
      </c>
      <c r="C5735" s="1">
        <v>2022</v>
      </c>
      <c r="D5735" s="4"/>
      <c r="E5735" s="8">
        <v>1</v>
      </c>
      <c r="F5735" s="4">
        <v>10</v>
      </c>
      <c r="G5735" s="8">
        <v>25300.18</v>
      </c>
    </row>
    <row r="5736" spans="1:7" ht="17.25" customHeight="1" outlineLevel="2" x14ac:dyDescent="0.3">
      <c r="A5736" s="5" t="s">
        <v>244</v>
      </c>
      <c r="B5736" s="61" t="s">
        <v>2136</v>
      </c>
      <c r="C5736" s="1">
        <v>2022</v>
      </c>
      <c r="D5736" s="4"/>
      <c r="E5736" s="8">
        <v>1</v>
      </c>
      <c r="F5736" s="4">
        <v>15</v>
      </c>
      <c r="G5736" s="8">
        <v>25875.75</v>
      </c>
    </row>
    <row r="5737" spans="1:7" ht="17.25" customHeight="1" outlineLevel="2" x14ac:dyDescent="0.3">
      <c r="A5737" s="5" t="s">
        <v>244</v>
      </c>
      <c r="B5737" s="61" t="s">
        <v>2137</v>
      </c>
      <c r="C5737" s="1">
        <v>2022</v>
      </c>
      <c r="D5737" s="4"/>
      <c r="E5737" s="8">
        <v>1</v>
      </c>
      <c r="F5737" s="4">
        <v>10</v>
      </c>
      <c r="G5737" s="8">
        <v>26566.63</v>
      </c>
    </row>
    <row r="5738" spans="1:7" ht="17.25" customHeight="1" outlineLevel="2" x14ac:dyDescent="0.3">
      <c r="A5738" s="5" t="s">
        <v>244</v>
      </c>
      <c r="B5738" s="61" t="s">
        <v>2138</v>
      </c>
      <c r="C5738" s="1">
        <v>2022</v>
      </c>
      <c r="D5738" s="4"/>
      <c r="E5738" s="8">
        <v>1</v>
      </c>
      <c r="F5738" s="4">
        <v>15</v>
      </c>
      <c r="G5738" s="8">
        <v>25447.93</v>
      </c>
    </row>
    <row r="5739" spans="1:7" ht="17.25" customHeight="1" outlineLevel="2" x14ac:dyDescent="0.3">
      <c r="A5739" s="5" t="s">
        <v>244</v>
      </c>
      <c r="B5739" s="61" t="s">
        <v>2139</v>
      </c>
      <c r="C5739" s="1">
        <v>2022</v>
      </c>
      <c r="D5739" s="4"/>
      <c r="E5739" s="8">
        <v>1</v>
      </c>
      <c r="F5739" s="4">
        <v>15</v>
      </c>
      <c r="G5739" s="8">
        <v>28661.82</v>
      </c>
    </row>
    <row r="5740" spans="1:7" ht="17.25" customHeight="1" outlineLevel="2" x14ac:dyDescent="0.3">
      <c r="A5740" s="5" t="s">
        <v>244</v>
      </c>
      <c r="B5740" s="61" t="s">
        <v>2140</v>
      </c>
      <c r="C5740" s="1">
        <v>2022</v>
      </c>
      <c r="D5740" s="4"/>
      <c r="E5740" s="8">
        <v>1</v>
      </c>
      <c r="F5740" s="4">
        <v>15</v>
      </c>
      <c r="G5740" s="8">
        <v>26060.14</v>
      </c>
    </row>
    <row r="5741" spans="1:7" ht="17.25" customHeight="1" outlineLevel="2" x14ac:dyDescent="0.3">
      <c r="A5741" s="5" t="s">
        <v>244</v>
      </c>
      <c r="B5741" s="61" t="s">
        <v>2140</v>
      </c>
      <c r="C5741" s="1">
        <v>2022</v>
      </c>
      <c r="D5741" s="4"/>
      <c r="E5741" s="8">
        <v>1</v>
      </c>
      <c r="F5741" s="4">
        <v>15</v>
      </c>
      <c r="G5741" s="8">
        <v>26177.88</v>
      </c>
    </row>
    <row r="5742" spans="1:7" ht="17.25" customHeight="1" outlineLevel="2" x14ac:dyDescent="0.3">
      <c r="A5742" s="5" t="s">
        <v>244</v>
      </c>
      <c r="B5742" s="61" t="s">
        <v>2140</v>
      </c>
      <c r="C5742" s="1">
        <v>2022</v>
      </c>
      <c r="D5742" s="4"/>
      <c r="E5742" s="8">
        <v>1</v>
      </c>
      <c r="F5742" s="4">
        <v>15</v>
      </c>
      <c r="G5742" s="8">
        <v>25943.21</v>
      </c>
    </row>
    <row r="5743" spans="1:7" ht="17.25" customHeight="1" outlineLevel="2" x14ac:dyDescent="0.3">
      <c r="A5743" s="5" t="s">
        <v>244</v>
      </c>
      <c r="B5743" s="61" t="s">
        <v>2141</v>
      </c>
      <c r="C5743" s="1">
        <v>2022</v>
      </c>
      <c r="D5743" s="4"/>
      <c r="E5743" s="8">
        <v>1</v>
      </c>
      <c r="F5743" s="4">
        <v>5</v>
      </c>
      <c r="G5743" s="8">
        <v>26060.720000000001</v>
      </c>
    </row>
    <row r="5744" spans="1:7" ht="17.25" customHeight="1" outlineLevel="2" x14ac:dyDescent="0.3">
      <c r="A5744" s="5" t="s">
        <v>244</v>
      </c>
      <c r="B5744" s="61" t="s">
        <v>2142</v>
      </c>
      <c r="C5744" s="1">
        <v>2022</v>
      </c>
      <c r="D5744" s="4"/>
      <c r="E5744" s="8">
        <v>1</v>
      </c>
      <c r="F5744" s="4">
        <v>15</v>
      </c>
      <c r="G5744" s="8">
        <v>29487.29</v>
      </c>
    </row>
    <row r="5745" spans="1:7" ht="17.25" customHeight="1" outlineLevel="2" x14ac:dyDescent="0.3">
      <c r="A5745" s="5" t="s">
        <v>244</v>
      </c>
      <c r="B5745" s="61" t="s">
        <v>242</v>
      </c>
      <c r="C5745" s="1">
        <v>2022</v>
      </c>
      <c r="D5745" s="4"/>
      <c r="E5745" s="8">
        <v>1</v>
      </c>
      <c r="F5745" s="4">
        <v>15</v>
      </c>
      <c r="G5745" s="8">
        <v>34438.25</v>
      </c>
    </row>
    <row r="5746" spans="1:7" ht="17.25" customHeight="1" outlineLevel="2" x14ac:dyDescent="0.3">
      <c r="A5746" s="5" t="s">
        <v>244</v>
      </c>
      <c r="B5746" s="61" t="s">
        <v>2143</v>
      </c>
      <c r="C5746" s="1">
        <v>2022</v>
      </c>
      <c r="D5746" s="4"/>
      <c r="E5746" s="8">
        <v>1</v>
      </c>
      <c r="F5746" s="4">
        <v>15</v>
      </c>
      <c r="G5746" s="8">
        <v>28390.41</v>
      </c>
    </row>
    <row r="5747" spans="1:7" ht="17.25" customHeight="1" outlineLevel="2" x14ac:dyDescent="0.3">
      <c r="A5747" s="5" t="s">
        <v>244</v>
      </c>
      <c r="B5747" s="61" t="s">
        <v>2144</v>
      </c>
      <c r="C5747" s="1">
        <v>2022</v>
      </c>
      <c r="D5747" s="4"/>
      <c r="E5747" s="8">
        <v>1</v>
      </c>
      <c r="F5747" s="4">
        <v>15</v>
      </c>
      <c r="G5747" s="8">
        <v>29569.18</v>
      </c>
    </row>
    <row r="5748" spans="1:7" ht="17.25" customHeight="1" outlineLevel="2" x14ac:dyDescent="0.3">
      <c r="A5748" s="5" t="s">
        <v>244</v>
      </c>
      <c r="B5748" s="61" t="s">
        <v>2145</v>
      </c>
      <c r="C5748" s="1">
        <v>2022</v>
      </c>
      <c r="D5748" s="4"/>
      <c r="E5748" s="8">
        <v>1</v>
      </c>
      <c r="F5748" s="4">
        <v>15</v>
      </c>
      <c r="G5748" s="8">
        <v>30264.21</v>
      </c>
    </row>
    <row r="5749" spans="1:7" ht="17.25" customHeight="1" outlineLevel="2" x14ac:dyDescent="0.3">
      <c r="A5749" s="5" t="s">
        <v>244</v>
      </c>
      <c r="B5749" s="61" t="s">
        <v>2146</v>
      </c>
      <c r="C5749" s="1">
        <v>2022</v>
      </c>
      <c r="D5749" s="4"/>
      <c r="E5749" s="8">
        <v>1</v>
      </c>
      <c r="F5749" s="4">
        <v>15</v>
      </c>
      <c r="G5749" s="8">
        <v>47799.7</v>
      </c>
    </row>
    <row r="5750" spans="1:7" ht="17.25" customHeight="1" outlineLevel="2" x14ac:dyDescent="0.3">
      <c r="A5750" s="5" t="s">
        <v>244</v>
      </c>
      <c r="B5750" s="61" t="s">
        <v>2147</v>
      </c>
      <c r="C5750" s="1">
        <v>2022</v>
      </c>
      <c r="D5750" s="4"/>
      <c r="E5750" s="8">
        <v>1</v>
      </c>
      <c r="F5750" s="4">
        <v>15</v>
      </c>
      <c r="G5750" s="8">
        <v>28616.54</v>
      </c>
    </row>
    <row r="5751" spans="1:7" ht="17.25" customHeight="1" outlineLevel="2" x14ac:dyDescent="0.3">
      <c r="A5751" s="5" t="s">
        <v>244</v>
      </c>
      <c r="B5751" s="61" t="s">
        <v>2148</v>
      </c>
      <c r="C5751" s="1">
        <v>2022</v>
      </c>
      <c r="D5751" s="4"/>
      <c r="E5751" s="8">
        <v>1</v>
      </c>
      <c r="F5751" s="4">
        <v>15</v>
      </c>
      <c r="G5751" s="8">
        <v>29572.17</v>
      </c>
    </row>
    <row r="5752" spans="1:7" ht="17.25" customHeight="1" outlineLevel="2" x14ac:dyDescent="0.3">
      <c r="A5752" s="5" t="s">
        <v>244</v>
      </c>
      <c r="B5752" s="61" t="s">
        <v>2149</v>
      </c>
      <c r="C5752" s="1">
        <v>2022</v>
      </c>
      <c r="D5752" s="4"/>
      <c r="E5752" s="8">
        <v>1</v>
      </c>
      <c r="F5752" s="4">
        <v>10</v>
      </c>
      <c r="G5752" s="8">
        <v>32651.84</v>
      </c>
    </row>
    <row r="5753" spans="1:7" ht="17.25" customHeight="1" outlineLevel="2" x14ac:dyDescent="0.3">
      <c r="A5753" s="5" t="s">
        <v>244</v>
      </c>
      <c r="B5753" s="61" t="s">
        <v>2150</v>
      </c>
      <c r="C5753" s="1">
        <v>2022</v>
      </c>
      <c r="D5753" s="4"/>
      <c r="E5753" s="8">
        <v>1</v>
      </c>
      <c r="F5753" s="4">
        <v>10</v>
      </c>
      <c r="G5753" s="8">
        <v>30324.33</v>
      </c>
    </row>
    <row r="5754" spans="1:7" ht="17.25" customHeight="1" outlineLevel="2" x14ac:dyDescent="0.3">
      <c r="A5754" s="5" t="s">
        <v>244</v>
      </c>
      <c r="B5754" s="61" t="s">
        <v>2151</v>
      </c>
      <c r="C5754" s="1">
        <v>2022</v>
      </c>
      <c r="D5754" s="4"/>
      <c r="E5754" s="8">
        <v>1</v>
      </c>
      <c r="F5754" s="4">
        <v>15</v>
      </c>
      <c r="G5754" s="8">
        <v>24967.03</v>
      </c>
    </row>
    <row r="5755" spans="1:7" ht="17.25" customHeight="1" outlineLevel="2" x14ac:dyDescent="0.3">
      <c r="A5755" s="5" t="s">
        <v>244</v>
      </c>
      <c r="B5755" s="61" t="s">
        <v>2152</v>
      </c>
      <c r="C5755" s="1">
        <v>2022</v>
      </c>
      <c r="D5755" s="4"/>
      <c r="E5755" s="8">
        <v>1</v>
      </c>
      <c r="F5755" s="4">
        <v>14.5</v>
      </c>
      <c r="G5755" s="8">
        <v>33008.19</v>
      </c>
    </row>
    <row r="5756" spans="1:7" ht="17.25" customHeight="1" outlineLevel="2" x14ac:dyDescent="0.3">
      <c r="A5756" s="5" t="s">
        <v>244</v>
      </c>
      <c r="B5756" s="61" t="s">
        <v>2153</v>
      </c>
      <c r="C5756" s="1">
        <v>2022</v>
      </c>
      <c r="D5756" s="4"/>
      <c r="E5756" s="8">
        <v>1</v>
      </c>
      <c r="F5756" s="4">
        <v>15</v>
      </c>
      <c r="G5756" s="8">
        <v>32991.919999999998</v>
      </c>
    </row>
    <row r="5757" spans="1:7" ht="17.25" customHeight="1" outlineLevel="2" x14ac:dyDescent="0.3">
      <c r="A5757" s="5" t="s">
        <v>244</v>
      </c>
      <c r="B5757" s="61" t="s">
        <v>2154</v>
      </c>
      <c r="C5757" s="1">
        <v>2022</v>
      </c>
      <c r="D5757" s="4"/>
      <c r="E5757" s="8">
        <v>1</v>
      </c>
      <c r="F5757" s="4">
        <v>10</v>
      </c>
      <c r="G5757" s="8">
        <v>31765.69</v>
      </c>
    </row>
    <row r="5758" spans="1:7" ht="17.25" customHeight="1" outlineLevel="2" x14ac:dyDescent="0.3">
      <c r="A5758" s="5" t="s">
        <v>244</v>
      </c>
      <c r="B5758" s="61" t="s">
        <v>2155</v>
      </c>
      <c r="C5758" s="1">
        <v>2022</v>
      </c>
      <c r="D5758" s="4"/>
      <c r="E5758" s="8">
        <v>1</v>
      </c>
      <c r="F5758" s="4">
        <v>11</v>
      </c>
      <c r="G5758" s="8">
        <v>31765.69</v>
      </c>
    </row>
    <row r="5759" spans="1:7" ht="17.25" customHeight="1" outlineLevel="2" x14ac:dyDescent="0.3">
      <c r="A5759" s="5" t="s">
        <v>244</v>
      </c>
      <c r="B5759" s="61" t="s">
        <v>2156</v>
      </c>
      <c r="C5759" s="1">
        <v>2022</v>
      </c>
      <c r="D5759" s="4"/>
      <c r="E5759" s="8">
        <v>1</v>
      </c>
      <c r="F5759" s="4">
        <v>12</v>
      </c>
      <c r="G5759" s="8">
        <v>31765.69</v>
      </c>
    </row>
    <row r="5760" spans="1:7" ht="17.25" customHeight="1" outlineLevel="2" x14ac:dyDescent="0.3">
      <c r="A5760" s="5" t="s">
        <v>244</v>
      </c>
      <c r="B5760" s="61" t="s">
        <v>2157</v>
      </c>
      <c r="C5760" s="1">
        <v>2022</v>
      </c>
      <c r="D5760" s="4"/>
      <c r="E5760" s="8">
        <v>1</v>
      </c>
      <c r="F5760" s="4">
        <v>10</v>
      </c>
      <c r="G5760" s="8">
        <v>31837.27</v>
      </c>
    </row>
    <row r="5761" spans="1:7" ht="17.25" customHeight="1" outlineLevel="2" x14ac:dyDescent="0.3">
      <c r="A5761" s="5" t="s">
        <v>244</v>
      </c>
      <c r="B5761" s="61" t="s">
        <v>2158</v>
      </c>
      <c r="C5761" s="1">
        <v>2022</v>
      </c>
      <c r="D5761" s="4"/>
      <c r="E5761" s="8">
        <v>1</v>
      </c>
      <c r="F5761" s="4">
        <v>15</v>
      </c>
      <c r="G5761" s="8">
        <v>31846.05</v>
      </c>
    </row>
    <row r="5762" spans="1:7" ht="17.25" customHeight="1" outlineLevel="2" x14ac:dyDescent="0.3">
      <c r="A5762" s="5" t="s">
        <v>244</v>
      </c>
      <c r="B5762" s="61" t="s">
        <v>2159</v>
      </c>
      <c r="C5762" s="1">
        <v>2022</v>
      </c>
      <c r="D5762" s="4"/>
      <c r="E5762" s="8">
        <v>1</v>
      </c>
      <c r="F5762" s="4">
        <v>15</v>
      </c>
      <c r="G5762" s="8">
        <v>31846.06</v>
      </c>
    </row>
    <row r="5763" spans="1:7" ht="17.25" customHeight="1" outlineLevel="2" x14ac:dyDescent="0.3">
      <c r="A5763" s="5" t="s">
        <v>244</v>
      </c>
      <c r="B5763" s="61" t="s">
        <v>2160</v>
      </c>
      <c r="C5763" s="1">
        <v>2022</v>
      </c>
      <c r="D5763" s="4"/>
      <c r="E5763" s="8">
        <v>1</v>
      </c>
      <c r="F5763" s="4">
        <v>12</v>
      </c>
      <c r="G5763" s="8">
        <v>32591.35</v>
      </c>
    </row>
    <row r="5764" spans="1:7" ht="17.25" customHeight="1" outlineLevel="2" x14ac:dyDescent="0.3">
      <c r="A5764" s="5" t="s">
        <v>244</v>
      </c>
      <c r="B5764" s="61" t="s">
        <v>2161</v>
      </c>
      <c r="C5764" s="1">
        <v>2022</v>
      </c>
      <c r="D5764" s="4"/>
      <c r="E5764" s="8">
        <v>1</v>
      </c>
      <c r="F5764" s="4">
        <v>15</v>
      </c>
      <c r="G5764" s="8">
        <v>31736.47</v>
      </c>
    </row>
    <row r="5765" spans="1:7" ht="17.25" customHeight="1" outlineLevel="2" x14ac:dyDescent="0.3">
      <c r="A5765" s="5" t="s">
        <v>244</v>
      </c>
      <c r="B5765" s="61" t="s">
        <v>2162</v>
      </c>
      <c r="C5765" s="1">
        <v>2022</v>
      </c>
      <c r="D5765" s="4"/>
      <c r="E5765" s="8">
        <v>1</v>
      </c>
      <c r="F5765" s="4">
        <v>15</v>
      </c>
      <c r="G5765" s="8">
        <v>32591.89</v>
      </c>
    </row>
    <row r="5766" spans="1:7" ht="17.25" customHeight="1" outlineLevel="2" x14ac:dyDescent="0.3">
      <c r="A5766" s="5" t="s">
        <v>244</v>
      </c>
      <c r="B5766" s="61" t="s">
        <v>2163</v>
      </c>
      <c r="C5766" s="1">
        <v>2022</v>
      </c>
      <c r="D5766" s="4"/>
      <c r="E5766" s="8">
        <v>1</v>
      </c>
      <c r="F5766" s="4">
        <v>15</v>
      </c>
      <c r="G5766" s="8">
        <v>31736.98</v>
      </c>
    </row>
    <row r="5767" spans="1:7" ht="17.25" customHeight="1" outlineLevel="2" x14ac:dyDescent="0.3">
      <c r="A5767" s="5" t="s">
        <v>244</v>
      </c>
      <c r="B5767" s="61" t="s">
        <v>2164</v>
      </c>
      <c r="C5767" s="1">
        <v>2022</v>
      </c>
      <c r="D5767" s="4"/>
      <c r="E5767" s="8">
        <v>1</v>
      </c>
      <c r="F5767" s="4">
        <v>15</v>
      </c>
      <c r="G5767" s="8">
        <v>31745.279999999999</v>
      </c>
    </row>
    <row r="5768" spans="1:7" ht="17.25" customHeight="1" outlineLevel="2" x14ac:dyDescent="0.3">
      <c r="A5768" s="5" t="s">
        <v>244</v>
      </c>
      <c r="B5768" s="61" t="s">
        <v>2165</v>
      </c>
      <c r="C5768" s="1">
        <v>2022</v>
      </c>
      <c r="D5768" s="4"/>
      <c r="E5768" s="8">
        <v>1</v>
      </c>
      <c r="F5768" s="4">
        <v>15</v>
      </c>
      <c r="G5768" s="8">
        <v>31736.95</v>
      </c>
    </row>
    <row r="5769" spans="1:7" ht="17.25" customHeight="1" outlineLevel="2" x14ac:dyDescent="0.3">
      <c r="A5769" s="5" t="s">
        <v>244</v>
      </c>
      <c r="B5769" s="61" t="s">
        <v>2166</v>
      </c>
      <c r="C5769" s="1">
        <v>2022</v>
      </c>
      <c r="D5769" s="4"/>
      <c r="E5769" s="8">
        <v>1</v>
      </c>
      <c r="F5769" s="4">
        <v>12</v>
      </c>
      <c r="G5769" s="8">
        <v>31745.75</v>
      </c>
    </row>
    <row r="5770" spans="1:7" ht="17.25" customHeight="1" outlineLevel="2" x14ac:dyDescent="0.3">
      <c r="A5770" s="5" t="s">
        <v>244</v>
      </c>
      <c r="B5770" s="61" t="s">
        <v>2167</v>
      </c>
      <c r="C5770" s="1">
        <v>2022</v>
      </c>
      <c r="D5770" s="4"/>
      <c r="E5770" s="8">
        <v>1</v>
      </c>
      <c r="F5770" s="4">
        <v>10</v>
      </c>
      <c r="G5770" s="8">
        <v>30596.46</v>
      </c>
    </row>
    <row r="5771" spans="1:7" ht="17.25" customHeight="1" outlineLevel="2" x14ac:dyDescent="0.3">
      <c r="A5771" s="5" t="s">
        <v>244</v>
      </c>
      <c r="B5771" s="61" t="s">
        <v>2168</v>
      </c>
      <c r="C5771" s="1">
        <v>2022</v>
      </c>
      <c r="D5771" s="4"/>
      <c r="E5771" s="8">
        <v>1</v>
      </c>
      <c r="F5771" s="4">
        <v>5</v>
      </c>
      <c r="G5771" s="8">
        <v>30595.78</v>
      </c>
    </row>
    <row r="5772" spans="1:7" ht="17.25" customHeight="1" outlineLevel="2" x14ac:dyDescent="0.3">
      <c r="A5772" s="5" t="s">
        <v>244</v>
      </c>
      <c r="B5772" s="61" t="s">
        <v>2169</v>
      </c>
      <c r="C5772" s="1">
        <v>2022</v>
      </c>
      <c r="D5772" s="4"/>
      <c r="E5772" s="8">
        <v>1</v>
      </c>
      <c r="F5772" s="4">
        <v>5</v>
      </c>
      <c r="G5772" s="8">
        <v>30596.1</v>
      </c>
    </row>
    <row r="5773" spans="1:7" ht="17.25" customHeight="1" outlineLevel="2" x14ac:dyDescent="0.3">
      <c r="A5773" s="5" t="s">
        <v>244</v>
      </c>
      <c r="B5773" s="61" t="s">
        <v>2170</v>
      </c>
      <c r="C5773" s="1">
        <v>2022</v>
      </c>
      <c r="D5773" s="4"/>
      <c r="E5773" s="8">
        <v>1</v>
      </c>
      <c r="F5773" s="4">
        <v>15</v>
      </c>
      <c r="G5773" s="8">
        <v>30637.16</v>
      </c>
    </row>
    <row r="5774" spans="1:7" ht="17.25" customHeight="1" outlineLevel="2" x14ac:dyDescent="0.3">
      <c r="A5774" s="5" t="s">
        <v>244</v>
      </c>
      <c r="B5774" s="61" t="s">
        <v>2171</v>
      </c>
      <c r="C5774" s="1">
        <v>2022</v>
      </c>
      <c r="D5774" s="4"/>
      <c r="E5774" s="8">
        <v>1</v>
      </c>
      <c r="F5774" s="4">
        <v>15</v>
      </c>
      <c r="G5774" s="8">
        <v>30468.71</v>
      </c>
    </row>
    <row r="5775" spans="1:7" ht="17.25" customHeight="1" outlineLevel="2" x14ac:dyDescent="0.3">
      <c r="A5775" s="5" t="s">
        <v>244</v>
      </c>
      <c r="B5775" s="61" t="s">
        <v>2172</v>
      </c>
      <c r="C5775" s="1">
        <v>2022</v>
      </c>
      <c r="D5775" s="4"/>
      <c r="E5775" s="8">
        <v>1</v>
      </c>
      <c r="F5775" s="4">
        <v>10</v>
      </c>
      <c r="G5775" s="8">
        <v>30468.71</v>
      </c>
    </row>
    <row r="5776" spans="1:7" ht="17.25" customHeight="1" outlineLevel="2" x14ac:dyDescent="0.3">
      <c r="A5776" s="5" t="s">
        <v>244</v>
      </c>
      <c r="B5776" s="61" t="s">
        <v>2173</v>
      </c>
      <c r="C5776" s="1">
        <v>2022</v>
      </c>
      <c r="D5776" s="4"/>
      <c r="E5776" s="8">
        <v>1</v>
      </c>
      <c r="F5776" s="4">
        <v>10</v>
      </c>
      <c r="G5776" s="8">
        <v>30468.71</v>
      </c>
    </row>
    <row r="5777" spans="1:7" ht="17.25" customHeight="1" outlineLevel="2" x14ac:dyDescent="0.3">
      <c r="A5777" s="5" t="s">
        <v>244</v>
      </c>
      <c r="B5777" s="61" t="s">
        <v>2174</v>
      </c>
      <c r="C5777" s="1">
        <v>2022</v>
      </c>
      <c r="D5777" s="4"/>
      <c r="E5777" s="8">
        <v>1</v>
      </c>
      <c r="F5777" s="4">
        <v>10</v>
      </c>
      <c r="G5777" s="8">
        <v>30468.71</v>
      </c>
    </row>
    <row r="5778" spans="1:7" ht="17.25" customHeight="1" outlineLevel="2" x14ac:dyDescent="0.3">
      <c r="A5778" s="5" t="s">
        <v>244</v>
      </c>
      <c r="B5778" s="61" t="s">
        <v>2175</v>
      </c>
      <c r="C5778" s="1">
        <v>2022</v>
      </c>
      <c r="D5778" s="4"/>
      <c r="E5778" s="8">
        <v>1</v>
      </c>
      <c r="F5778" s="4">
        <v>10</v>
      </c>
      <c r="G5778" s="8">
        <v>30468.71</v>
      </c>
    </row>
    <row r="5779" spans="1:7" ht="17.25" customHeight="1" outlineLevel="2" x14ac:dyDescent="0.3">
      <c r="A5779" s="5" t="s">
        <v>244</v>
      </c>
      <c r="B5779" s="61" t="s">
        <v>2176</v>
      </c>
      <c r="C5779" s="1">
        <v>2022</v>
      </c>
      <c r="D5779" s="4"/>
      <c r="E5779" s="8">
        <v>1</v>
      </c>
      <c r="F5779" s="4">
        <v>15</v>
      </c>
      <c r="G5779" s="8">
        <v>30616.68</v>
      </c>
    </row>
    <row r="5780" spans="1:7" ht="17.25" customHeight="1" outlineLevel="2" x14ac:dyDescent="0.3">
      <c r="A5780" s="5" t="s">
        <v>244</v>
      </c>
      <c r="B5780" s="61" t="s">
        <v>2177</v>
      </c>
      <c r="C5780" s="1">
        <v>2022</v>
      </c>
      <c r="D5780" s="4"/>
      <c r="E5780" s="8">
        <v>1</v>
      </c>
      <c r="F5780" s="4">
        <v>5.5</v>
      </c>
      <c r="G5780" s="8">
        <v>30616.69</v>
      </c>
    </row>
    <row r="5781" spans="1:7" ht="17.25" customHeight="1" outlineLevel="2" x14ac:dyDescent="0.3">
      <c r="A5781" s="5" t="s">
        <v>244</v>
      </c>
      <c r="B5781" s="61" t="s">
        <v>2178</v>
      </c>
      <c r="C5781" s="1">
        <v>2022</v>
      </c>
      <c r="D5781" s="4"/>
      <c r="E5781" s="8">
        <v>1</v>
      </c>
      <c r="F5781" s="4">
        <v>10</v>
      </c>
      <c r="G5781" s="8">
        <v>30616.68</v>
      </c>
    </row>
    <row r="5782" spans="1:7" ht="17.25" customHeight="1" outlineLevel="2" x14ac:dyDescent="0.3">
      <c r="A5782" s="5" t="s">
        <v>244</v>
      </c>
      <c r="B5782" s="61" t="s">
        <v>2179</v>
      </c>
      <c r="C5782" s="1">
        <v>2022</v>
      </c>
      <c r="D5782" s="4"/>
      <c r="E5782" s="8">
        <v>1</v>
      </c>
      <c r="F5782" s="4">
        <v>10</v>
      </c>
      <c r="G5782" s="8">
        <v>30657.74</v>
      </c>
    </row>
    <row r="5783" spans="1:7" ht="17.25" customHeight="1" outlineLevel="2" x14ac:dyDescent="0.3">
      <c r="A5783" s="5" t="s">
        <v>244</v>
      </c>
      <c r="B5783" s="61" t="s">
        <v>2180</v>
      </c>
      <c r="C5783" s="1">
        <v>2022</v>
      </c>
      <c r="D5783" s="4"/>
      <c r="E5783" s="8">
        <v>1</v>
      </c>
      <c r="F5783" s="4">
        <v>15</v>
      </c>
      <c r="G5783" s="8">
        <v>30657.75</v>
      </c>
    </row>
    <row r="5784" spans="1:7" ht="17.25" customHeight="1" outlineLevel="2" x14ac:dyDescent="0.3">
      <c r="A5784" s="5" t="s">
        <v>244</v>
      </c>
      <c r="B5784" s="61" t="s">
        <v>2181</v>
      </c>
      <c r="C5784" s="1">
        <v>2022</v>
      </c>
      <c r="D5784" s="4"/>
      <c r="E5784" s="8">
        <v>1</v>
      </c>
      <c r="F5784" s="4">
        <v>10.199999999999999</v>
      </c>
      <c r="G5784" s="8">
        <v>30039.84</v>
      </c>
    </row>
    <row r="5785" spans="1:7" ht="17.25" customHeight="1" outlineLevel="2" x14ac:dyDescent="0.3">
      <c r="A5785" s="5" t="s">
        <v>244</v>
      </c>
      <c r="B5785" s="61" t="s">
        <v>2182</v>
      </c>
      <c r="C5785" s="1">
        <v>2022</v>
      </c>
      <c r="D5785" s="4"/>
      <c r="E5785" s="8">
        <v>1</v>
      </c>
      <c r="F5785" s="4">
        <v>10</v>
      </c>
      <c r="G5785" s="8">
        <v>30081.37</v>
      </c>
    </row>
    <row r="5786" spans="1:7" ht="17.25" customHeight="1" outlineLevel="2" x14ac:dyDescent="0.3">
      <c r="A5786" s="5" t="s">
        <v>244</v>
      </c>
      <c r="B5786" s="61" t="s">
        <v>2183</v>
      </c>
      <c r="C5786" s="1">
        <v>2022</v>
      </c>
      <c r="D5786" s="4"/>
      <c r="E5786" s="8">
        <v>1</v>
      </c>
      <c r="F5786" s="4">
        <v>10</v>
      </c>
      <c r="G5786" s="8">
        <v>30081.38</v>
      </c>
    </row>
    <row r="5787" spans="1:7" ht="17.25" customHeight="1" outlineLevel="2" x14ac:dyDescent="0.3">
      <c r="A5787" s="5" t="s">
        <v>244</v>
      </c>
      <c r="B5787" s="61" t="s">
        <v>2184</v>
      </c>
      <c r="C5787" s="1">
        <v>2022</v>
      </c>
      <c r="D5787" s="4"/>
      <c r="E5787" s="8">
        <v>1</v>
      </c>
      <c r="F5787" s="4">
        <v>15</v>
      </c>
      <c r="G5787" s="8">
        <v>30081.360000000001</v>
      </c>
    </row>
    <row r="5788" spans="1:7" ht="17.25" customHeight="1" outlineLevel="2" x14ac:dyDescent="0.3">
      <c r="A5788" s="5" t="s">
        <v>244</v>
      </c>
      <c r="B5788" s="61" t="s">
        <v>2185</v>
      </c>
      <c r="C5788" s="1">
        <v>2022</v>
      </c>
      <c r="D5788" s="4"/>
      <c r="E5788" s="8">
        <v>1</v>
      </c>
      <c r="F5788" s="4">
        <v>15</v>
      </c>
      <c r="G5788" s="8">
        <v>30081.38</v>
      </c>
    </row>
    <row r="5789" spans="1:7" ht="17.25" customHeight="1" outlineLevel="2" x14ac:dyDescent="0.3">
      <c r="A5789" s="5" t="s">
        <v>244</v>
      </c>
      <c r="B5789" s="61" t="s">
        <v>2186</v>
      </c>
      <c r="C5789" s="1">
        <v>2022</v>
      </c>
      <c r="D5789" s="4"/>
      <c r="E5789" s="8">
        <v>1</v>
      </c>
      <c r="F5789" s="4">
        <v>10</v>
      </c>
      <c r="G5789" s="8">
        <v>30081.360000000001</v>
      </c>
    </row>
    <row r="5790" spans="1:7" ht="17.25" customHeight="1" outlineLevel="2" x14ac:dyDescent="0.3">
      <c r="A5790" s="5" t="s">
        <v>244</v>
      </c>
      <c r="B5790" s="61" t="s">
        <v>1548</v>
      </c>
      <c r="C5790" s="1">
        <v>2022</v>
      </c>
      <c r="D5790" s="4"/>
      <c r="E5790" s="8">
        <v>1</v>
      </c>
      <c r="F5790" s="4">
        <v>15</v>
      </c>
      <c r="G5790" s="8">
        <v>29880.26</v>
      </c>
    </row>
    <row r="5791" spans="1:7" ht="17.25" customHeight="1" outlineLevel="2" x14ac:dyDescent="0.3">
      <c r="A5791" s="5" t="s">
        <v>244</v>
      </c>
      <c r="B5791" s="61" t="s">
        <v>2187</v>
      </c>
      <c r="C5791" s="1">
        <v>2022</v>
      </c>
      <c r="D5791" s="4"/>
      <c r="E5791" s="8">
        <v>1</v>
      </c>
      <c r="F5791" s="4">
        <v>15</v>
      </c>
      <c r="G5791" s="8">
        <v>30099.83</v>
      </c>
    </row>
    <row r="5792" spans="1:7" ht="17.25" customHeight="1" outlineLevel="2" x14ac:dyDescent="0.3">
      <c r="A5792" s="5" t="s">
        <v>244</v>
      </c>
      <c r="B5792" s="61" t="s">
        <v>2188</v>
      </c>
      <c r="C5792" s="1">
        <v>2022</v>
      </c>
      <c r="D5792" s="4"/>
      <c r="E5792" s="8">
        <v>1</v>
      </c>
      <c r="F5792" s="4">
        <v>15</v>
      </c>
      <c r="G5792" s="8">
        <v>30370.83</v>
      </c>
    </row>
    <row r="5793" spans="1:7" ht="17.25" customHeight="1" outlineLevel="2" x14ac:dyDescent="0.3">
      <c r="A5793" s="5" t="s">
        <v>244</v>
      </c>
      <c r="B5793" s="61" t="s">
        <v>2189</v>
      </c>
      <c r="C5793" s="1">
        <v>2022</v>
      </c>
      <c r="D5793" s="4"/>
      <c r="E5793" s="8">
        <v>1</v>
      </c>
      <c r="F5793" s="4">
        <v>10</v>
      </c>
      <c r="G5793" s="8">
        <v>30370.81</v>
      </c>
    </row>
    <row r="5794" spans="1:7" ht="17.25" customHeight="1" outlineLevel="2" x14ac:dyDescent="0.3">
      <c r="A5794" s="5" t="s">
        <v>244</v>
      </c>
      <c r="B5794" s="61" t="s">
        <v>2190</v>
      </c>
      <c r="C5794" s="1">
        <v>2022</v>
      </c>
      <c r="D5794" s="4"/>
      <c r="E5794" s="8">
        <v>1</v>
      </c>
      <c r="F5794" s="4">
        <v>15</v>
      </c>
      <c r="G5794" s="8">
        <v>30370.84</v>
      </c>
    </row>
    <row r="5795" spans="1:7" ht="17.25" customHeight="1" outlineLevel="2" x14ac:dyDescent="0.3">
      <c r="A5795" s="5" t="s">
        <v>244</v>
      </c>
      <c r="B5795" s="61" t="s">
        <v>2191</v>
      </c>
      <c r="C5795" s="1">
        <v>2022</v>
      </c>
      <c r="D5795" s="4"/>
      <c r="E5795" s="8">
        <v>1</v>
      </c>
      <c r="F5795" s="4">
        <v>10</v>
      </c>
      <c r="G5795" s="8">
        <v>30371.5</v>
      </c>
    </row>
    <row r="5796" spans="1:7" ht="17.25" customHeight="1" outlineLevel="2" x14ac:dyDescent="0.3">
      <c r="A5796" s="5" t="s">
        <v>244</v>
      </c>
      <c r="B5796" s="61" t="s">
        <v>2192</v>
      </c>
      <c r="C5796" s="1">
        <v>2022</v>
      </c>
      <c r="D5796" s="4"/>
      <c r="E5796" s="8">
        <v>1</v>
      </c>
      <c r="F5796" s="4">
        <v>15</v>
      </c>
      <c r="G5796" s="8">
        <v>35665.620000000003</v>
      </c>
    </row>
    <row r="5797" spans="1:7" ht="17.25" customHeight="1" outlineLevel="2" x14ac:dyDescent="0.3">
      <c r="A5797" s="5" t="s">
        <v>244</v>
      </c>
      <c r="B5797" s="61" t="s">
        <v>2193</v>
      </c>
      <c r="C5797" s="1">
        <v>2022</v>
      </c>
      <c r="D5797" s="4"/>
      <c r="E5797" s="8">
        <v>1</v>
      </c>
      <c r="F5797" s="4">
        <v>15</v>
      </c>
      <c r="G5797" s="8">
        <v>36078.870000000003</v>
      </c>
    </row>
    <row r="5798" spans="1:7" ht="17.25" customHeight="1" outlineLevel="2" x14ac:dyDescent="0.3">
      <c r="A5798" s="5" t="s">
        <v>244</v>
      </c>
      <c r="B5798" s="61" t="s">
        <v>2194</v>
      </c>
      <c r="C5798" s="1">
        <v>2022</v>
      </c>
      <c r="D5798" s="4"/>
      <c r="E5798" s="8">
        <v>1</v>
      </c>
      <c r="F5798" s="4">
        <v>15</v>
      </c>
      <c r="G5798" s="8">
        <v>35280.660000000003</v>
      </c>
    </row>
    <row r="5799" spans="1:7" ht="17.25" customHeight="1" outlineLevel="2" x14ac:dyDescent="0.3">
      <c r="A5799" s="5" t="s">
        <v>244</v>
      </c>
      <c r="B5799" s="61" t="s">
        <v>2195</v>
      </c>
      <c r="C5799" s="1">
        <v>2022</v>
      </c>
      <c r="D5799" s="4"/>
      <c r="E5799" s="8">
        <v>1</v>
      </c>
      <c r="F5799" s="4">
        <v>10</v>
      </c>
      <c r="G5799" s="8">
        <v>31710.78</v>
      </c>
    </row>
    <row r="5800" spans="1:7" ht="17.25" customHeight="1" outlineLevel="2" x14ac:dyDescent="0.3">
      <c r="A5800" s="5" t="s">
        <v>244</v>
      </c>
      <c r="B5800" s="61" t="s">
        <v>2196</v>
      </c>
      <c r="C5800" s="1">
        <v>2022</v>
      </c>
      <c r="D5800" s="4"/>
      <c r="E5800" s="8">
        <v>1</v>
      </c>
      <c r="F5800" s="4">
        <v>8</v>
      </c>
      <c r="G5800" s="8">
        <v>28083.75</v>
      </c>
    </row>
    <row r="5801" spans="1:7" ht="17.25" customHeight="1" outlineLevel="2" x14ac:dyDescent="0.3">
      <c r="A5801" s="5" t="s">
        <v>244</v>
      </c>
      <c r="B5801" s="61" t="s">
        <v>2197</v>
      </c>
      <c r="C5801" s="1">
        <v>2022</v>
      </c>
      <c r="D5801" s="4"/>
      <c r="E5801" s="8">
        <v>1</v>
      </c>
      <c r="F5801" s="4">
        <v>10</v>
      </c>
      <c r="G5801" s="8">
        <v>28159.39</v>
      </c>
    </row>
    <row r="5802" spans="1:7" ht="17.25" customHeight="1" outlineLevel="2" x14ac:dyDescent="0.3">
      <c r="A5802" s="5" t="s">
        <v>244</v>
      </c>
      <c r="B5802" s="61" t="s">
        <v>2198</v>
      </c>
      <c r="C5802" s="1">
        <v>2022</v>
      </c>
      <c r="D5802" s="4"/>
      <c r="E5802" s="8">
        <v>1</v>
      </c>
      <c r="F5802" s="4">
        <v>15</v>
      </c>
      <c r="G5802" s="8">
        <v>27955.06</v>
      </c>
    </row>
    <row r="5803" spans="1:7" ht="17.25" customHeight="1" outlineLevel="2" x14ac:dyDescent="0.3">
      <c r="A5803" s="5" t="s">
        <v>244</v>
      </c>
      <c r="B5803" s="61" t="s">
        <v>2199</v>
      </c>
      <c r="C5803" s="1">
        <v>2022</v>
      </c>
      <c r="D5803" s="4"/>
      <c r="E5803" s="8">
        <v>1</v>
      </c>
      <c r="F5803" s="4">
        <v>8</v>
      </c>
      <c r="G5803" s="8">
        <v>28159.39</v>
      </c>
    </row>
    <row r="5804" spans="1:7" ht="17.25" customHeight="1" outlineLevel="2" x14ac:dyDescent="0.3">
      <c r="A5804" s="5" t="s">
        <v>244</v>
      </c>
      <c r="B5804" s="61" t="s">
        <v>2200</v>
      </c>
      <c r="C5804" s="1">
        <v>2022</v>
      </c>
      <c r="D5804" s="4"/>
      <c r="E5804" s="8">
        <v>1</v>
      </c>
      <c r="F5804" s="4">
        <v>10</v>
      </c>
      <c r="G5804" s="8">
        <v>28179.95</v>
      </c>
    </row>
    <row r="5805" spans="1:7" ht="17.25" customHeight="1" outlineLevel="2" x14ac:dyDescent="0.3">
      <c r="A5805" s="5" t="s">
        <v>244</v>
      </c>
      <c r="B5805" s="61" t="s">
        <v>2201</v>
      </c>
      <c r="C5805" s="1">
        <v>2022</v>
      </c>
      <c r="D5805" s="4"/>
      <c r="E5805" s="8">
        <v>1</v>
      </c>
      <c r="F5805" s="4">
        <v>10</v>
      </c>
      <c r="G5805" s="8">
        <v>32190.89</v>
      </c>
    </row>
    <row r="5806" spans="1:7" ht="17.25" customHeight="1" outlineLevel="2" x14ac:dyDescent="0.3">
      <c r="A5806" s="5" t="s">
        <v>244</v>
      </c>
      <c r="B5806" s="61" t="s">
        <v>2202</v>
      </c>
      <c r="C5806" s="1">
        <v>2022</v>
      </c>
      <c r="D5806" s="4"/>
      <c r="E5806" s="8">
        <v>1</v>
      </c>
      <c r="F5806" s="4">
        <v>10</v>
      </c>
      <c r="G5806" s="8">
        <v>28382.21</v>
      </c>
    </row>
    <row r="5807" spans="1:7" ht="17.25" customHeight="1" outlineLevel="2" x14ac:dyDescent="0.3">
      <c r="A5807" s="5" t="s">
        <v>244</v>
      </c>
      <c r="B5807" s="61" t="s">
        <v>1477</v>
      </c>
      <c r="C5807" s="1">
        <v>2022</v>
      </c>
      <c r="D5807" s="4"/>
      <c r="E5807" s="8">
        <v>1</v>
      </c>
      <c r="F5807" s="4">
        <v>7</v>
      </c>
      <c r="G5807" s="8">
        <v>28111.08</v>
      </c>
    </row>
    <row r="5808" spans="1:7" ht="17.25" customHeight="1" outlineLevel="2" x14ac:dyDescent="0.3">
      <c r="A5808" s="5" t="s">
        <v>244</v>
      </c>
      <c r="B5808" s="61" t="s">
        <v>2203</v>
      </c>
      <c r="C5808" s="1">
        <v>2022</v>
      </c>
      <c r="D5808" s="4"/>
      <c r="E5808" s="8">
        <v>1</v>
      </c>
      <c r="F5808" s="4">
        <v>15</v>
      </c>
      <c r="G5808" s="8">
        <v>28196.81</v>
      </c>
    </row>
    <row r="5809" spans="1:7" ht="17.25" customHeight="1" outlineLevel="2" x14ac:dyDescent="0.3">
      <c r="A5809" s="5" t="s">
        <v>244</v>
      </c>
      <c r="B5809" s="61" t="s">
        <v>2204</v>
      </c>
      <c r="C5809" s="1">
        <v>2022</v>
      </c>
      <c r="D5809" s="4"/>
      <c r="E5809" s="8">
        <v>1</v>
      </c>
      <c r="F5809" s="4">
        <v>15</v>
      </c>
      <c r="G5809" s="8">
        <v>28573.46</v>
      </c>
    </row>
    <row r="5810" spans="1:7" ht="17.25" customHeight="1" outlineLevel="2" x14ac:dyDescent="0.3">
      <c r="A5810" s="5" t="s">
        <v>244</v>
      </c>
      <c r="B5810" s="61" t="s">
        <v>2205</v>
      </c>
      <c r="C5810" s="1">
        <v>2022</v>
      </c>
      <c r="D5810" s="4"/>
      <c r="E5810" s="8">
        <v>1</v>
      </c>
      <c r="F5810" s="4">
        <v>15</v>
      </c>
      <c r="G5810" s="8">
        <v>28573.46</v>
      </c>
    </row>
    <row r="5811" spans="1:7" ht="17.25" customHeight="1" outlineLevel="2" x14ac:dyDescent="0.3">
      <c r="A5811" s="5" t="s">
        <v>244</v>
      </c>
      <c r="B5811" s="61" t="s">
        <v>2206</v>
      </c>
      <c r="C5811" s="1">
        <v>2022</v>
      </c>
      <c r="D5811" s="4"/>
      <c r="E5811" s="8">
        <v>1</v>
      </c>
      <c r="F5811" s="4">
        <v>10</v>
      </c>
      <c r="G5811" s="8">
        <v>28439.27</v>
      </c>
    </row>
    <row r="5812" spans="1:7" ht="17.25" customHeight="1" outlineLevel="2" x14ac:dyDescent="0.3">
      <c r="A5812" s="5" t="s">
        <v>244</v>
      </c>
      <c r="B5812" s="61" t="s">
        <v>2207</v>
      </c>
      <c r="C5812" s="1">
        <v>2022</v>
      </c>
      <c r="D5812" s="4"/>
      <c r="E5812" s="8">
        <v>1</v>
      </c>
      <c r="F5812" s="4">
        <v>10</v>
      </c>
      <c r="G5812" s="8">
        <v>24503.59</v>
      </c>
    </row>
    <row r="5813" spans="1:7" ht="17.25" customHeight="1" outlineLevel="2" x14ac:dyDescent="0.3">
      <c r="A5813" s="5" t="s">
        <v>244</v>
      </c>
      <c r="B5813" s="61" t="s">
        <v>2208</v>
      </c>
      <c r="C5813" s="1">
        <v>2022</v>
      </c>
      <c r="D5813" s="4"/>
      <c r="E5813" s="8">
        <v>1</v>
      </c>
      <c r="F5813" s="4">
        <v>15</v>
      </c>
      <c r="G5813" s="8">
        <v>23782.02</v>
      </c>
    </row>
    <row r="5814" spans="1:7" ht="17.25" customHeight="1" outlineLevel="2" x14ac:dyDescent="0.3">
      <c r="A5814" s="5" t="s">
        <v>244</v>
      </c>
      <c r="B5814" s="61" t="s">
        <v>2209</v>
      </c>
      <c r="C5814" s="1">
        <v>2022</v>
      </c>
      <c r="D5814" s="4"/>
      <c r="E5814" s="8">
        <v>1</v>
      </c>
      <c r="F5814" s="4">
        <v>14.55</v>
      </c>
      <c r="G5814" s="8">
        <v>24143.66</v>
      </c>
    </row>
    <row r="5815" spans="1:7" ht="17.25" customHeight="1" outlineLevel="2" x14ac:dyDescent="0.3">
      <c r="A5815" s="5" t="s">
        <v>244</v>
      </c>
      <c r="B5815" s="61" t="s">
        <v>2210</v>
      </c>
      <c r="C5815" s="1">
        <v>2022</v>
      </c>
      <c r="D5815" s="4"/>
      <c r="E5815" s="8">
        <v>1</v>
      </c>
      <c r="F5815" s="4">
        <v>15</v>
      </c>
      <c r="G5815" s="8">
        <v>23797.279999999999</v>
      </c>
    </row>
    <row r="5816" spans="1:7" ht="17.25" customHeight="1" outlineLevel="2" x14ac:dyDescent="0.3">
      <c r="A5816" s="5" t="s">
        <v>244</v>
      </c>
      <c r="B5816" s="61" t="s">
        <v>2211</v>
      </c>
      <c r="C5816" s="1">
        <v>2022</v>
      </c>
      <c r="D5816" s="4"/>
      <c r="E5816" s="8">
        <v>1</v>
      </c>
      <c r="F5816" s="4">
        <v>15</v>
      </c>
      <c r="G5816" s="8">
        <v>24519.87</v>
      </c>
    </row>
    <row r="5817" spans="1:7" ht="17.25" customHeight="1" outlineLevel="2" x14ac:dyDescent="0.3">
      <c r="A5817" s="5" t="s">
        <v>244</v>
      </c>
      <c r="B5817" s="61" t="s">
        <v>2212</v>
      </c>
      <c r="C5817" s="1">
        <v>2022</v>
      </c>
      <c r="D5817" s="4"/>
      <c r="E5817" s="8">
        <v>1</v>
      </c>
      <c r="F5817" s="4">
        <v>14.66</v>
      </c>
      <c r="G5817" s="8">
        <v>24089.41</v>
      </c>
    </row>
    <row r="5818" spans="1:7" ht="17.25" customHeight="1" outlineLevel="2" x14ac:dyDescent="0.3">
      <c r="A5818" s="5" t="s">
        <v>244</v>
      </c>
      <c r="B5818" s="61" t="s">
        <v>2213</v>
      </c>
      <c r="C5818" s="1">
        <v>2022</v>
      </c>
      <c r="D5818" s="4"/>
      <c r="E5818" s="8">
        <v>1</v>
      </c>
      <c r="F5818" s="4">
        <v>12.7</v>
      </c>
      <c r="G5818" s="8">
        <v>23860.14</v>
      </c>
    </row>
    <row r="5819" spans="1:7" ht="17.25" customHeight="1" outlineLevel="2" x14ac:dyDescent="0.3">
      <c r="A5819" s="5" t="s">
        <v>244</v>
      </c>
      <c r="B5819" s="61" t="s">
        <v>2214</v>
      </c>
      <c r="C5819" s="1">
        <v>2022</v>
      </c>
      <c r="D5819" s="4"/>
      <c r="E5819" s="8">
        <v>1</v>
      </c>
      <c r="F5819" s="4">
        <v>15</v>
      </c>
      <c r="G5819" s="8">
        <v>24561.99</v>
      </c>
    </row>
    <row r="5820" spans="1:7" ht="17.25" customHeight="1" outlineLevel="2" x14ac:dyDescent="0.3">
      <c r="A5820" s="5" t="s">
        <v>244</v>
      </c>
      <c r="B5820" s="61" t="s">
        <v>2215</v>
      </c>
      <c r="C5820" s="1">
        <v>2022</v>
      </c>
      <c r="D5820" s="4"/>
      <c r="E5820" s="8">
        <v>1</v>
      </c>
      <c r="F5820" s="4">
        <v>15</v>
      </c>
      <c r="G5820" s="8">
        <v>24034.09</v>
      </c>
    </row>
    <row r="5821" spans="1:7" ht="17.25" customHeight="1" outlineLevel="2" x14ac:dyDescent="0.3">
      <c r="A5821" s="5" t="s">
        <v>244</v>
      </c>
      <c r="B5821" s="61" t="s">
        <v>2216</v>
      </c>
      <c r="C5821" s="1">
        <v>2022</v>
      </c>
      <c r="D5821" s="4"/>
      <c r="E5821" s="8">
        <v>1</v>
      </c>
      <c r="F5821" s="4">
        <v>10</v>
      </c>
      <c r="G5821" s="8">
        <v>24074.11</v>
      </c>
    </row>
    <row r="5822" spans="1:7" ht="17.25" customHeight="1" outlineLevel="2" x14ac:dyDescent="0.3">
      <c r="A5822" s="5" t="s">
        <v>244</v>
      </c>
      <c r="B5822" s="61" t="s">
        <v>2217</v>
      </c>
      <c r="C5822" s="1">
        <v>2022</v>
      </c>
      <c r="D5822" s="4"/>
      <c r="E5822" s="8">
        <v>1</v>
      </c>
      <c r="F5822" s="4">
        <v>15</v>
      </c>
      <c r="G5822" s="8">
        <v>24662.9</v>
      </c>
    </row>
    <row r="5823" spans="1:7" ht="17.25" customHeight="1" outlineLevel="2" x14ac:dyDescent="0.3">
      <c r="A5823" s="5" t="s">
        <v>244</v>
      </c>
      <c r="B5823" s="61" t="s">
        <v>2218</v>
      </c>
      <c r="C5823" s="1">
        <v>2022</v>
      </c>
      <c r="D5823" s="4"/>
      <c r="E5823" s="8">
        <v>1</v>
      </c>
      <c r="F5823" s="4">
        <v>10</v>
      </c>
      <c r="G5823" s="8">
        <v>23828.69</v>
      </c>
    </row>
    <row r="5824" spans="1:7" ht="17.25" customHeight="1" outlineLevel="2" x14ac:dyDescent="0.3">
      <c r="A5824" s="5" t="s">
        <v>244</v>
      </c>
      <c r="B5824" s="61" t="s">
        <v>2219</v>
      </c>
      <c r="C5824" s="1">
        <v>2022</v>
      </c>
      <c r="D5824" s="4"/>
      <c r="E5824" s="8">
        <v>1</v>
      </c>
      <c r="F5824" s="4">
        <v>15</v>
      </c>
      <c r="G5824" s="8">
        <v>24663.41</v>
      </c>
    </row>
    <row r="5825" spans="1:7" ht="17.25" customHeight="1" outlineLevel="2" x14ac:dyDescent="0.3">
      <c r="A5825" s="5" t="s">
        <v>244</v>
      </c>
      <c r="B5825" s="61" t="s">
        <v>1616</v>
      </c>
      <c r="C5825" s="1">
        <v>2022</v>
      </c>
      <c r="D5825" s="4"/>
      <c r="E5825" s="8">
        <v>1</v>
      </c>
      <c r="F5825" s="4">
        <v>10</v>
      </c>
      <c r="G5825" s="8">
        <v>24062.38</v>
      </c>
    </row>
    <row r="5826" spans="1:7" ht="17.25" customHeight="1" outlineLevel="2" x14ac:dyDescent="0.3">
      <c r="A5826" s="5" t="s">
        <v>244</v>
      </c>
      <c r="B5826" s="61" t="s">
        <v>2220</v>
      </c>
      <c r="C5826" s="1">
        <v>2022</v>
      </c>
      <c r="D5826" s="4"/>
      <c r="E5826" s="8">
        <v>1</v>
      </c>
      <c r="F5826" s="4">
        <v>10</v>
      </c>
      <c r="G5826" s="8">
        <v>22613.83</v>
      </c>
    </row>
    <row r="5827" spans="1:7" ht="17.25" customHeight="1" outlineLevel="2" x14ac:dyDescent="0.3">
      <c r="A5827" s="5" t="s">
        <v>244</v>
      </c>
      <c r="B5827" s="61" t="s">
        <v>2221</v>
      </c>
      <c r="C5827" s="1">
        <v>2022</v>
      </c>
      <c r="D5827" s="4"/>
      <c r="E5827" s="8">
        <v>1</v>
      </c>
      <c r="F5827" s="4">
        <v>10</v>
      </c>
      <c r="G5827" s="8">
        <v>24604.14</v>
      </c>
    </row>
    <row r="5828" spans="1:7" ht="17.25" customHeight="1" outlineLevel="2" x14ac:dyDescent="0.3">
      <c r="A5828" s="5" t="s">
        <v>244</v>
      </c>
      <c r="B5828" s="61" t="s">
        <v>2222</v>
      </c>
      <c r="C5828" s="1">
        <v>2022</v>
      </c>
      <c r="D5828" s="4"/>
      <c r="E5828" s="8">
        <v>1</v>
      </c>
      <c r="F5828" s="4">
        <v>10.5</v>
      </c>
      <c r="G5828" s="8">
        <v>23882.080000000002</v>
      </c>
    </row>
    <row r="5829" spans="1:7" ht="17.25" customHeight="1" outlineLevel="2" x14ac:dyDescent="0.3">
      <c r="A5829" s="5" t="s">
        <v>244</v>
      </c>
      <c r="B5829" s="61" t="s">
        <v>2223</v>
      </c>
      <c r="C5829" s="1">
        <v>2022</v>
      </c>
      <c r="D5829" s="4"/>
      <c r="E5829" s="8">
        <v>1</v>
      </c>
      <c r="F5829" s="4">
        <v>10</v>
      </c>
      <c r="G5829" s="8">
        <v>24604.14</v>
      </c>
    </row>
    <row r="5830" spans="1:7" ht="17.25" customHeight="1" outlineLevel="2" x14ac:dyDescent="0.3">
      <c r="A5830" s="5" t="s">
        <v>244</v>
      </c>
      <c r="B5830" s="61" t="s">
        <v>2224</v>
      </c>
      <c r="C5830" s="1">
        <v>2022</v>
      </c>
      <c r="D5830" s="4"/>
      <c r="E5830" s="8">
        <v>1</v>
      </c>
      <c r="F5830" s="4">
        <v>12</v>
      </c>
      <c r="G5830" s="8">
        <v>23962.89</v>
      </c>
    </row>
    <row r="5831" spans="1:7" ht="17.25" customHeight="1" outlineLevel="2" x14ac:dyDescent="0.3">
      <c r="A5831" s="5" t="s">
        <v>244</v>
      </c>
      <c r="B5831" s="61" t="s">
        <v>2225</v>
      </c>
      <c r="C5831" s="1">
        <v>2022</v>
      </c>
      <c r="D5831" s="4"/>
      <c r="E5831" s="8">
        <v>1</v>
      </c>
      <c r="F5831" s="4">
        <v>15</v>
      </c>
      <c r="G5831" s="8">
        <v>24516.87</v>
      </c>
    </row>
    <row r="5832" spans="1:7" ht="17.25" customHeight="1" outlineLevel="2" x14ac:dyDescent="0.3">
      <c r="A5832" s="5" t="s">
        <v>244</v>
      </c>
      <c r="B5832" s="61" t="s">
        <v>2226</v>
      </c>
      <c r="C5832" s="1">
        <v>2022</v>
      </c>
      <c r="D5832" s="4"/>
      <c r="E5832" s="8">
        <v>1</v>
      </c>
      <c r="F5832" s="4">
        <v>15</v>
      </c>
      <c r="G5832" s="8">
        <v>23795.279999999999</v>
      </c>
    </row>
    <row r="5833" spans="1:7" ht="17.25" customHeight="1" outlineLevel="2" x14ac:dyDescent="0.3">
      <c r="A5833" s="5" t="s">
        <v>244</v>
      </c>
      <c r="B5833" s="61" t="s">
        <v>2227</v>
      </c>
      <c r="C5833" s="1">
        <v>2022</v>
      </c>
      <c r="D5833" s="4"/>
      <c r="E5833" s="8">
        <v>1</v>
      </c>
      <c r="F5833" s="4">
        <v>10</v>
      </c>
      <c r="G5833" s="8">
        <v>24012.49</v>
      </c>
    </row>
    <row r="5834" spans="1:7" ht="17.25" customHeight="1" outlineLevel="2" x14ac:dyDescent="0.3">
      <c r="A5834" s="5" t="s">
        <v>244</v>
      </c>
      <c r="B5834" s="61" t="s">
        <v>2228</v>
      </c>
      <c r="C5834" s="1">
        <v>2022</v>
      </c>
      <c r="D5834" s="4"/>
      <c r="E5834" s="8">
        <v>1</v>
      </c>
      <c r="F5834" s="4">
        <v>9</v>
      </c>
      <c r="G5834" s="8">
        <v>24517.84</v>
      </c>
    </row>
    <row r="5835" spans="1:7" ht="17.25" customHeight="1" outlineLevel="2" x14ac:dyDescent="0.3">
      <c r="A5835" s="5" t="s">
        <v>244</v>
      </c>
      <c r="B5835" s="61" t="s">
        <v>2229</v>
      </c>
      <c r="C5835" s="1">
        <v>2022</v>
      </c>
      <c r="D5835" s="4"/>
      <c r="E5835" s="8">
        <v>1</v>
      </c>
      <c r="F5835" s="4">
        <v>15</v>
      </c>
      <c r="G5835" s="8">
        <v>34564.17</v>
      </c>
    </row>
    <row r="5836" spans="1:7" ht="17.25" customHeight="1" outlineLevel="2" x14ac:dyDescent="0.3">
      <c r="A5836" s="5" t="s">
        <v>244</v>
      </c>
      <c r="B5836" s="61" t="s">
        <v>2230</v>
      </c>
      <c r="C5836" s="1">
        <v>2022</v>
      </c>
      <c r="D5836" s="4"/>
      <c r="E5836" s="8">
        <v>1</v>
      </c>
      <c r="F5836" s="4">
        <v>15</v>
      </c>
      <c r="G5836" s="8">
        <v>35094.54</v>
      </c>
    </row>
    <row r="5837" spans="1:7" ht="17.25" customHeight="1" outlineLevel="2" x14ac:dyDescent="0.3">
      <c r="A5837" s="5" t="s">
        <v>244</v>
      </c>
      <c r="B5837" s="61" t="s">
        <v>2231</v>
      </c>
      <c r="C5837" s="1">
        <v>2022</v>
      </c>
      <c r="D5837" s="4"/>
      <c r="E5837" s="8">
        <v>1</v>
      </c>
      <c r="F5837" s="4">
        <v>15</v>
      </c>
      <c r="G5837" s="8">
        <v>35094.54</v>
      </c>
    </row>
    <row r="5838" spans="1:7" ht="17.25" customHeight="1" outlineLevel="2" x14ac:dyDescent="0.3">
      <c r="A5838" s="5" t="s">
        <v>244</v>
      </c>
      <c r="B5838" s="61" t="s">
        <v>2232</v>
      </c>
      <c r="C5838" s="1">
        <v>2022</v>
      </c>
      <c r="D5838" s="4"/>
      <c r="E5838" s="8">
        <v>1</v>
      </c>
      <c r="F5838" s="4">
        <v>15</v>
      </c>
      <c r="G5838" s="8">
        <v>35094.050000000003</v>
      </c>
    </row>
    <row r="5839" spans="1:7" ht="17.25" customHeight="1" outlineLevel="2" x14ac:dyDescent="0.3">
      <c r="A5839" s="5" t="s">
        <v>244</v>
      </c>
      <c r="B5839" s="61" t="s">
        <v>2233</v>
      </c>
      <c r="C5839" s="1">
        <v>2022</v>
      </c>
      <c r="D5839" s="4"/>
      <c r="E5839" s="8">
        <v>1</v>
      </c>
      <c r="F5839" s="4">
        <v>15</v>
      </c>
      <c r="G5839" s="8">
        <v>35444.31</v>
      </c>
    </row>
    <row r="5840" spans="1:7" ht="17.25" customHeight="1" outlineLevel="2" x14ac:dyDescent="0.3">
      <c r="A5840" s="5" t="s">
        <v>244</v>
      </c>
      <c r="B5840" s="61" t="s">
        <v>2234</v>
      </c>
      <c r="C5840" s="1">
        <v>2022</v>
      </c>
      <c r="D5840" s="4"/>
      <c r="E5840" s="8">
        <v>1</v>
      </c>
      <c r="F5840" s="4">
        <v>15</v>
      </c>
      <c r="G5840" s="8">
        <v>35455.120000000003</v>
      </c>
    </row>
    <row r="5841" spans="1:7" ht="17.25" customHeight="1" outlineLevel="2" x14ac:dyDescent="0.3">
      <c r="A5841" s="5" t="s">
        <v>244</v>
      </c>
      <c r="B5841" s="61" t="s">
        <v>2235</v>
      </c>
      <c r="C5841" s="1">
        <v>2022</v>
      </c>
      <c r="D5841" s="4"/>
      <c r="E5841" s="8">
        <v>1</v>
      </c>
      <c r="F5841" s="4">
        <v>4</v>
      </c>
      <c r="G5841" s="8">
        <v>35384.89</v>
      </c>
    </row>
    <row r="5842" spans="1:7" ht="17.25" customHeight="1" outlineLevel="2" x14ac:dyDescent="0.3">
      <c r="A5842" s="5" t="s">
        <v>244</v>
      </c>
      <c r="B5842" s="61" t="s">
        <v>2236</v>
      </c>
      <c r="C5842" s="1">
        <v>2022</v>
      </c>
      <c r="D5842" s="4"/>
      <c r="E5842" s="8">
        <v>1</v>
      </c>
      <c r="F5842" s="4">
        <v>15</v>
      </c>
      <c r="G5842" s="8">
        <v>35460.32</v>
      </c>
    </row>
    <row r="5843" spans="1:7" ht="17.25" customHeight="1" outlineLevel="2" x14ac:dyDescent="0.3">
      <c r="A5843" s="5" t="s">
        <v>244</v>
      </c>
      <c r="B5843" s="61" t="s">
        <v>2237</v>
      </c>
      <c r="C5843" s="1">
        <v>2022</v>
      </c>
      <c r="D5843" s="4"/>
      <c r="E5843" s="8">
        <v>1</v>
      </c>
      <c r="F5843" s="4">
        <v>15</v>
      </c>
      <c r="G5843" s="8">
        <v>32415.040000000001</v>
      </c>
    </row>
    <row r="5844" spans="1:7" ht="17.25" customHeight="1" outlineLevel="2" x14ac:dyDescent="0.3">
      <c r="A5844" s="5" t="s">
        <v>244</v>
      </c>
      <c r="B5844" s="61" t="s">
        <v>1509</v>
      </c>
      <c r="C5844" s="1">
        <v>2022</v>
      </c>
      <c r="D5844" s="4"/>
      <c r="E5844" s="8">
        <v>1</v>
      </c>
      <c r="F5844" s="4">
        <v>15</v>
      </c>
      <c r="G5844" s="8">
        <v>18593.990000000002</v>
      </c>
    </row>
    <row r="5845" spans="1:7" ht="17.25" customHeight="1" outlineLevel="2" x14ac:dyDescent="0.3">
      <c r="A5845" s="5" t="s">
        <v>244</v>
      </c>
      <c r="B5845" s="61" t="s">
        <v>2238</v>
      </c>
      <c r="C5845" s="1">
        <v>2022</v>
      </c>
      <c r="D5845" s="4"/>
      <c r="E5845" s="8">
        <v>1</v>
      </c>
      <c r="F5845" s="4">
        <v>15</v>
      </c>
      <c r="G5845" s="8">
        <v>18593.990000000002</v>
      </c>
    </row>
    <row r="5846" spans="1:7" ht="17.25" customHeight="1" outlineLevel="2" x14ac:dyDescent="0.3">
      <c r="A5846" s="5" t="s">
        <v>244</v>
      </c>
      <c r="B5846" s="61" t="s">
        <v>256</v>
      </c>
      <c r="C5846" s="1">
        <v>2022</v>
      </c>
      <c r="D5846" s="4"/>
      <c r="E5846" s="8">
        <v>1</v>
      </c>
      <c r="F5846" s="4">
        <v>15</v>
      </c>
      <c r="G5846" s="8">
        <v>18594.48</v>
      </c>
    </row>
    <row r="5847" spans="1:7" ht="17.25" customHeight="1" outlineLevel="2" x14ac:dyDescent="0.3">
      <c r="A5847" s="5" t="s">
        <v>244</v>
      </c>
      <c r="B5847" s="61" t="s">
        <v>2239</v>
      </c>
      <c r="C5847" s="1">
        <v>2022</v>
      </c>
      <c r="D5847" s="4"/>
      <c r="E5847" s="8">
        <v>1</v>
      </c>
      <c r="F5847" s="4">
        <v>15</v>
      </c>
      <c r="G5847" s="8">
        <v>18594.48</v>
      </c>
    </row>
    <row r="5848" spans="1:7" ht="17.25" customHeight="1" outlineLevel="2" x14ac:dyDescent="0.3">
      <c r="A5848" s="5" t="s">
        <v>244</v>
      </c>
      <c r="B5848" s="61" t="s">
        <v>2240</v>
      </c>
      <c r="C5848" s="1">
        <v>2022</v>
      </c>
      <c r="D5848" s="4"/>
      <c r="E5848" s="8">
        <v>1</v>
      </c>
      <c r="F5848" s="4">
        <v>15</v>
      </c>
      <c r="G5848" s="8">
        <v>19581.52</v>
      </c>
    </row>
    <row r="5849" spans="1:7" ht="17.25" customHeight="1" outlineLevel="2" x14ac:dyDescent="0.3">
      <c r="A5849" s="5" t="s">
        <v>244</v>
      </c>
      <c r="B5849" s="61" t="s">
        <v>2241</v>
      </c>
      <c r="C5849" s="1">
        <v>2022</v>
      </c>
      <c r="D5849" s="4"/>
      <c r="E5849" s="8">
        <v>1</v>
      </c>
      <c r="F5849" s="4">
        <v>15</v>
      </c>
      <c r="G5849" s="8">
        <v>19487.849999999999</v>
      </c>
    </row>
    <row r="5850" spans="1:7" ht="17.25" customHeight="1" outlineLevel="2" x14ac:dyDescent="0.3">
      <c r="A5850" s="5" t="s">
        <v>244</v>
      </c>
      <c r="B5850" s="61" t="s">
        <v>2242</v>
      </c>
      <c r="C5850" s="1">
        <v>2022</v>
      </c>
      <c r="D5850" s="4"/>
      <c r="E5850" s="8">
        <v>1</v>
      </c>
      <c r="F5850" s="4">
        <v>15</v>
      </c>
      <c r="G5850" s="8">
        <v>19487.86</v>
      </c>
    </row>
    <row r="5851" spans="1:7" ht="17.25" customHeight="1" outlineLevel="2" x14ac:dyDescent="0.3">
      <c r="A5851" s="5" t="s">
        <v>244</v>
      </c>
      <c r="B5851" s="61" t="s">
        <v>2243</v>
      </c>
      <c r="C5851" s="1">
        <v>2022</v>
      </c>
      <c r="D5851" s="4"/>
      <c r="E5851" s="8">
        <v>1</v>
      </c>
      <c r="F5851" s="4">
        <v>15</v>
      </c>
      <c r="G5851" s="8">
        <v>19487.32</v>
      </c>
    </row>
    <row r="5852" spans="1:7" ht="17.25" customHeight="1" outlineLevel="2" x14ac:dyDescent="0.3">
      <c r="A5852" s="5" t="s">
        <v>244</v>
      </c>
      <c r="B5852" s="61" t="s">
        <v>2244</v>
      </c>
      <c r="C5852" s="1">
        <v>2022</v>
      </c>
      <c r="D5852" s="4"/>
      <c r="E5852" s="8">
        <v>1</v>
      </c>
      <c r="F5852" s="4">
        <v>15</v>
      </c>
      <c r="G5852" s="8">
        <v>19580.52</v>
      </c>
    </row>
    <row r="5853" spans="1:7" ht="17.25" customHeight="1" outlineLevel="2" x14ac:dyDescent="0.3">
      <c r="A5853" s="5" t="s">
        <v>244</v>
      </c>
      <c r="B5853" s="61" t="s">
        <v>2245</v>
      </c>
      <c r="C5853" s="1">
        <v>2022</v>
      </c>
      <c r="D5853" s="4"/>
      <c r="E5853" s="8">
        <v>1</v>
      </c>
      <c r="F5853" s="4">
        <v>15</v>
      </c>
      <c r="G5853" s="8">
        <v>19580.509999999998</v>
      </c>
    </row>
    <row r="5854" spans="1:7" ht="17.25" customHeight="1" outlineLevel="2" x14ac:dyDescent="0.3">
      <c r="A5854" s="5" t="s">
        <v>244</v>
      </c>
      <c r="B5854" s="61" t="s">
        <v>2246</v>
      </c>
      <c r="C5854" s="1">
        <v>2022</v>
      </c>
      <c r="D5854" s="4"/>
      <c r="E5854" s="8">
        <v>1</v>
      </c>
      <c r="F5854" s="4">
        <v>15</v>
      </c>
      <c r="G5854" s="8">
        <v>19563.830000000002</v>
      </c>
    </row>
    <row r="5855" spans="1:7" ht="17.25" customHeight="1" outlineLevel="2" x14ac:dyDescent="0.3">
      <c r="A5855" s="5" t="s">
        <v>244</v>
      </c>
      <c r="B5855" s="61" t="s">
        <v>2247</v>
      </c>
      <c r="C5855" s="1">
        <v>2022</v>
      </c>
      <c r="D5855" s="4"/>
      <c r="E5855" s="8">
        <v>1</v>
      </c>
      <c r="F5855" s="4">
        <v>15</v>
      </c>
      <c r="G5855" s="8">
        <v>19563.82</v>
      </c>
    </row>
    <row r="5856" spans="1:7" ht="17.25" customHeight="1" outlineLevel="2" x14ac:dyDescent="0.3">
      <c r="A5856" s="5" t="s">
        <v>244</v>
      </c>
      <c r="B5856" s="61" t="s">
        <v>2248</v>
      </c>
      <c r="C5856" s="1">
        <v>2022</v>
      </c>
      <c r="D5856" s="4"/>
      <c r="E5856" s="8">
        <v>1</v>
      </c>
      <c r="F5856" s="4">
        <v>15</v>
      </c>
      <c r="G5856" s="8">
        <v>19563.3</v>
      </c>
    </row>
    <row r="5857" spans="1:7" ht="17.25" customHeight="1" outlineLevel="2" x14ac:dyDescent="0.3">
      <c r="A5857" s="5" t="s">
        <v>244</v>
      </c>
      <c r="B5857" s="61" t="s">
        <v>2249</v>
      </c>
      <c r="C5857" s="1">
        <v>2022</v>
      </c>
      <c r="D5857" s="4"/>
      <c r="E5857" s="8">
        <v>1</v>
      </c>
      <c r="F5857" s="4">
        <v>15</v>
      </c>
      <c r="G5857" s="8">
        <v>19563.29</v>
      </c>
    </row>
    <row r="5858" spans="1:7" ht="17.25" customHeight="1" outlineLevel="2" x14ac:dyDescent="0.3">
      <c r="A5858" s="5" t="s">
        <v>244</v>
      </c>
      <c r="B5858" s="61" t="s">
        <v>2250</v>
      </c>
      <c r="C5858" s="1">
        <v>2022</v>
      </c>
      <c r="D5858" s="4"/>
      <c r="E5858" s="8">
        <v>1</v>
      </c>
      <c r="F5858" s="4">
        <v>15</v>
      </c>
      <c r="G5858" s="8">
        <v>19563.3</v>
      </c>
    </row>
    <row r="5859" spans="1:7" ht="17.25" customHeight="1" outlineLevel="2" x14ac:dyDescent="0.3">
      <c r="A5859" s="5" t="s">
        <v>244</v>
      </c>
      <c r="B5859" s="61" t="s">
        <v>2251</v>
      </c>
      <c r="C5859" s="1">
        <v>2022</v>
      </c>
      <c r="D5859" s="4"/>
      <c r="E5859" s="8">
        <v>1</v>
      </c>
      <c r="F5859" s="4">
        <v>15</v>
      </c>
      <c r="G5859" s="8">
        <v>19563.29</v>
      </c>
    </row>
    <row r="5860" spans="1:7" ht="17.25" customHeight="1" outlineLevel="2" x14ac:dyDescent="0.3">
      <c r="A5860" s="5" t="s">
        <v>244</v>
      </c>
      <c r="B5860" s="61" t="s">
        <v>2252</v>
      </c>
      <c r="C5860" s="1">
        <v>2022</v>
      </c>
      <c r="D5860" s="4"/>
      <c r="E5860" s="8">
        <v>1</v>
      </c>
      <c r="F5860" s="4">
        <v>15</v>
      </c>
      <c r="G5860" s="8">
        <v>19452.150000000001</v>
      </c>
    </row>
    <row r="5861" spans="1:7" ht="17.25" customHeight="1" outlineLevel="2" x14ac:dyDescent="0.3">
      <c r="A5861" s="5" t="s">
        <v>244</v>
      </c>
      <c r="B5861" s="61" t="s">
        <v>2253</v>
      </c>
      <c r="C5861" s="1">
        <v>2022</v>
      </c>
      <c r="D5861" s="4"/>
      <c r="E5861" s="8">
        <v>1</v>
      </c>
      <c r="F5861" s="4">
        <v>15</v>
      </c>
      <c r="G5861" s="8">
        <v>19451.64</v>
      </c>
    </row>
    <row r="5862" spans="1:7" ht="17.25" customHeight="1" outlineLevel="2" x14ac:dyDescent="0.3">
      <c r="A5862" s="5" t="s">
        <v>244</v>
      </c>
      <c r="B5862" s="61" t="s">
        <v>2254</v>
      </c>
      <c r="C5862" s="1">
        <v>2022</v>
      </c>
      <c r="D5862" s="4"/>
      <c r="E5862" s="8">
        <v>1</v>
      </c>
      <c r="F5862" s="4">
        <v>15</v>
      </c>
      <c r="G5862" s="8">
        <v>19451.650000000001</v>
      </c>
    </row>
    <row r="5863" spans="1:7" ht="17.25" customHeight="1" outlineLevel="2" x14ac:dyDescent="0.3">
      <c r="A5863" s="5" t="s">
        <v>244</v>
      </c>
      <c r="B5863" s="61" t="s">
        <v>2255</v>
      </c>
      <c r="C5863" s="1">
        <v>2022</v>
      </c>
      <c r="D5863" s="4"/>
      <c r="E5863" s="8">
        <v>1</v>
      </c>
      <c r="F5863" s="4">
        <v>15</v>
      </c>
      <c r="G5863" s="8">
        <v>19451.64</v>
      </c>
    </row>
    <row r="5864" spans="1:7" ht="17.25" customHeight="1" outlineLevel="2" x14ac:dyDescent="0.3">
      <c r="A5864" s="5" t="s">
        <v>244</v>
      </c>
      <c r="B5864" s="61" t="s">
        <v>2256</v>
      </c>
      <c r="C5864" s="1">
        <v>2022</v>
      </c>
      <c r="D5864" s="4"/>
      <c r="E5864" s="8">
        <v>1</v>
      </c>
      <c r="F5864" s="4">
        <v>10</v>
      </c>
      <c r="G5864" s="8">
        <v>29052.99</v>
      </c>
    </row>
    <row r="5865" spans="1:7" ht="17.25" customHeight="1" outlineLevel="2" x14ac:dyDescent="0.3">
      <c r="A5865" s="5" t="s">
        <v>244</v>
      </c>
      <c r="B5865" s="61" t="s">
        <v>2257</v>
      </c>
      <c r="C5865" s="1">
        <v>2022</v>
      </c>
      <c r="D5865" s="4"/>
      <c r="E5865" s="8">
        <v>1</v>
      </c>
      <c r="F5865" s="4">
        <v>2</v>
      </c>
      <c r="G5865" s="8">
        <v>27022.63</v>
      </c>
    </row>
    <row r="5866" spans="1:7" ht="17.25" customHeight="1" outlineLevel="2" x14ac:dyDescent="0.3">
      <c r="A5866" s="5" t="s">
        <v>244</v>
      </c>
      <c r="B5866" s="61" t="s">
        <v>1156</v>
      </c>
      <c r="C5866" s="1">
        <v>2022</v>
      </c>
      <c r="D5866" s="4"/>
      <c r="E5866" s="8">
        <v>1</v>
      </c>
      <c r="F5866" s="4">
        <v>15</v>
      </c>
      <c r="G5866" s="8">
        <v>49249.49</v>
      </c>
    </row>
    <row r="5867" spans="1:7" ht="17.25" customHeight="1" outlineLevel="2" x14ac:dyDescent="0.3">
      <c r="A5867" s="5" t="s">
        <v>244</v>
      </c>
      <c r="B5867" s="61" t="s">
        <v>1156</v>
      </c>
      <c r="C5867" s="1">
        <v>2022</v>
      </c>
      <c r="D5867" s="4"/>
      <c r="E5867" s="8">
        <v>1</v>
      </c>
      <c r="F5867" s="4">
        <v>15</v>
      </c>
      <c r="G5867" s="8">
        <v>58613.84</v>
      </c>
    </row>
    <row r="5868" spans="1:7" ht="17.25" customHeight="1" outlineLevel="2" x14ac:dyDescent="0.3">
      <c r="A5868" s="5" t="s">
        <v>244</v>
      </c>
      <c r="B5868" s="61" t="s">
        <v>2258</v>
      </c>
      <c r="C5868" s="1">
        <v>2022</v>
      </c>
      <c r="D5868" s="4"/>
      <c r="E5868" s="8">
        <v>1</v>
      </c>
      <c r="F5868" s="4">
        <v>15</v>
      </c>
      <c r="G5868" s="8">
        <v>30552.880000000001</v>
      </c>
    </row>
    <row r="5869" spans="1:7" ht="17.25" customHeight="1" outlineLevel="2" x14ac:dyDescent="0.3">
      <c r="A5869" s="5" t="s">
        <v>244</v>
      </c>
      <c r="B5869" s="61" t="s">
        <v>2259</v>
      </c>
      <c r="C5869" s="1">
        <v>2022</v>
      </c>
      <c r="D5869" s="4"/>
      <c r="E5869" s="8">
        <v>1</v>
      </c>
      <c r="F5869" s="4">
        <v>15</v>
      </c>
      <c r="G5869" s="8">
        <v>19451.650000000001</v>
      </c>
    </row>
    <row r="5870" spans="1:7" ht="17.25" customHeight="1" outlineLevel="2" x14ac:dyDescent="0.3">
      <c r="A5870" s="5" t="s">
        <v>244</v>
      </c>
      <c r="B5870" s="61" t="s">
        <v>2260</v>
      </c>
      <c r="C5870" s="1">
        <v>2022</v>
      </c>
      <c r="D5870" s="4"/>
      <c r="E5870" s="8">
        <v>1</v>
      </c>
      <c r="F5870" s="4">
        <v>15</v>
      </c>
      <c r="G5870" s="8">
        <v>19403.59</v>
      </c>
    </row>
    <row r="5871" spans="1:7" ht="17.25" customHeight="1" outlineLevel="2" x14ac:dyDescent="0.3">
      <c r="A5871" s="5" t="s">
        <v>244</v>
      </c>
      <c r="B5871" s="61" t="s">
        <v>2261</v>
      </c>
      <c r="C5871" s="1">
        <v>2022</v>
      </c>
      <c r="D5871" s="4"/>
      <c r="E5871" s="8">
        <v>1</v>
      </c>
      <c r="F5871" s="4">
        <v>15</v>
      </c>
      <c r="G5871" s="8">
        <v>19378.97</v>
      </c>
    </row>
    <row r="5872" spans="1:7" ht="17.25" customHeight="1" outlineLevel="2" x14ac:dyDescent="0.3">
      <c r="A5872" s="5" t="s">
        <v>244</v>
      </c>
      <c r="B5872" s="61" t="s">
        <v>2262</v>
      </c>
      <c r="C5872" s="1">
        <v>2022</v>
      </c>
      <c r="D5872" s="4"/>
      <c r="E5872" s="8">
        <v>1</v>
      </c>
      <c r="F5872" s="4">
        <v>15</v>
      </c>
      <c r="G5872" s="8">
        <v>19378.46</v>
      </c>
    </row>
    <row r="5873" spans="1:7" ht="17.25" customHeight="1" outlineLevel="2" x14ac:dyDescent="0.3">
      <c r="A5873" s="5" t="s">
        <v>244</v>
      </c>
      <c r="B5873" s="61" t="s">
        <v>2263</v>
      </c>
      <c r="C5873" s="1">
        <v>2022</v>
      </c>
      <c r="D5873" s="4"/>
      <c r="E5873" s="8">
        <v>1</v>
      </c>
      <c r="F5873" s="4">
        <v>15</v>
      </c>
      <c r="G5873" s="8">
        <v>19378.47</v>
      </c>
    </row>
    <row r="5874" spans="1:7" ht="17.25" customHeight="1" outlineLevel="2" x14ac:dyDescent="0.3">
      <c r="A5874" s="5" t="s">
        <v>244</v>
      </c>
      <c r="B5874" s="61" t="s">
        <v>2264</v>
      </c>
      <c r="C5874" s="1">
        <v>2022</v>
      </c>
      <c r="D5874" s="4"/>
      <c r="E5874" s="8">
        <v>1</v>
      </c>
      <c r="F5874" s="4">
        <v>13</v>
      </c>
      <c r="G5874" s="8">
        <v>19471.669999999998</v>
      </c>
    </row>
    <row r="5875" spans="1:7" ht="17.25" customHeight="1" outlineLevel="2" x14ac:dyDescent="0.3">
      <c r="A5875" s="5" t="s">
        <v>244</v>
      </c>
      <c r="B5875" s="61" t="s">
        <v>2265</v>
      </c>
      <c r="C5875" s="1">
        <v>2022</v>
      </c>
      <c r="D5875" s="4"/>
      <c r="E5875" s="8">
        <v>1</v>
      </c>
      <c r="F5875" s="4">
        <v>15</v>
      </c>
      <c r="G5875" s="8">
        <v>65350.53</v>
      </c>
    </row>
    <row r="5876" spans="1:7" ht="17.25" customHeight="1" outlineLevel="2" x14ac:dyDescent="0.3">
      <c r="A5876" s="5" t="s">
        <v>244</v>
      </c>
      <c r="B5876" s="61" t="s">
        <v>3380</v>
      </c>
      <c r="C5876" s="1">
        <v>2023</v>
      </c>
      <c r="D5876" s="4">
        <v>0.4</v>
      </c>
      <c r="E5876" s="8">
        <v>1</v>
      </c>
      <c r="F5876" s="4">
        <v>15</v>
      </c>
      <c r="G5876" s="8">
        <v>31419.88</v>
      </c>
    </row>
    <row r="5877" spans="1:7" ht="17.25" customHeight="1" outlineLevel="2" x14ac:dyDescent="0.3">
      <c r="A5877" s="5" t="s">
        <v>244</v>
      </c>
      <c r="B5877" s="61" t="s">
        <v>3381</v>
      </c>
      <c r="C5877" s="1">
        <v>2023</v>
      </c>
      <c r="D5877" s="4">
        <v>0.4</v>
      </c>
      <c r="E5877" s="8">
        <v>1</v>
      </c>
      <c r="F5877" s="4">
        <v>15</v>
      </c>
      <c r="G5877" s="8">
        <v>21830.86</v>
      </c>
    </row>
    <row r="5878" spans="1:7" ht="17.25" customHeight="1" outlineLevel="2" x14ac:dyDescent="0.3">
      <c r="A5878" s="5" t="s">
        <v>244</v>
      </c>
      <c r="B5878" s="61" t="s">
        <v>3382</v>
      </c>
      <c r="C5878" s="1">
        <v>2023</v>
      </c>
      <c r="D5878" s="4">
        <v>0.4</v>
      </c>
      <c r="E5878" s="8">
        <v>1</v>
      </c>
      <c r="F5878" s="4">
        <v>15</v>
      </c>
      <c r="G5878" s="8">
        <v>21156.32</v>
      </c>
    </row>
    <row r="5879" spans="1:7" ht="17.25" customHeight="1" outlineLevel="2" x14ac:dyDescent="0.3">
      <c r="A5879" s="5" t="s">
        <v>244</v>
      </c>
      <c r="B5879" s="61" t="s">
        <v>3383</v>
      </c>
      <c r="C5879" s="1">
        <v>2023</v>
      </c>
      <c r="D5879" s="4">
        <v>0.4</v>
      </c>
      <c r="E5879" s="8">
        <v>1</v>
      </c>
      <c r="F5879" s="4">
        <v>15</v>
      </c>
      <c r="G5879" s="8">
        <v>21777.56</v>
      </c>
    </row>
    <row r="5880" spans="1:7" ht="17.25" customHeight="1" outlineLevel="2" x14ac:dyDescent="0.3">
      <c r="A5880" s="5" t="s">
        <v>244</v>
      </c>
      <c r="B5880" s="61" t="s">
        <v>247</v>
      </c>
      <c r="C5880" s="1">
        <v>2023</v>
      </c>
      <c r="D5880" s="4">
        <v>0.4</v>
      </c>
      <c r="E5880" s="8">
        <v>1</v>
      </c>
      <c r="F5880" s="4">
        <v>8</v>
      </c>
      <c r="G5880" s="8">
        <v>22701.200000000001</v>
      </c>
    </row>
    <row r="5881" spans="1:7" ht="17.25" customHeight="1" outlineLevel="2" x14ac:dyDescent="0.3">
      <c r="A5881" s="5" t="s">
        <v>244</v>
      </c>
      <c r="B5881" s="61" t="s">
        <v>3384</v>
      </c>
      <c r="C5881" s="1">
        <v>2023</v>
      </c>
      <c r="D5881" s="4">
        <v>0.4</v>
      </c>
      <c r="E5881" s="8">
        <v>1</v>
      </c>
      <c r="F5881" s="4">
        <v>15</v>
      </c>
      <c r="G5881" s="8">
        <v>9262.73</v>
      </c>
    </row>
    <row r="5882" spans="1:7" ht="17.25" customHeight="1" outlineLevel="2" x14ac:dyDescent="0.3">
      <c r="A5882" s="5" t="s">
        <v>244</v>
      </c>
      <c r="B5882" s="61" t="s">
        <v>3385</v>
      </c>
      <c r="C5882" s="1">
        <v>2023</v>
      </c>
      <c r="D5882" s="4">
        <v>0.4</v>
      </c>
      <c r="E5882" s="8">
        <v>1</v>
      </c>
      <c r="F5882" s="4">
        <v>15</v>
      </c>
      <c r="G5882" s="8">
        <v>37585.300000000003</v>
      </c>
    </row>
    <row r="5883" spans="1:7" ht="17.25" customHeight="1" outlineLevel="2" x14ac:dyDescent="0.3">
      <c r="A5883" s="5" t="s">
        <v>244</v>
      </c>
      <c r="B5883" s="61" t="s">
        <v>3386</v>
      </c>
      <c r="C5883" s="1">
        <v>2023</v>
      </c>
      <c r="D5883" s="4">
        <v>0.4</v>
      </c>
      <c r="E5883" s="8">
        <v>1</v>
      </c>
      <c r="F5883" s="4">
        <v>10</v>
      </c>
      <c r="G5883" s="8">
        <v>25675.13</v>
      </c>
    </row>
    <row r="5884" spans="1:7" ht="17.25" customHeight="1" outlineLevel="2" x14ac:dyDescent="0.3">
      <c r="A5884" s="5" t="s">
        <v>244</v>
      </c>
      <c r="B5884" s="61" t="s">
        <v>3387</v>
      </c>
      <c r="C5884" s="1">
        <v>2023</v>
      </c>
      <c r="D5884" s="4">
        <v>0.4</v>
      </c>
      <c r="E5884" s="8">
        <v>1</v>
      </c>
      <c r="F5884" s="4">
        <v>15</v>
      </c>
      <c r="G5884" s="8">
        <v>49354.66</v>
      </c>
    </row>
    <row r="5885" spans="1:7" ht="17.25" customHeight="1" outlineLevel="2" x14ac:dyDescent="0.3">
      <c r="A5885" s="5" t="s">
        <v>244</v>
      </c>
      <c r="B5885" s="61" t="s">
        <v>3388</v>
      </c>
      <c r="C5885" s="1">
        <v>2023</v>
      </c>
      <c r="D5885" s="4">
        <v>0.4</v>
      </c>
      <c r="E5885" s="8">
        <v>1</v>
      </c>
      <c r="F5885" s="4">
        <v>15</v>
      </c>
      <c r="G5885" s="8">
        <v>10462.92</v>
      </c>
    </row>
    <row r="5886" spans="1:7" ht="17.25" customHeight="1" outlineLevel="2" x14ac:dyDescent="0.3">
      <c r="A5886" s="5" t="s">
        <v>244</v>
      </c>
      <c r="B5886" s="61" t="s">
        <v>1922</v>
      </c>
      <c r="C5886" s="1">
        <v>2023</v>
      </c>
      <c r="D5886" s="4">
        <v>0.4</v>
      </c>
      <c r="E5886" s="8">
        <v>1</v>
      </c>
      <c r="F5886" s="4">
        <v>15</v>
      </c>
      <c r="G5886" s="8">
        <v>28985.65</v>
      </c>
    </row>
    <row r="5887" spans="1:7" ht="17.25" customHeight="1" outlineLevel="2" x14ac:dyDescent="0.3">
      <c r="A5887" s="5" t="s">
        <v>244</v>
      </c>
      <c r="B5887" s="61" t="s">
        <v>3389</v>
      </c>
      <c r="C5887" s="1">
        <v>2023</v>
      </c>
      <c r="D5887" s="4">
        <v>0.4</v>
      </c>
      <c r="E5887" s="8">
        <v>1</v>
      </c>
      <c r="F5887" s="4">
        <v>15</v>
      </c>
      <c r="G5887" s="8">
        <v>21636.21</v>
      </c>
    </row>
    <row r="5888" spans="1:7" ht="17.25" customHeight="1" outlineLevel="2" x14ac:dyDescent="0.3">
      <c r="A5888" s="5" t="s">
        <v>244</v>
      </c>
      <c r="B5888" s="61" t="s">
        <v>3390</v>
      </c>
      <c r="C5888" s="1">
        <v>2023</v>
      </c>
      <c r="D5888" s="4">
        <v>0.4</v>
      </c>
      <c r="E5888" s="8">
        <v>1</v>
      </c>
      <c r="F5888" s="4">
        <v>15</v>
      </c>
      <c r="G5888" s="8">
        <v>23543.06</v>
      </c>
    </row>
    <row r="5889" spans="1:7" ht="17.25" customHeight="1" outlineLevel="2" x14ac:dyDescent="0.3">
      <c r="A5889" s="5" t="s">
        <v>244</v>
      </c>
      <c r="B5889" s="61" t="s">
        <v>3391</v>
      </c>
      <c r="C5889" s="1">
        <v>2023</v>
      </c>
      <c r="D5889" s="4">
        <v>0.4</v>
      </c>
      <c r="E5889" s="8">
        <v>1</v>
      </c>
      <c r="F5889" s="4">
        <v>15</v>
      </c>
      <c r="G5889" s="8">
        <v>40523.9</v>
      </c>
    </row>
    <row r="5890" spans="1:7" ht="17.25" customHeight="1" outlineLevel="2" x14ac:dyDescent="0.3">
      <c r="A5890" s="5" t="s">
        <v>244</v>
      </c>
      <c r="B5890" s="61" t="s">
        <v>3392</v>
      </c>
      <c r="C5890" s="1">
        <v>2023</v>
      </c>
      <c r="D5890" s="4">
        <v>0.4</v>
      </c>
      <c r="E5890" s="8">
        <v>1</v>
      </c>
      <c r="F5890" s="4">
        <v>15</v>
      </c>
      <c r="G5890" s="8">
        <v>32705.3</v>
      </c>
    </row>
    <row r="5891" spans="1:7" ht="17.25" customHeight="1" outlineLevel="2" x14ac:dyDescent="0.3">
      <c r="A5891" s="5" t="s">
        <v>244</v>
      </c>
      <c r="B5891" s="61" t="s">
        <v>256</v>
      </c>
      <c r="C5891" s="1">
        <v>2023</v>
      </c>
      <c r="D5891" s="4">
        <v>0.4</v>
      </c>
      <c r="E5891" s="8">
        <v>1</v>
      </c>
      <c r="F5891" s="4">
        <v>15</v>
      </c>
      <c r="G5891" s="8">
        <v>35312.21</v>
      </c>
    </row>
    <row r="5892" spans="1:7" ht="17.25" customHeight="1" outlineLevel="2" x14ac:dyDescent="0.3">
      <c r="A5892" s="5" t="s">
        <v>244</v>
      </c>
      <c r="B5892" s="61" t="s">
        <v>3393</v>
      </c>
      <c r="C5892" s="1">
        <v>2023</v>
      </c>
      <c r="D5892" s="4">
        <v>0.4</v>
      </c>
      <c r="E5892" s="8">
        <v>1</v>
      </c>
      <c r="F5892" s="4">
        <v>15</v>
      </c>
      <c r="G5892" s="8">
        <v>36158.480000000003</v>
      </c>
    </row>
    <row r="5893" spans="1:7" ht="17.25" customHeight="1" outlineLevel="2" x14ac:dyDescent="0.3">
      <c r="A5893" s="5" t="s">
        <v>244</v>
      </c>
      <c r="B5893" s="61" t="s">
        <v>3394</v>
      </c>
      <c r="C5893" s="1">
        <v>2023</v>
      </c>
      <c r="D5893" s="4">
        <v>0.4</v>
      </c>
      <c r="E5893" s="8">
        <v>1</v>
      </c>
      <c r="F5893" s="4">
        <v>15</v>
      </c>
      <c r="G5893" s="8">
        <v>28395.33</v>
      </c>
    </row>
    <row r="5894" spans="1:7" ht="17.25" customHeight="1" outlineLevel="2" x14ac:dyDescent="0.3">
      <c r="A5894" s="5" t="s">
        <v>244</v>
      </c>
      <c r="B5894" s="61" t="s">
        <v>3395</v>
      </c>
      <c r="C5894" s="1">
        <v>2023</v>
      </c>
      <c r="D5894" s="4">
        <v>0.4</v>
      </c>
      <c r="E5894" s="8">
        <v>1</v>
      </c>
      <c r="F5894" s="4">
        <v>15</v>
      </c>
      <c r="G5894" s="8">
        <v>29154.240000000002</v>
      </c>
    </row>
    <row r="5895" spans="1:7" ht="17.25" customHeight="1" outlineLevel="2" x14ac:dyDescent="0.3">
      <c r="A5895" s="5" t="s">
        <v>244</v>
      </c>
      <c r="B5895" s="61" t="s">
        <v>3396</v>
      </c>
      <c r="C5895" s="1">
        <v>2023</v>
      </c>
      <c r="D5895" s="4">
        <v>0.4</v>
      </c>
      <c r="E5895" s="8">
        <v>1</v>
      </c>
      <c r="F5895" s="4">
        <v>15</v>
      </c>
      <c r="G5895" s="8">
        <v>21746.5</v>
      </c>
    </row>
    <row r="5896" spans="1:7" ht="17.25" customHeight="1" outlineLevel="2" x14ac:dyDescent="0.3">
      <c r="A5896" s="5" t="s">
        <v>244</v>
      </c>
      <c r="B5896" s="61" t="s">
        <v>3397</v>
      </c>
      <c r="C5896" s="1">
        <v>2023</v>
      </c>
      <c r="D5896" s="4">
        <v>0.4</v>
      </c>
      <c r="E5896" s="8">
        <v>1</v>
      </c>
      <c r="F5896" s="4">
        <v>15</v>
      </c>
      <c r="G5896" s="8">
        <v>21830.36</v>
      </c>
    </row>
    <row r="5897" spans="1:7" ht="17.25" customHeight="1" outlineLevel="2" x14ac:dyDescent="0.3">
      <c r="A5897" s="5" t="s">
        <v>244</v>
      </c>
      <c r="B5897" s="61" t="s">
        <v>3398</v>
      </c>
      <c r="C5897" s="1">
        <v>2023</v>
      </c>
      <c r="D5897" s="4">
        <v>0.4</v>
      </c>
      <c r="E5897" s="8">
        <v>1</v>
      </c>
      <c r="F5897" s="4">
        <v>15</v>
      </c>
      <c r="G5897" s="8">
        <v>25674.6</v>
      </c>
    </row>
    <row r="5898" spans="1:7" ht="17.25" customHeight="1" outlineLevel="2" x14ac:dyDescent="0.3">
      <c r="A5898" s="5" t="s">
        <v>244</v>
      </c>
      <c r="B5898" s="61" t="s">
        <v>1365</v>
      </c>
      <c r="C5898" s="1">
        <v>2023</v>
      </c>
      <c r="D5898" s="4">
        <v>0.4</v>
      </c>
      <c r="E5898" s="8">
        <v>1</v>
      </c>
      <c r="F5898" s="4">
        <v>15</v>
      </c>
      <c r="G5898" s="8">
        <v>28510.51</v>
      </c>
    </row>
    <row r="5899" spans="1:7" ht="17.25" customHeight="1" outlineLevel="2" x14ac:dyDescent="0.3">
      <c r="A5899" s="5" t="s">
        <v>244</v>
      </c>
      <c r="B5899" s="61" t="s">
        <v>3399</v>
      </c>
      <c r="C5899" s="1">
        <v>2023</v>
      </c>
      <c r="D5899" s="4">
        <v>0.4</v>
      </c>
      <c r="E5899" s="8">
        <v>1</v>
      </c>
      <c r="F5899" s="4">
        <v>15</v>
      </c>
      <c r="G5899" s="8">
        <v>34442.879999999997</v>
      </c>
    </row>
    <row r="5900" spans="1:7" ht="17.25" customHeight="1" outlineLevel="2" x14ac:dyDescent="0.3">
      <c r="A5900" s="5" t="s">
        <v>244</v>
      </c>
      <c r="B5900" s="61" t="s">
        <v>3400</v>
      </c>
      <c r="C5900" s="1">
        <v>2023</v>
      </c>
      <c r="D5900" s="4">
        <v>0.4</v>
      </c>
      <c r="E5900" s="8">
        <v>1</v>
      </c>
      <c r="F5900" s="4">
        <v>15</v>
      </c>
      <c r="G5900" s="8">
        <v>28768.45</v>
      </c>
    </row>
    <row r="5901" spans="1:7" ht="17.25" customHeight="1" outlineLevel="2" x14ac:dyDescent="0.3">
      <c r="A5901" s="5" t="s">
        <v>244</v>
      </c>
      <c r="B5901" s="61" t="s">
        <v>3401</v>
      </c>
      <c r="C5901" s="1">
        <v>2023</v>
      </c>
      <c r="D5901" s="4">
        <v>0.4</v>
      </c>
      <c r="E5901" s="8">
        <v>1</v>
      </c>
      <c r="F5901" s="4">
        <v>15</v>
      </c>
      <c r="G5901" s="8">
        <v>25369.66</v>
      </c>
    </row>
    <row r="5902" spans="1:7" ht="17.25" customHeight="1" outlineLevel="2" x14ac:dyDescent="0.3">
      <c r="A5902" s="5" t="s">
        <v>244</v>
      </c>
      <c r="B5902" s="61" t="s">
        <v>3402</v>
      </c>
      <c r="C5902" s="1">
        <v>2023</v>
      </c>
      <c r="D5902" s="4">
        <v>0.4</v>
      </c>
      <c r="E5902" s="8">
        <v>1</v>
      </c>
      <c r="F5902" s="4">
        <v>15</v>
      </c>
      <c r="G5902" s="8">
        <v>25674.6</v>
      </c>
    </row>
    <row r="5903" spans="1:7" ht="17.25" customHeight="1" outlineLevel="2" x14ac:dyDescent="0.3">
      <c r="A5903" s="5" t="s">
        <v>244</v>
      </c>
      <c r="B5903" s="61" t="s">
        <v>3403</v>
      </c>
      <c r="C5903" s="1">
        <v>2023</v>
      </c>
      <c r="D5903" s="4">
        <v>0.4</v>
      </c>
      <c r="E5903" s="8">
        <v>1</v>
      </c>
      <c r="F5903" s="4">
        <v>15</v>
      </c>
      <c r="G5903" s="8">
        <v>27762.29</v>
      </c>
    </row>
    <row r="5904" spans="1:7" ht="17.25" customHeight="1" outlineLevel="2" x14ac:dyDescent="0.3">
      <c r="A5904" s="5" t="s">
        <v>244</v>
      </c>
      <c r="B5904" s="61" t="s">
        <v>3404</v>
      </c>
      <c r="C5904" s="1">
        <v>2023</v>
      </c>
      <c r="D5904" s="4">
        <v>0.4</v>
      </c>
      <c r="E5904" s="8">
        <v>1</v>
      </c>
      <c r="F5904" s="4">
        <v>15</v>
      </c>
      <c r="G5904" s="8">
        <v>23285.81</v>
      </c>
    </row>
    <row r="5905" spans="1:7" ht="17.25" customHeight="1" outlineLevel="2" x14ac:dyDescent="0.3">
      <c r="A5905" s="5" t="s">
        <v>244</v>
      </c>
      <c r="B5905" s="61" t="s">
        <v>3405</v>
      </c>
      <c r="C5905" s="1">
        <v>2023</v>
      </c>
      <c r="D5905" s="4">
        <v>0.4</v>
      </c>
      <c r="E5905" s="8">
        <v>1</v>
      </c>
      <c r="F5905" s="4">
        <v>15</v>
      </c>
      <c r="G5905" s="8">
        <v>22779.84</v>
      </c>
    </row>
    <row r="5906" spans="1:7" ht="17.25" customHeight="1" outlineLevel="2" x14ac:dyDescent="0.3">
      <c r="A5906" s="5" t="s">
        <v>244</v>
      </c>
      <c r="B5906" s="61" t="s">
        <v>3406</v>
      </c>
      <c r="C5906" s="1">
        <v>2023</v>
      </c>
      <c r="D5906" s="4">
        <v>0.4</v>
      </c>
      <c r="E5906" s="8">
        <v>1</v>
      </c>
      <c r="F5906" s="4">
        <v>15</v>
      </c>
      <c r="G5906" s="8">
        <v>30226.93</v>
      </c>
    </row>
    <row r="5907" spans="1:7" ht="17.25" customHeight="1" outlineLevel="2" x14ac:dyDescent="0.3">
      <c r="A5907" s="5" t="s">
        <v>244</v>
      </c>
      <c r="B5907" s="61" t="s">
        <v>3407</v>
      </c>
      <c r="C5907" s="1">
        <v>2023</v>
      </c>
      <c r="D5907" s="4">
        <v>0.4</v>
      </c>
      <c r="E5907" s="8">
        <v>1</v>
      </c>
      <c r="F5907" s="4">
        <v>15</v>
      </c>
      <c r="G5907" s="8">
        <v>27567.919999999998</v>
      </c>
    </row>
    <row r="5908" spans="1:7" ht="17.25" customHeight="1" outlineLevel="2" x14ac:dyDescent="0.3">
      <c r="A5908" s="5" t="s">
        <v>244</v>
      </c>
      <c r="B5908" s="61" t="s">
        <v>3408</v>
      </c>
      <c r="C5908" s="1">
        <v>2023</v>
      </c>
      <c r="D5908" s="4">
        <v>0.4</v>
      </c>
      <c r="E5908" s="8">
        <v>1</v>
      </c>
      <c r="F5908" s="4">
        <v>30</v>
      </c>
      <c r="G5908" s="8">
        <v>10382.69</v>
      </c>
    </row>
    <row r="5909" spans="1:7" ht="17.25" customHeight="1" outlineLevel="2" x14ac:dyDescent="0.3">
      <c r="A5909" s="5" t="s">
        <v>244</v>
      </c>
      <c r="B5909" s="61" t="s">
        <v>3409</v>
      </c>
      <c r="C5909" s="1">
        <v>2023</v>
      </c>
      <c r="D5909" s="4">
        <v>0.4</v>
      </c>
      <c r="E5909" s="8">
        <v>1</v>
      </c>
      <c r="F5909" s="4">
        <v>100</v>
      </c>
      <c r="G5909" s="8">
        <v>24562.29</v>
      </c>
    </row>
    <row r="5910" spans="1:7" ht="17.25" customHeight="1" outlineLevel="2" x14ac:dyDescent="0.3">
      <c r="A5910" s="5" t="s">
        <v>244</v>
      </c>
      <c r="B5910" s="61" t="s">
        <v>3410</v>
      </c>
      <c r="C5910" s="1">
        <v>2023</v>
      </c>
      <c r="D5910" s="4">
        <v>0.4</v>
      </c>
      <c r="E5910" s="8">
        <v>1</v>
      </c>
      <c r="F5910" s="4">
        <v>15</v>
      </c>
      <c r="G5910" s="8">
        <v>20974.31</v>
      </c>
    </row>
    <row r="5911" spans="1:7" ht="17.25" customHeight="1" outlineLevel="2" x14ac:dyDescent="0.3">
      <c r="A5911" s="5" t="s">
        <v>244</v>
      </c>
      <c r="B5911" s="61" t="s">
        <v>3411</v>
      </c>
      <c r="C5911" s="1">
        <v>2023</v>
      </c>
      <c r="D5911" s="4">
        <v>0.4</v>
      </c>
      <c r="E5911" s="8">
        <v>1</v>
      </c>
      <c r="F5911" s="4">
        <v>15</v>
      </c>
      <c r="G5911" s="8">
        <v>17695.73</v>
      </c>
    </row>
    <row r="5912" spans="1:7" ht="17.25" customHeight="1" outlineLevel="2" x14ac:dyDescent="0.3">
      <c r="A5912" s="5" t="s">
        <v>244</v>
      </c>
      <c r="B5912" s="61" t="s">
        <v>3412</v>
      </c>
      <c r="C5912" s="1">
        <v>2023</v>
      </c>
      <c r="D5912" s="4">
        <v>0.4</v>
      </c>
      <c r="E5912" s="8">
        <v>1</v>
      </c>
      <c r="F5912" s="4">
        <v>15</v>
      </c>
      <c r="G5912" s="8">
        <v>13580.75</v>
      </c>
    </row>
    <row r="5913" spans="1:7" ht="17.25" customHeight="1" outlineLevel="2" x14ac:dyDescent="0.3">
      <c r="A5913" s="5" t="s">
        <v>244</v>
      </c>
      <c r="B5913" s="61" t="s">
        <v>3413</v>
      </c>
      <c r="C5913" s="1">
        <v>2023</v>
      </c>
      <c r="D5913" s="4">
        <v>0.4</v>
      </c>
      <c r="E5913" s="8">
        <v>1</v>
      </c>
      <c r="F5913" s="4">
        <v>15</v>
      </c>
      <c r="G5913" s="8">
        <v>13148.56</v>
      </c>
    </row>
    <row r="5914" spans="1:7" ht="17.25" customHeight="1" outlineLevel="2" x14ac:dyDescent="0.3">
      <c r="A5914" s="5" t="s">
        <v>244</v>
      </c>
      <c r="B5914" s="61" t="s">
        <v>3414</v>
      </c>
      <c r="C5914" s="1">
        <v>2023</v>
      </c>
      <c r="D5914" s="4">
        <v>0.4</v>
      </c>
      <c r="E5914" s="8">
        <v>1</v>
      </c>
      <c r="F5914" s="4">
        <v>15</v>
      </c>
      <c r="G5914" s="8">
        <v>12605.23</v>
      </c>
    </row>
    <row r="5915" spans="1:7" ht="17.25" customHeight="1" outlineLevel="2" x14ac:dyDescent="0.3">
      <c r="A5915" s="5" t="s">
        <v>244</v>
      </c>
      <c r="B5915" s="61" t="s">
        <v>3415</v>
      </c>
      <c r="C5915" s="1">
        <v>2023</v>
      </c>
      <c r="D5915" s="4">
        <v>0.4</v>
      </c>
      <c r="E5915" s="8">
        <v>1</v>
      </c>
      <c r="F5915" s="4">
        <v>15</v>
      </c>
      <c r="G5915" s="8">
        <v>24147.08</v>
      </c>
    </row>
    <row r="5916" spans="1:7" ht="17.25" customHeight="1" outlineLevel="2" x14ac:dyDescent="0.3">
      <c r="A5916" s="5" t="s">
        <v>244</v>
      </c>
      <c r="B5916" s="61" t="s">
        <v>3416</v>
      </c>
      <c r="C5916" s="1">
        <v>2023</v>
      </c>
      <c r="D5916" s="4">
        <v>0.4</v>
      </c>
      <c r="E5916" s="8">
        <v>1</v>
      </c>
      <c r="F5916" s="4">
        <v>15</v>
      </c>
      <c r="G5916" s="8">
        <v>17008.52</v>
      </c>
    </row>
    <row r="5917" spans="1:7" ht="17.25" customHeight="1" outlineLevel="2" x14ac:dyDescent="0.3">
      <c r="A5917" s="5" t="s">
        <v>244</v>
      </c>
      <c r="B5917" s="61" t="s">
        <v>3417</v>
      </c>
      <c r="C5917" s="1">
        <v>2023</v>
      </c>
      <c r="D5917" s="4">
        <v>0.4</v>
      </c>
      <c r="E5917" s="8">
        <v>1</v>
      </c>
      <c r="F5917" s="4">
        <v>15</v>
      </c>
      <c r="G5917" s="8">
        <v>13398.74</v>
      </c>
    </row>
    <row r="5918" spans="1:7" ht="17.25" customHeight="1" outlineLevel="2" x14ac:dyDescent="0.3">
      <c r="A5918" s="5" t="s">
        <v>244</v>
      </c>
      <c r="B5918" s="61" t="s">
        <v>3418</v>
      </c>
      <c r="C5918" s="1">
        <v>2023</v>
      </c>
      <c r="D5918" s="4">
        <v>0.4</v>
      </c>
      <c r="E5918" s="8">
        <v>1</v>
      </c>
      <c r="F5918" s="4">
        <v>15</v>
      </c>
      <c r="G5918" s="8">
        <v>9765.85</v>
      </c>
    </row>
    <row r="5919" spans="1:7" ht="17.25" customHeight="1" outlineLevel="2" x14ac:dyDescent="0.3">
      <c r="A5919" s="5" t="s">
        <v>244</v>
      </c>
      <c r="B5919" s="61" t="s">
        <v>2016</v>
      </c>
      <c r="C5919" s="1">
        <v>2023</v>
      </c>
      <c r="D5919" s="4">
        <v>0.4</v>
      </c>
      <c r="E5919" s="8">
        <v>1</v>
      </c>
      <c r="F5919" s="4">
        <v>10</v>
      </c>
      <c r="G5919" s="8">
        <v>40403.980000000003</v>
      </c>
    </row>
    <row r="5920" spans="1:7" ht="17.25" customHeight="1" outlineLevel="2" x14ac:dyDescent="0.3">
      <c r="A5920" s="5" t="s">
        <v>244</v>
      </c>
      <c r="B5920" s="61" t="s">
        <v>3419</v>
      </c>
      <c r="C5920" s="1">
        <v>2023</v>
      </c>
      <c r="D5920" s="4">
        <v>0.4</v>
      </c>
      <c r="E5920" s="8">
        <v>1</v>
      </c>
      <c r="F5920" s="4">
        <v>15</v>
      </c>
      <c r="G5920" s="8">
        <v>15908.68</v>
      </c>
    </row>
    <row r="5921" spans="1:7" ht="17.25" customHeight="1" outlineLevel="2" x14ac:dyDescent="0.3">
      <c r="A5921" s="5" t="s">
        <v>244</v>
      </c>
      <c r="B5921" s="61" t="s">
        <v>3420</v>
      </c>
      <c r="C5921" s="1">
        <v>2023</v>
      </c>
      <c r="D5921" s="4">
        <v>0.4</v>
      </c>
      <c r="E5921" s="8">
        <v>1</v>
      </c>
      <c r="F5921" s="4">
        <v>15</v>
      </c>
      <c r="G5921" s="8">
        <v>10021.33</v>
      </c>
    </row>
    <row r="5922" spans="1:7" ht="17.25" customHeight="1" outlineLevel="2" x14ac:dyDescent="0.3">
      <c r="A5922" s="5" t="s">
        <v>244</v>
      </c>
      <c r="B5922" s="61" t="s">
        <v>3421</v>
      </c>
      <c r="C5922" s="1">
        <v>2023</v>
      </c>
      <c r="D5922" s="4">
        <v>0.4</v>
      </c>
      <c r="E5922" s="8">
        <v>1</v>
      </c>
      <c r="F5922" s="4">
        <v>15</v>
      </c>
      <c r="G5922" s="8">
        <v>19722.349999999999</v>
      </c>
    </row>
    <row r="5923" spans="1:7" ht="17.25" customHeight="1" outlineLevel="2" x14ac:dyDescent="0.3">
      <c r="A5923" s="5" t="s">
        <v>244</v>
      </c>
      <c r="B5923" s="61" t="s">
        <v>3422</v>
      </c>
      <c r="C5923" s="1">
        <v>2023</v>
      </c>
      <c r="D5923" s="4">
        <v>0.4</v>
      </c>
      <c r="E5923" s="8">
        <v>1</v>
      </c>
      <c r="F5923" s="4">
        <v>89</v>
      </c>
      <c r="G5923" s="8">
        <v>22761.83</v>
      </c>
    </row>
    <row r="5924" spans="1:7" ht="17.25" customHeight="1" outlineLevel="2" x14ac:dyDescent="0.3">
      <c r="A5924" s="5" t="s">
        <v>244</v>
      </c>
      <c r="B5924" s="61" t="s">
        <v>3423</v>
      </c>
      <c r="C5924" s="1">
        <v>2023</v>
      </c>
      <c r="D5924" s="4">
        <v>0.4</v>
      </c>
      <c r="E5924" s="8">
        <v>1</v>
      </c>
      <c r="F5924" s="4">
        <v>15</v>
      </c>
      <c r="G5924" s="8">
        <v>42730.73</v>
      </c>
    </row>
    <row r="5925" spans="1:7" ht="17.25" customHeight="1" outlineLevel="2" x14ac:dyDescent="0.3">
      <c r="A5925" s="5" t="s">
        <v>244</v>
      </c>
      <c r="B5925" s="61" t="s">
        <v>3424</v>
      </c>
      <c r="C5925" s="1">
        <v>2023</v>
      </c>
      <c r="D5925" s="4">
        <v>0.4</v>
      </c>
      <c r="E5925" s="8">
        <v>1</v>
      </c>
      <c r="F5925" s="4">
        <v>15</v>
      </c>
      <c r="G5925" s="8">
        <v>34096.65</v>
      </c>
    </row>
    <row r="5926" spans="1:7" ht="17.25" customHeight="1" outlineLevel="2" x14ac:dyDescent="0.3">
      <c r="A5926" s="5" t="s">
        <v>244</v>
      </c>
      <c r="B5926" s="61" t="s">
        <v>3425</v>
      </c>
      <c r="C5926" s="1">
        <v>2023</v>
      </c>
      <c r="D5926" s="4">
        <v>0.4</v>
      </c>
      <c r="E5926" s="8">
        <v>1</v>
      </c>
      <c r="F5926" s="4">
        <v>15</v>
      </c>
      <c r="G5926" s="8">
        <v>19290.080000000002</v>
      </c>
    </row>
    <row r="5927" spans="1:7" ht="17.25" customHeight="1" outlineLevel="2" x14ac:dyDescent="0.3">
      <c r="A5927" s="5" t="s">
        <v>244</v>
      </c>
      <c r="B5927" s="61" t="s">
        <v>3426</v>
      </c>
      <c r="C5927" s="1">
        <v>2023</v>
      </c>
      <c r="D5927" s="4">
        <v>0.4</v>
      </c>
      <c r="E5927" s="8">
        <v>1</v>
      </c>
      <c r="F5927" s="4">
        <v>5</v>
      </c>
      <c r="G5927" s="8">
        <v>25186.93</v>
      </c>
    </row>
    <row r="5928" spans="1:7" ht="17.25" customHeight="1" outlineLevel="2" x14ac:dyDescent="0.3">
      <c r="A5928" s="5" t="s">
        <v>244</v>
      </c>
      <c r="B5928" s="61" t="s">
        <v>3427</v>
      </c>
      <c r="C5928" s="1">
        <v>2023</v>
      </c>
      <c r="D5928" s="4">
        <v>0.4</v>
      </c>
      <c r="E5928" s="8">
        <v>1</v>
      </c>
      <c r="F5928" s="4">
        <v>15</v>
      </c>
      <c r="G5928" s="8">
        <v>30560.46</v>
      </c>
    </row>
    <row r="5929" spans="1:7" ht="17.25" customHeight="1" outlineLevel="2" x14ac:dyDescent="0.3">
      <c r="A5929" s="5" t="s">
        <v>244</v>
      </c>
      <c r="B5929" s="61" t="s">
        <v>3428</v>
      </c>
      <c r="C5929" s="1">
        <v>2023</v>
      </c>
      <c r="D5929" s="4">
        <v>0.4</v>
      </c>
      <c r="E5929" s="8">
        <v>1</v>
      </c>
      <c r="F5929" s="4">
        <v>15</v>
      </c>
      <c r="G5929" s="8">
        <v>22029.67</v>
      </c>
    </row>
    <row r="5930" spans="1:7" ht="17.25" customHeight="1" outlineLevel="2" x14ac:dyDescent="0.3">
      <c r="A5930" s="5" t="s">
        <v>244</v>
      </c>
      <c r="B5930" s="61" t="s">
        <v>247</v>
      </c>
      <c r="C5930" s="1">
        <v>2023</v>
      </c>
      <c r="D5930" s="4">
        <v>0.4</v>
      </c>
      <c r="E5930" s="8">
        <v>1</v>
      </c>
      <c r="F5930" s="4">
        <v>8</v>
      </c>
      <c r="G5930" s="8">
        <v>11651</v>
      </c>
    </row>
    <row r="5931" spans="1:7" ht="17.25" customHeight="1" outlineLevel="2" x14ac:dyDescent="0.3">
      <c r="A5931" s="5" t="s">
        <v>244</v>
      </c>
      <c r="B5931" s="61" t="s">
        <v>1203</v>
      </c>
      <c r="C5931" s="1">
        <v>2023</v>
      </c>
      <c r="D5931" s="4">
        <v>0.4</v>
      </c>
      <c r="E5931" s="8">
        <v>1</v>
      </c>
      <c r="F5931" s="4">
        <v>100</v>
      </c>
      <c r="G5931" s="8">
        <v>37671.07</v>
      </c>
    </row>
    <row r="5932" spans="1:7" ht="17.25" customHeight="1" outlineLevel="2" x14ac:dyDescent="0.3">
      <c r="A5932" s="5" t="s">
        <v>244</v>
      </c>
      <c r="B5932" s="61" t="s">
        <v>3429</v>
      </c>
      <c r="C5932" s="1">
        <v>2023</v>
      </c>
      <c r="D5932" s="4">
        <v>0.4</v>
      </c>
      <c r="E5932" s="8">
        <v>1</v>
      </c>
      <c r="F5932" s="4">
        <v>15</v>
      </c>
      <c r="G5932" s="8">
        <v>17532.32</v>
      </c>
    </row>
    <row r="5933" spans="1:7" ht="17.25" customHeight="1" outlineLevel="2" x14ac:dyDescent="0.3">
      <c r="A5933" s="5" t="s">
        <v>244</v>
      </c>
      <c r="B5933" s="61" t="s">
        <v>3430</v>
      </c>
      <c r="C5933" s="1">
        <v>2023</v>
      </c>
      <c r="D5933" s="4">
        <v>0.4</v>
      </c>
      <c r="E5933" s="8">
        <v>1</v>
      </c>
      <c r="F5933" s="4">
        <v>3</v>
      </c>
      <c r="G5933" s="8">
        <v>22312.51</v>
      </c>
    </row>
    <row r="5934" spans="1:7" ht="17.25" customHeight="1" outlineLevel="2" x14ac:dyDescent="0.3">
      <c r="A5934" s="5" t="s">
        <v>244</v>
      </c>
      <c r="B5934" s="61" t="s">
        <v>3431</v>
      </c>
      <c r="C5934" s="1">
        <v>2023</v>
      </c>
      <c r="D5934" s="4">
        <v>0.4</v>
      </c>
      <c r="E5934" s="8">
        <v>1</v>
      </c>
      <c r="F5934" s="4">
        <v>15</v>
      </c>
      <c r="G5934" s="8">
        <v>32671.119999999999</v>
      </c>
    </row>
    <row r="5935" spans="1:7" ht="17.25" customHeight="1" outlineLevel="2" x14ac:dyDescent="0.3">
      <c r="A5935" s="5" t="s">
        <v>244</v>
      </c>
      <c r="B5935" s="61" t="s">
        <v>3432</v>
      </c>
      <c r="C5935" s="1">
        <v>2023</v>
      </c>
      <c r="D5935" s="4">
        <v>0.4</v>
      </c>
      <c r="E5935" s="8">
        <v>1</v>
      </c>
      <c r="F5935" s="4">
        <v>25</v>
      </c>
      <c r="G5935" s="8">
        <v>74030.77</v>
      </c>
    </row>
    <row r="5936" spans="1:7" ht="17.25" customHeight="1" outlineLevel="2" x14ac:dyDescent="0.3">
      <c r="A5936" s="5" t="s">
        <v>244</v>
      </c>
      <c r="B5936" s="61" t="s">
        <v>247</v>
      </c>
      <c r="C5936" s="1">
        <v>2023</v>
      </c>
      <c r="D5936" s="4">
        <v>0.4</v>
      </c>
      <c r="E5936" s="8">
        <v>1</v>
      </c>
      <c r="F5936" s="4">
        <v>8</v>
      </c>
      <c r="G5936" s="8">
        <v>53737.26</v>
      </c>
    </row>
    <row r="5937" spans="1:7" ht="17.25" customHeight="1" outlineLevel="2" x14ac:dyDescent="0.3">
      <c r="A5937" s="5" t="s">
        <v>244</v>
      </c>
      <c r="B5937" s="61" t="s">
        <v>3433</v>
      </c>
      <c r="C5937" s="1">
        <v>2023</v>
      </c>
      <c r="D5937" s="4">
        <v>0.4</v>
      </c>
      <c r="E5937" s="8">
        <v>1</v>
      </c>
      <c r="F5937" s="4">
        <v>50</v>
      </c>
      <c r="G5937" s="8">
        <v>43536.06</v>
      </c>
    </row>
    <row r="5938" spans="1:7" ht="17.25" customHeight="1" outlineLevel="2" x14ac:dyDescent="0.3">
      <c r="A5938" s="5" t="s">
        <v>244</v>
      </c>
      <c r="B5938" s="61" t="s">
        <v>3434</v>
      </c>
      <c r="C5938" s="1">
        <v>2023</v>
      </c>
      <c r="D5938" s="4">
        <v>0.4</v>
      </c>
      <c r="E5938" s="8">
        <v>1</v>
      </c>
      <c r="F5938" s="4">
        <v>15</v>
      </c>
      <c r="G5938" s="8">
        <v>11160.41</v>
      </c>
    </row>
    <row r="5939" spans="1:7" ht="17.25" customHeight="1" outlineLevel="2" x14ac:dyDescent="0.3">
      <c r="A5939" s="5" t="s">
        <v>244</v>
      </c>
      <c r="B5939" s="61" t="s">
        <v>3435</v>
      </c>
      <c r="C5939" s="1">
        <v>2023</v>
      </c>
      <c r="D5939" s="4">
        <v>0.4</v>
      </c>
      <c r="E5939" s="8">
        <v>1</v>
      </c>
      <c r="F5939" s="4">
        <v>0</v>
      </c>
      <c r="G5939" s="8">
        <v>74202.02</v>
      </c>
    </row>
    <row r="5940" spans="1:7" ht="17.25" customHeight="1" outlineLevel="2" x14ac:dyDescent="0.3">
      <c r="A5940" s="5" t="s">
        <v>244</v>
      </c>
      <c r="B5940" s="61" t="s">
        <v>3436</v>
      </c>
      <c r="C5940" s="1">
        <v>2023</v>
      </c>
      <c r="D5940" s="4">
        <v>0.4</v>
      </c>
      <c r="E5940" s="8">
        <v>1</v>
      </c>
      <c r="F5940" s="4">
        <v>3</v>
      </c>
      <c r="G5940" s="8">
        <v>45864.22</v>
      </c>
    </row>
    <row r="5941" spans="1:7" ht="17.25" customHeight="1" outlineLevel="2" x14ac:dyDescent="0.3">
      <c r="A5941" s="5" t="s">
        <v>244</v>
      </c>
      <c r="B5941" s="61" t="s">
        <v>3437</v>
      </c>
      <c r="C5941" s="1">
        <v>2023</v>
      </c>
      <c r="D5941" s="4">
        <v>0.4</v>
      </c>
      <c r="E5941" s="8">
        <v>1</v>
      </c>
      <c r="F5941" s="4">
        <v>50</v>
      </c>
      <c r="G5941" s="8">
        <v>83979.19</v>
      </c>
    </row>
    <row r="5942" spans="1:7" ht="17.25" customHeight="1" outlineLevel="2" x14ac:dyDescent="0.3">
      <c r="A5942" s="5" t="s">
        <v>244</v>
      </c>
      <c r="B5942" s="61" t="s">
        <v>3437</v>
      </c>
      <c r="C5942" s="1">
        <v>2023</v>
      </c>
      <c r="D5942" s="4">
        <v>0.4</v>
      </c>
      <c r="E5942" s="8">
        <v>1</v>
      </c>
      <c r="F5942" s="4">
        <v>15</v>
      </c>
      <c r="G5942" s="8">
        <v>83064.67</v>
      </c>
    </row>
    <row r="5943" spans="1:7" ht="17.25" customHeight="1" outlineLevel="2" x14ac:dyDescent="0.3">
      <c r="A5943" s="5" t="s">
        <v>244</v>
      </c>
      <c r="B5943" s="61" t="s">
        <v>3438</v>
      </c>
      <c r="C5943" s="1">
        <v>2023</v>
      </c>
      <c r="D5943" s="4">
        <v>0.4</v>
      </c>
      <c r="E5943" s="8">
        <v>1</v>
      </c>
      <c r="F5943" s="4">
        <v>15</v>
      </c>
      <c r="G5943" s="8">
        <v>40722.019999999997</v>
      </c>
    </row>
    <row r="5944" spans="1:7" ht="17.25" customHeight="1" outlineLevel="2" x14ac:dyDescent="0.3">
      <c r="A5944" s="5" t="s">
        <v>244</v>
      </c>
      <c r="B5944" s="61" t="s">
        <v>3439</v>
      </c>
      <c r="C5944" s="1">
        <v>2023</v>
      </c>
      <c r="D5944" s="4">
        <v>0.4</v>
      </c>
      <c r="E5944" s="8">
        <v>1</v>
      </c>
      <c r="F5944" s="4">
        <v>15</v>
      </c>
      <c r="G5944" s="8">
        <v>42273.919999999998</v>
      </c>
    </row>
    <row r="5945" spans="1:7" ht="17.25" customHeight="1" outlineLevel="2" x14ac:dyDescent="0.3">
      <c r="A5945" s="5" t="s">
        <v>244</v>
      </c>
      <c r="B5945" s="61" t="s">
        <v>3440</v>
      </c>
      <c r="C5945" s="1">
        <v>2023</v>
      </c>
      <c r="D5945" s="4">
        <v>0.4</v>
      </c>
      <c r="E5945" s="8">
        <v>1</v>
      </c>
      <c r="F5945" s="4">
        <v>5</v>
      </c>
      <c r="G5945" s="8">
        <v>61696.86</v>
      </c>
    </row>
    <row r="5946" spans="1:7" ht="17.25" customHeight="1" outlineLevel="2" x14ac:dyDescent="0.3">
      <c r="A5946" s="5" t="s">
        <v>244</v>
      </c>
      <c r="B5946" s="61" t="s">
        <v>3441</v>
      </c>
      <c r="C5946" s="1">
        <v>2023</v>
      </c>
      <c r="D5946" s="4">
        <v>0.4</v>
      </c>
      <c r="E5946" s="8">
        <v>1</v>
      </c>
      <c r="F5946" s="4">
        <v>15</v>
      </c>
      <c r="G5946" s="8">
        <v>56643.83</v>
      </c>
    </row>
    <row r="5947" spans="1:7" ht="17.25" customHeight="1" outlineLevel="2" x14ac:dyDescent="0.3">
      <c r="A5947" s="5" t="s">
        <v>244</v>
      </c>
      <c r="B5947" s="61" t="s">
        <v>3442</v>
      </c>
      <c r="C5947" s="1">
        <v>2023</v>
      </c>
      <c r="D5947" s="4">
        <v>0.4</v>
      </c>
      <c r="E5947" s="8">
        <v>1</v>
      </c>
      <c r="F5947" s="4">
        <v>5</v>
      </c>
      <c r="G5947" s="8">
        <v>60770.54</v>
      </c>
    </row>
    <row r="5948" spans="1:7" ht="17.25" customHeight="1" outlineLevel="2" x14ac:dyDescent="0.3">
      <c r="A5948" s="5" t="s">
        <v>244</v>
      </c>
      <c r="B5948" s="61" t="s">
        <v>3443</v>
      </c>
      <c r="C5948" s="1">
        <v>2023</v>
      </c>
      <c r="D5948" s="4">
        <v>0.4</v>
      </c>
      <c r="E5948" s="8">
        <v>1</v>
      </c>
      <c r="F5948" s="4">
        <v>3</v>
      </c>
      <c r="G5948" s="8">
        <v>60772</v>
      </c>
    </row>
    <row r="5949" spans="1:7" ht="17.25" customHeight="1" outlineLevel="2" x14ac:dyDescent="0.3">
      <c r="A5949" s="5" t="s">
        <v>244</v>
      </c>
      <c r="B5949" s="61" t="s">
        <v>3444</v>
      </c>
      <c r="C5949" s="1">
        <v>2023</v>
      </c>
      <c r="D5949" s="4">
        <v>0.4</v>
      </c>
      <c r="E5949" s="8">
        <v>1</v>
      </c>
      <c r="F5949" s="4">
        <v>2</v>
      </c>
      <c r="G5949" s="8">
        <v>61062.28</v>
      </c>
    </row>
    <row r="5950" spans="1:7" ht="17.25" customHeight="1" outlineLevel="2" x14ac:dyDescent="0.3">
      <c r="A5950" s="5" t="s">
        <v>244</v>
      </c>
      <c r="B5950" s="61" t="s">
        <v>3445</v>
      </c>
      <c r="C5950" s="1">
        <v>2023</v>
      </c>
      <c r="D5950" s="4">
        <v>0.4</v>
      </c>
      <c r="E5950" s="8">
        <v>1</v>
      </c>
      <c r="F5950" s="4">
        <v>15</v>
      </c>
      <c r="G5950" s="8">
        <v>61063.78</v>
      </c>
    </row>
    <row r="5951" spans="1:7" ht="17.25" customHeight="1" outlineLevel="2" x14ac:dyDescent="0.3">
      <c r="A5951" s="5" t="s">
        <v>244</v>
      </c>
      <c r="B5951" s="61" t="s">
        <v>3446</v>
      </c>
      <c r="C5951" s="1">
        <v>2023</v>
      </c>
      <c r="D5951" s="4">
        <v>0.4</v>
      </c>
      <c r="E5951" s="8">
        <v>1</v>
      </c>
      <c r="F5951" s="4">
        <v>10</v>
      </c>
      <c r="G5951" s="8">
        <v>61064.33</v>
      </c>
    </row>
    <row r="5952" spans="1:7" ht="17.25" customHeight="1" outlineLevel="2" x14ac:dyDescent="0.3">
      <c r="A5952" s="5" t="s">
        <v>244</v>
      </c>
      <c r="B5952" s="61" t="s">
        <v>3447</v>
      </c>
      <c r="C5952" s="1">
        <v>2023</v>
      </c>
      <c r="D5952" s="4">
        <v>0.4</v>
      </c>
      <c r="E5952" s="8">
        <v>1</v>
      </c>
      <c r="F5952" s="4">
        <v>10</v>
      </c>
      <c r="G5952" s="8">
        <v>55290.34</v>
      </c>
    </row>
    <row r="5953" spans="1:7" ht="17.25" customHeight="1" outlineLevel="2" x14ac:dyDescent="0.3">
      <c r="A5953" s="5" t="s">
        <v>244</v>
      </c>
      <c r="B5953" s="61" t="s">
        <v>247</v>
      </c>
      <c r="C5953" s="1">
        <v>2023</v>
      </c>
      <c r="D5953" s="4">
        <v>0.4</v>
      </c>
      <c r="E5953" s="8">
        <v>1</v>
      </c>
      <c r="F5953" s="4">
        <v>8</v>
      </c>
      <c r="G5953" s="8">
        <v>48815.88</v>
      </c>
    </row>
    <row r="5954" spans="1:7" ht="17.25" customHeight="1" outlineLevel="2" x14ac:dyDescent="0.3">
      <c r="A5954" s="5" t="s">
        <v>244</v>
      </c>
      <c r="B5954" s="61" t="s">
        <v>3448</v>
      </c>
      <c r="C5954" s="1">
        <v>2023</v>
      </c>
      <c r="D5954" s="4">
        <v>0.4</v>
      </c>
      <c r="E5954" s="8">
        <v>1</v>
      </c>
      <c r="F5954" s="4">
        <v>15</v>
      </c>
      <c r="G5954" s="8">
        <v>42764.05</v>
      </c>
    </row>
    <row r="5955" spans="1:7" ht="17.25" customHeight="1" outlineLevel="2" x14ac:dyDescent="0.3">
      <c r="A5955" s="5" t="s">
        <v>244</v>
      </c>
      <c r="B5955" s="61" t="s">
        <v>3449</v>
      </c>
      <c r="C5955" s="1">
        <v>2023</v>
      </c>
      <c r="D5955" s="4">
        <v>0.4</v>
      </c>
      <c r="E5955" s="8">
        <v>1</v>
      </c>
      <c r="F5955" s="4">
        <v>15</v>
      </c>
      <c r="G5955" s="8">
        <v>46260.02</v>
      </c>
    </row>
    <row r="5956" spans="1:7" ht="17.25" customHeight="1" outlineLevel="2" x14ac:dyDescent="0.3">
      <c r="A5956" s="5" t="s">
        <v>244</v>
      </c>
      <c r="B5956" s="61" t="s">
        <v>3450</v>
      </c>
      <c r="C5956" s="1">
        <v>2023</v>
      </c>
      <c r="D5956" s="4">
        <v>0.4</v>
      </c>
      <c r="E5956" s="8">
        <v>1</v>
      </c>
      <c r="F5956" s="4">
        <v>10</v>
      </c>
      <c r="G5956" s="8">
        <v>43512.6</v>
      </c>
    </row>
    <row r="5957" spans="1:7" ht="17.25" customHeight="1" outlineLevel="2" x14ac:dyDescent="0.3">
      <c r="A5957" s="5" t="s">
        <v>244</v>
      </c>
      <c r="B5957" s="61" t="s">
        <v>247</v>
      </c>
      <c r="C5957" s="1">
        <v>2023</v>
      </c>
      <c r="D5957" s="4">
        <v>0.4</v>
      </c>
      <c r="E5957" s="8">
        <v>1</v>
      </c>
      <c r="F5957" s="4">
        <v>8</v>
      </c>
      <c r="G5957" s="8">
        <v>37751.279999999999</v>
      </c>
    </row>
    <row r="5958" spans="1:7" ht="17.25" customHeight="1" outlineLevel="2" x14ac:dyDescent="0.3">
      <c r="A5958" s="5" t="s">
        <v>244</v>
      </c>
      <c r="B5958" s="61" t="s">
        <v>247</v>
      </c>
      <c r="C5958" s="1">
        <v>2023</v>
      </c>
      <c r="D5958" s="4">
        <v>0.4</v>
      </c>
      <c r="E5958" s="8">
        <v>1</v>
      </c>
      <c r="F5958" s="4">
        <v>8</v>
      </c>
      <c r="G5958" s="8">
        <v>37938.839999999997</v>
      </c>
    </row>
    <row r="5959" spans="1:7" ht="17.25" customHeight="1" outlineLevel="2" x14ac:dyDescent="0.3">
      <c r="A5959" s="5" t="s">
        <v>244</v>
      </c>
      <c r="B5959" s="61" t="s">
        <v>3451</v>
      </c>
      <c r="C5959" s="1">
        <v>2023</v>
      </c>
      <c r="D5959" s="4">
        <v>0.4</v>
      </c>
      <c r="E5959" s="8">
        <v>1</v>
      </c>
      <c r="F5959" s="4">
        <v>15</v>
      </c>
      <c r="G5959" s="8">
        <v>37869.81</v>
      </c>
    </row>
    <row r="5960" spans="1:7" ht="17.25" customHeight="1" outlineLevel="2" x14ac:dyDescent="0.3">
      <c r="A5960" s="5" t="s">
        <v>244</v>
      </c>
      <c r="B5960" s="61" t="s">
        <v>3452</v>
      </c>
      <c r="C5960" s="1">
        <v>2023</v>
      </c>
      <c r="D5960" s="4">
        <v>0.4</v>
      </c>
      <c r="E5960" s="8">
        <v>1</v>
      </c>
      <c r="F5960" s="4">
        <v>50</v>
      </c>
      <c r="G5960" s="8">
        <v>37900.5</v>
      </c>
    </row>
    <row r="5961" spans="1:7" ht="17.25" customHeight="1" outlineLevel="2" x14ac:dyDescent="0.3">
      <c r="A5961" s="5" t="s">
        <v>244</v>
      </c>
      <c r="B5961" s="61" t="s">
        <v>3453</v>
      </c>
      <c r="C5961" s="1">
        <v>2023</v>
      </c>
      <c r="D5961" s="4">
        <v>0.4</v>
      </c>
      <c r="E5961" s="8">
        <v>1</v>
      </c>
      <c r="F5961" s="4">
        <v>0</v>
      </c>
      <c r="G5961" s="8">
        <v>36100.99</v>
      </c>
    </row>
    <row r="5962" spans="1:7" ht="17.25" customHeight="1" outlineLevel="2" x14ac:dyDescent="0.3">
      <c r="A5962" s="5" t="s">
        <v>244</v>
      </c>
      <c r="B5962" s="61" t="s">
        <v>3454</v>
      </c>
      <c r="C5962" s="1">
        <v>2023</v>
      </c>
      <c r="D5962" s="4">
        <v>0.4</v>
      </c>
      <c r="E5962" s="8">
        <v>1</v>
      </c>
      <c r="F5962" s="4">
        <v>15</v>
      </c>
      <c r="G5962" s="8">
        <v>38278.89</v>
      </c>
    </row>
    <row r="5963" spans="1:7" ht="17.25" customHeight="1" outlineLevel="2" x14ac:dyDescent="0.3">
      <c r="A5963" s="5" t="s">
        <v>244</v>
      </c>
      <c r="B5963" s="61" t="s">
        <v>3455</v>
      </c>
      <c r="C5963" s="1">
        <v>2023</v>
      </c>
      <c r="D5963" s="4">
        <v>0.4</v>
      </c>
      <c r="E5963" s="8">
        <v>1</v>
      </c>
      <c r="F5963" s="4">
        <v>15</v>
      </c>
      <c r="G5963" s="8">
        <v>38272.620000000003</v>
      </c>
    </row>
    <row r="5964" spans="1:7" ht="17.25" customHeight="1" outlineLevel="2" x14ac:dyDescent="0.3">
      <c r="A5964" s="5" t="s">
        <v>244</v>
      </c>
      <c r="B5964" s="61" t="s">
        <v>3456</v>
      </c>
      <c r="C5964" s="1">
        <v>2023</v>
      </c>
      <c r="D5964" s="4">
        <v>0.4</v>
      </c>
      <c r="E5964" s="8">
        <v>1</v>
      </c>
      <c r="F5964" s="4">
        <v>15</v>
      </c>
      <c r="G5964" s="8">
        <v>37869.040000000001</v>
      </c>
    </row>
    <row r="5965" spans="1:7" ht="17.25" customHeight="1" outlineLevel="2" x14ac:dyDescent="0.3">
      <c r="A5965" s="5" t="s">
        <v>244</v>
      </c>
      <c r="B5965" s="61" t="s">
        <v>3457</v>
      </c>
      <c r="C5965" s="1">
        <v>2023</v>
      </c>
      <c r="D5965" s="4">
        <v>0.4</v>
      </c>
      <c r="E5965" s="8">
        <v>1</v>
      </c>
      <c r="F5965" s="4">
        <v>1</v>
      </c>
      <c r="G5965" s="8">
        <v>37705.300000000003</v>
      </c>
    </row>
    <row r="5966" spans="1:7" ht="17.25" customHeight="1" outlineLevel="2" x14ac:dyDescent="0.3">
      <c r="A5966" s="5" t="s">
        <v>244</v>
      </c>
      <c r="B5966" s="61" t="s">
        <v>1660</v>
      </c>
      <c r="C5966" s="1">
        <v>2023</v>
      </c>
      <c r="D5966" s="4">
        <v>0.4</v>
      </c>
      <c r="E5966" s="8">
        <v>1</v>
      </c>
      <c r="F5966" s="4">
        <v>15</v>
      </c>
      <c r="G5966" s="8">
        <v>38309.14</v>
      </c>
    </row>
    <row r="5967" spans="1:7" ht="17.25" customHeight="1" outlineLevel="2" x14ac:dyDescent="0.3">
      <c r="A5967" s="5" t="s">
        <v>244</v>
      </c>
      <c r="B5967" s="61" t="s">
        <v>3458</v>
      </c>
      <c r="C5967" s="1">
        <v>2023</v>
      </c>
      <c r="D5967" s="4">
        <v>0.4</v>
      </c>
      <c r="E5967" s="8">
        <v>1</v>
      </c>
      <c r="F5967" s="4">
        <v>10</v>
      </c>
      <c r="G5967" s="8">
        <v>37901.08</v>
      </c>
    </row>
    <row r="5968" spans="1:7" ht="17.25" customHeight="1" outlineLevel="2" x14ac:dyDescent="0.3">
      <c r="A5968" s="5" t="s">
        <v>244</v>
      </c>
      <c r="B5968" s="61" t="s">
        <v>3459</v>
      </c>
      <c r="C5968" s="1">
        <v>2023</v>
      </c>
      <c r="D5968" s="4">
        <v>0.4</v>
      </c>
      <c r="E5968" s="8">
        <v>1</v>
      </c>
      <c r="F5968" s="4">
        <v>15</v>
      </c>
      <c r="G5968" s="8">
        <v>38309.910000000003</v>
      </c>
    </row>
    <row r="5969" spans="1:7" ht="17.25" customHeight="1" outlineLevel="2" x14ac:dyDescent="0.3">
      <c r="A5969" s="5" t="s">
        <v>244</v>
      </c>
      <c r="B5969" s="61" t="s">
        <v>3460</v>
      </c>
      <c r="C5969" s="1">
        <v>2023</v>
      </c>
      <c r="D5969" s="4">
        <v>0.4</v>
      </c>
      <c r="E5969" s="8">
        <v>1</v>
      </c>
      <c r="F5969" s="4">
        <v>15</v>
      </c>
      <c r="G5969" s="8">
        <v>37832.22</v>
      </c>
    </row>
    <row r="5970" spans="1:7" ht="17.25" customHeight="1" outlineLevel="2" x14ac:dyDescent="0.3">
      <c r="A5970" s="5" t="s">
        <v>244</v>
      </c>
      <c r="B5970" s="61" t="s">
        <v>3461</v>
      </c>
      <c r="C5970" s="1">
        <v>2023</v>
      </c>
      <c r="D5970" s="4">
        <v>0.4</v>
      </c>
      <c r="E5970" s="8">
        <v>1</v>
      </c>
      <c r="F5970" s="4">
        <v>15</v>
      </c>
      <c r="G5970" s="8">
        <v>37826.71</v>
      </c>
    </row>
    <row r="5971" spans="1:7" ht="17.25" customHeight="1" outlineLevel="2" x14ac:dyDescent="0.3">
      <c r="A5971" s="5" t="s">
        <v>244</v>
      </c>
      <c r="B5971" s="61" t="s">
        <v>3462</v>
      </c>
      <c r="C5971" s="1">
        <v>2023</v>
      </c>
      <c r="D5971" s="4">
        <v>0.4</v>
      </c>
      <c r="E5971" s="8">
        <v>1</v>
      </c>
      <c r="F5971" s="4">
        <v>10</v>
      </c>
      <c r="G5971" s="8">
        <v>37705.300000000003</v>
      </c>
    </row>
    <row r="5972" spans="1:7" ht="17.25" customHeight="1" outlineLevel="2" x14ac:dyDescent="0.3">
      <c r="A5972" s="5" t="s">
        <v>244</v>
      </c>
      <c r="B5972" s="61" t="s">
        <v>3463</v>
      </c>
      <c r="C5972" s="1">
        <v>2023</v>
      </c>
      <c r="D5972" s="4">
        <v>0.4</v>
      </c>
      <c r="E5972" s="8">
        <v>1</v>
      </c>
      <c r="F5972" s="4">
        <v>15</v>
      </c>
      <c r="G5972" s="8">
        <v>38020.769999999997</v>
      </c>
    </row>
    <row r="5973" spans="1:7" ht="17.25" customHeight="1" outlineLevel="2" x14ac:dyDescent="0.3">
      <c r="A5973" s="5" t="s">
        <v>244</v>
      </c>
      <c r="B5973" s="61" t="s">
        <v>3464</v>
      </c>
      <c r="C5973" s="1">
        <v>2023</v>
      </c>
      <c r="D5973" s="4">
        <v>0.4</v>
      </c>
      <c r="E5973" s="8">
        <v>1</v>
      </c>
      <c r="F5973" s="4">
        <v>15</v>
      </c>
      <c r="G5973" s="8">
        <v>33905.96</v>
      </c>
    </row>
    <row r="5974" spans="1:7" ht="17.25" customHeight="1" outlineLevel="2" x14ac:dyDescent="0.3">
      <c r="A5974" s="5" t="s">
        <v>244</v>
      </c>
      <c r="B5974" s="61" t="s">
        <v>3465</v>
      </c>
      <c r="C5974" s="1">
        <v>2023</v>
      </c>
      <c r="D5974" s="4">
        <v>0.4</v>
      </c>
      <c r="E5974" s="8">
        <v>1</v>
      </c>
      <c r="F5974" s="4">
        <v>15</v>
      </c>
      <c r="G5974" s="8">
        <v>33874.519999999997</v>
      </c>
    </row>
    <row r="5975" spans="1:7" ht="17.25" customHeight="1" outlineLevel="2" x14ac:dyDescent="0.3">
      <c r="A5975" s="5" t="s">
        <v>244</v>
      </c>
      <c r="B5975" s="61" t="s">
        <v>3466</v>
      </c>
      <c r="C5975" s="1">
        <v>2023</v>
      </c>
      <c r="D5975" s="4">
        <v>0.4</v>
      </c>
      <c r="E5975" s="8">
        <v>1</v>
      </c>
      <c r="F5975" s="4">
        <v>15</v>
      </c>
      <c r="G5975" s="8">
        <v>34471.17</v>
      </c>
    </row>
    <row r="5976" spans="1:7" ht="17.25" customHeight="1" outlineLevel="2" x14ac:dyDescent="0.3">
      <c r="A5976" s="5" t="s">
        <v>244</v>
      </c>
      <c r="B5976" s="61" t="s">
        <v>3467</v>
      </c>
      <c r="C5976" s="1">
        <v>2023</v>
      </c>
      <c r="D5976" s="4">
        <v>0.4</v>
      </c>
      <c r="E5976" s="8">
        <v>1</v>
      </c>
      <c r="F5976" s="4">
        <v>50</v>
      </c>
      <c r="G5976" s="8">
        <v>33905.96</v>
      </c>
    </row>
    <row r="5977" spans="1:7" ht="17.25" customHeight="1" outlineLevel="2" x14ac:dyDescent="0.3">
      <c r="A5977" s="5" t="s">
        <v>244</v>
      </c>
      <c r="B5977" s="61" t="s">
        <v>3468</v>
      </c>
      <c r="C5977" s="1">
        <v>2023</v>
      </c>
      <c r="D5977" s="4">
        <v>0.4</v>
      </c>
      <c r="E5977" s="8">
        <v>1</v>
      </c>
      <c r="F5977" s="4">
        <v>15</v>
      </c>
      <c r="G5977" s="8">
        <v>36543.949999999997</v>
      </c>
    </row>
    <row r="5978" spans="1:7" ht="17.25" customHeight="1" outlineLevel="2" x14ac:dyDescent="0.3">
      <c r="A5978" s="5" t="s">
        <v>244</v>
      </c>
      <c r="B5978" s="61" t="s">
        <v>3469</v>
      </c>
      <c r="C5978" s="1">
        <v>2023</v>
      </c>
      <c r="D5978" s="4">
        <v>0.4</v>
      </c>
      <c r="E5978" s="8">
        <v>1</v>
      </c>
      <c r="F5978" s="4">
        <v>10</v>
      </c>
      <c r="G5978" s="8">
        <v>41972.54</v>
      </c>
    </row>
    <row r="5979" spans="1:7" ht="17.25" customHeight="1" outlineLevel="2" x14ac:dyDescent="0.3">
      <c r="A5979" s="5" t="s">
        <v>244</v>
      </c>
      <c r="B5979" s="61" t="s">
        <v>3470</v>
      </c>
      <c r="C5979" s="1">
        <v>2023</v>
      </c>
      <c r="D5979" s="4">
        <v>0.4</v>
      </c>
      <c r="E5979" s="8">
        <v>1</v>
      </c>
      <c r="F5979" s="4">
        <v>7.5</v>
      </c>
      <c r="G5979" s="8">
        <v>41808.67</v>
      </c>
    </row>
    <row r="5980" spans="1:7" ht="17.25" customHeight="1" outlineLevel="2" x14ac:dyDescent="0.3">
      <c r="A5980" s="5" t="s">
        <v>244</v>
      </c>
      <c r="B5980" s="61" t="s">
        <v>3471</v>
      </c>
      <c r="C5980" s="1">
        <v>2023</v>
      </c>
      <c r="D5980" s="4">
        <v>0.4</v>
      </c>
      <c r="E5980" s="8">
        <v>1</v>
      </c>
      <c r="F5980" s="4">
        <v>0</v>
      </c>
      <c r="G5980" s="8">
        <v>41972.54</v>
      </c>
    </row>
    <row r="5981" spans="1:7" ht="17.25" customHeight="1" outlineLevel="2" x14ac:dyDescent="0.3">
      <c r="A5981" s="5" t="s">
        <v>244</v>
      </c>
      <c r="B5981" s="61" t="s">
        <v>247</v>
      </c>
      <c r="C5981" s="1">
        <v>2023</v>
      </c>
      <c r="D5981" s="4">
        <v>0.4</v>
      </c>
      <c r="E5981" s="8">
        <v>1</v>
      </c>
      <c r="F5981" s="4">
        <v>8</v>
      </c>
      <c r="G5981" s="8">
        <v>52070.25</v>
      </c>
    </row>
    <row r="5982" spans="1:7" ht="17.25" customHeight="1" outlineLevel="2" x14ac:dyDescent="0.3">
      <c r="A5982" s="5" t="s">
        <v>244</v>
      </c>
      <c r="B5982" s="61" t="s">
        <v>3472</v>
      </c>
      <c r="C5982" s="1">
        <v>2023</v>
      </c>
      <c r="D5982" s="4">
        <v>0.4</v>
      </c>
      <c r="E5982" s="8">
        <v>1</v>
      </c>
      <c r="F5982" s="4">
        <v>8</v>
      </c>
      <c r="G5982" s="8">
        <v>36755.72</v>
      </c>
    </row>
    <row r="5983" spans="1:7" ht="17.25" customHeight="1" outlineLevel="2" x14ac:dyDescent="0.3">
      <c r="A5983" s="5" t="s">
        <v>244</v>
      </c>
      <c r="B5983" s="61" t="s">
        <v>3473</v>
      </c>
      <c r="C5983" s="1">
        <v>2023</v>
      </c>
      <c r="D5983" s="4">
        <v>0.4</v>
      </c>
      <c r="E5983" s="8">
        <v>1</v>
      </c>
      <c r="F5983" s="4">
        <v>0</v>
      </c>
      <c r="G5983" s="8">
        <v>31171.31</v>
      </c>
    </row>
    <row r="5984" spans="1:7" ht="17.25" customHeight="1" outlineLevel="2" x14ac:dyDescent="0.3">
      <c r="A5984" s="5" t="s">
        <v>244</v>
      </c>
      <c r="B5984" s="61" t="s">
        <v>3474</v>
      </c>
      <c r="C5984" s="1">
        <v>2023</v>
      </c>
      <c r="D5984" s="4">
        <v>0.4</v>
      </c>
      <c r="E5984" s="8">
        <v>1</v>
      </c>
      <c r="F5984" s="4">
        <v>6</v>
      </c>
      <c r="G5984" s="8">
        <v>34917.32</v>
      </c>
    </row>
    <row r="5985" spans="1:7" ht="17.25" customHeight="1" outlineLevel="2" x14ac:dyDescent="0.3">
      <c r="A5985" s="5" t="s">
        <v>244</v>
      </c>
      <c r="B5985" s="61" t="s">
        <v>3475</v>
      </c>
      <c r="C5985" s="1">
        <v>2023</v>
      </c>
      <c r="D5985" s="4">
        <v>0.4</v>
      </c>
      <c r="E5985" s="8">
        <v>1</v>
      </c>
      <c r="F5985" s="4">
        <v>15</v>
      </c>
      <c r="G5985" s="8">
        <v>43823.69</v>
      </c>
    </row>
    <row r="5986" spans="1:7" ht="17.25" customHeight="1" outlineLevel="2" x14ac:dyDescent="0.3">
      <c r="A5986" s="5" t="s">
        <v>244</v>
      </c>
      <c r="B5986" s="61" t="s">
        <v>3476</v>
      </c>
      <c r="C5986" s="1">
        <v>2023</v>
      </c>
      <c r="D5986" s="4">
        <v>0.4</v>
      </c>
      <c r="E5986" s="8">
        <v>1</v>
      </c>
      <c r="F5986" s="4">
        <v>15</v>
      </c>
      <c r="G5986" s="8">
        <v>34604.870000000003</v>
      </c>
    </row>
    <row r="5987" spans="1:7" ht="17.25" customHeight="1" outlineLevel="2" x14ac:dyDescent="0.3">
      <c r="A5987" s="5" t="s">
        <v>244</v>
      </c>
      <c r="B5987" s="61" t="s">
        <v>3477</v>
      </c>
      <c r="C5987" s="1">
        <v>2023</v>
      </c>
      <c r="D5987" s="4">
        <v>0.4</v>
      </c>
      <c r="E5987" s="8">
        <v>1</v>
      </c>
      <c r="F5987" s="4">
        <v>15</v>
      </c>
      <c r="G5987" s="8">
        <v>36026.42</v>
      </c>
    </row>
    <row r="5988" spans="1:7" ht="17.25" customHeight="1" outlineLevel="2" x14ac:dyDescent="0.3">
      <c r="A5988" s="5" t="s">
        <v>244</v>
      </c>
      <c r="B5988" s="61" t="s">
        <v>3478</v>
      </c>
      <c r="C5988" s="1">
        <v>2023</v>
      </c>
      <c r="D5988" s="4">
        <v>0.4</v>
      </c>
      <c r="E5988" s="8">
        <v>1</v>
      </c>
      <c r="F5988" s="4">
        <v>20</v>
      </c>
      <c r="G5988" s="8">
        <v>48918.97</v>
      </c>
    </row>
    <row r="5989" spans="1:7" ht="17.25" customHeight="1" outlineLevel="2" x14ac:dyDescent="0.3">
      <c r="A5989" s="5" t="s">
        <v>244</v>
      </c>
      <c r="B5989" s="61" t="s">
        <v>247</v>
      </c>
      <c r="C5989" s="1">
        <v>2023</v>
      </c>
      <c r="D5989" s="4">
        <v>0.4</v>
      </c>
      <c r="E5989" s="8">
        <v>1</v>
      </c>
      <c r="F5989" s="4">
        <v>8</v>
      </c>
      <c r="G5989" s="8">
        <v>36845.800000000003</v>
      </c>
    </row>
    <row r="5990" spans="1:7" ht="17.25" customHeight="1" outlineLevel="2" x14ac:dyDescent="0.3">
      <c r="A5990" s="5" t="s">
        <v>244</v>
      </c>
      <c r="B5990" s="61" t="s">
        <v>1733</v>
      </c>
      <c r="C5990" s="1">
        <v>2023</v>
      </c>
      <c r="D5990" s="4">
        <v>0.4</v>
      </c>
      <c r="E5990" s="8">
        <v>1</v>
      </c>
      <c r="F5990" s="4">
        <v>15</v>
      </c>
      <c r="G5990" s="8">
        <v>47484.56</v>
      </c>
    </row>
    <row r="5991" spans="1:7" ht="17.25" customHeight="1" outlineLevel="2" x14ac:dyDescent="0.3">
      <c r="A5991" s="5" t="s">
        <v>244</v>
      </c>
      <c r="B5991" s="61" t="s">
        <v>3479</v>
      </c>
      <c r="C5991" s="1">
        <v>2023</v>
      </c>
      <c r="D5991" s="4">
        <v>0.4</v>
      </c>
      <c r="E5991" s="8">
        <v>1</v>
      </c>
      <c r="F5991" s="4">
        <v>30</v>
      </c>
      <c r="G5991" s="8">
        <v>42084.77</v>
      </c>
    </row>
    <row r="5992" spans="1:7" ht="17.25" customHeight="1" outlineLevel="2" x14ac:dyDescent="0.3">
      <c r="A5992" s="5" t="s">
        <v>244</v>
      </c>
      <c r="B5992" s="61" t="s">
        <v>3480</v>
      </c>
      <c r="C5992" s="1">
        <v>2023</v>
      </c>
      <c r="D5992" s="4">
        <v>0.4</v>
      </c>
      <c r="E5992" s="8">
        <v>1</v>
      </c>
      <c r="F5992" s="4">
        <v>5</v>
      </c>
      <c r="G5992" s="8">
        <v>65757.39</v>
      </c>
    </row>
    <row r="5993" spans="1:7" ht="17.25" customHeight="1" outlineLevel="2" x14ac:dyDescent="0.3">
      <c r="A5993" s="5" t="s">
        <v>244</v>
      </c>
      <c r="B5993" s="61" t="s">
        <v>3481</v>
      </c>
      <c r="C5993" s="1">
        <v>2023</v>
      </c>
      <c r="D5993" s="4">
        <v>0.4</v>
      </c>
      <c r="E5993" s="8">
        <v>1</v>
      </c>
      <c r="F5993" s="4">
        <v>5</v>
      </c>
      <c r="G5993" s="8">
        <v>53301.1</v>
      </c>
    </row>
    <row r="5994" spans="1:7" ht="17.25" customHeight="1" outlineLevel="2" x14ac:dyDescent="0.3">
      <c r="A5994" s="5" t="s">
        <v>244</v>
      </c>
      <c r="B5994" s="61" t="s">
        <v>3482</v>
      </c>
      <c r="C5994" s="1">
        <v>2023</v>
      </c>
      <c r="D5994" s="4">
        <v>0.4</v>
      </c>
      <c r="E5994" s="8">
        <v>1</v>
      </c>
      <c r="F5994" s="4">
        <v>5</v>
      </c>
      <c r="G5994" s="8">
        <v>47208.25</v>
      </c>
    </row>
    <row r="5995" spans="1:7" ht="17.25" customHeight="1" outlineLevel="2" x14ac:dyDescent="0.3">
      <c r="A5995" s="5" t="s">
        <v>244</v>
      </c>
      <c r="B5995" s="61" t="s">
        <v>3483</v>
      </c>
      <c r="C5995" s="1">
        <v>2023</v>
      </c>
      <c r="D5995" s="4">
        <v>0.4</v>
      </c>
      <c r="E5995" s="8">
        <v>1</v>
      </c>
      <c r="F5995" s="4">
        <v>15</v>
      </c>
      <c r="G5995" s="8">
        <v>48006.63</v>
      </c>
    </row>
    <row r="5996" spans="1:7" ht="17.25" customHeight="1" outlineLevel="2" x14ac:dyDescent="0.3">
      <c r="A5996" s="5" t="s">
        <v>244</v>
      </c>
      <c r="B5996" s="61" t="s">
        <v>3484</v>
      </c>
      <c r="C5996" s="1">
        <v>2023</v>
      </c>
      <c r="D5996" s="4">
        <v>0.4</v>
      </c>
      <c r="E5996" s="8">
        <v>1</v>
      </c>
      <c r="F5996" s="4">
        <v>15</v>
      </c>
      <c r="G5996" s="8">
        <v>32418.51</v>
      </c>
    </row>
    <row r="5997" spans="1:7" ht="17.25" customHeight="1" outlineLevel="2" x14ac:dyDescent="0.3">
      <c r="A5997" s="5" t="s">
        <v>244</v>
      </c>
      <c r="B5997" s="61" t="s">
        <v>3485</v>
      </c>
      <c r="C5997" s="1">
        <v>2023</v>
      </c>
      <c r="D5997" s="4">
        <v>0.4</v>
      </c>
      <c r="E5997" s="8">
        <v>1</v>
      </c>
      <c r="F5997" s="4">
        <v>15</v>
      </c>
      <c r="G5997" s="8">
        <v>32493.95</v>
      </c>
    </row>
    <row r="5998" spans="1:7" ht="17.25" customHeight="1" outlineLevel="2" x14ac:dyDescent="0.3">
      <c r="A5998" s="5" t="s">
        <v>244</v>
      </c>
      <c r="B5998" s="61" t="s">
        <v>238</v>
      </c>
      <c r="C5998" s="1">
        <v>2023</v>
      </c>
      <c r="D5998" s="4">
        <v>0.4</v>
      </c>
      <c r="E5998" s="8">
        <v>1</v>
      </c>
      <c r="F5998" s="4">
        <v>15</v>
      </c>
      <c r="G5998" s="8">
        <v>32493.95</v>
      </c>
    </row>
    <row r="5999" spans="1:7" ht="17.25" customHeight="1" outlineLevel="2" x14ac:dyDescent="0.3">
      <c r="A5999" s="5" t="s">
        <v>244</v>
      </c>
      <c r="B5999" s="61" t="s">
        <v>247</v>
      </c>
      <c r="C5999" s="1">
        <v>2023</v>
      </c>
      <c r="D5999" s="4">
        <v>0.4</v>
      </c>
      <c r="E5999" s="8">
        <v>1</v>
      </c>
      <c r="F5999" s="4">
        <v>8</v>
      </c>
      <c r="G5999" s="8">
        <v>32493.95</v>
      </c>
    </row>
    <row r="6000" spans="1:7" ht="17.25" customHeight="1" outlineLevel="2" x14ac:dyDescent="0.3">
      <c r="A6000" s="5" t="s">
        <v>244</v>
      </c>
      <c r="B6000" s="61" t="s">
        <v>3486</v>
      </c>
      <c r="C6000" s="1">
        <v>2023</v>
      </c>
      <c r="D6000" s="4">
        <v>0.4</v>
      </c>
      <c r="E6000" s="8">
        <v>1</v>
      </c>
      <c r="F6000" s="4">
        <v>10</v>
      </c>
      <c r="G6000" s="8">
        <v>35323.5</v>
      </c>
    </row>
    <row r="6001" spans="1:7" ht="17.25" customHeight="1" outlineLevel="2" x14ac:dyDescent="0.3">
      <c r="A6001" s="5" t="s">
        <v>244</v>
      </c>
      <c r="B6001" s="61" t="s">
        <v>3487</v>
      </c>
      <c r="C6001" s="1">
        <v>2023</v>
      </c>
      <c r="D6001" s="4">
        <v>0.4</v>
      </c>
      <c r="E6001" s="8">
        <v>1</v>
      </c>
      <c r="F6001" s="4">
        <v>10</v>
      </c>
      <c r="G6001" s="8">
        <v>33135.58</v>
      </c>
    </row>
    <row r="6002" spans="1:7" ht="17.25" customHeight="1" outlineLevel="2" x14ac:dyDescent="0.3">
      <c r="A6002" s="5" t="s">
        <v>244</v>
      </c>
      <c r="B6002" s="61" t="s">
        <v>3488</v>
      </c>
      <c r="C6002" s="1">
        <v>2023</v>
      </c>
      <c r="D6002" s="4">
        <v>0.4</v>
      </c>
      <c r="E6002" s="8">
        <v>1</v>
      </c>
      <c r="F6002" s="4">
        <v>8</v>
      </c>
      <c r="G6002" s="8">
        <v>33136.1</v>
      </c>
    </row>
    <row r="6003" spans="1:7" ht="17.25" customHeight="1" outlineLevel="2" x14ac:dyDescent="0.3">
      <c r="A6003" s="5" t="s">
        <v>244</v>
      </c>
      <c r="B6003" s="61" t="s">
        <v>3489</v>
      </c>
      <c r="C6003" s="1">
        <v>2023</v>
      </c>
      <c r="D6003" s="4">
        <v>0.4</v>
      </c>
      <c r="E6003" s="8">
        <v>1</v>
      </c>
      <c r="F6003" s="4">
        <v>15</v>
      </c>
      <c r="G6003" s="8">
        <v>33136.1</v>
      </c>
    </row>
    <row r="6004" spans="1:7" ht="17.25" customHeight="1" outlineLevel="2" x14ac:dyDescent="0.3">
      <c r="A6004" s="5" t="s">
        <v>244</v>
      </c>
      <c r="B6004" s="61" t="s">
        <v>3490</v>
      </c>
      <c r="C6004" s="1">
        <v>2023</v>
      </c>
      <c r="D6004" s="4">
        <v>0.4</v>
      </c>
      <c r="E6004" s="8">
        <v>1</v>
      </c>
      <c r="F6004" s="4">
        <v>5</v>
      </c>
      <c r="G6004" s="8">
        <v>33136.1</v>
      </c>
    </row>
    <row r="6005" spans="1:7" ht="17.25" customHeight="1" outlineLevel="2" x14ac:dyDescent="0.3">
      <c r="A6005" s="5" t="s">
        <v>244</v>
      </c>
      <c r="B6005" s="61" t="s">
        <v>3491</v>
      </c>
      <c r="C6005" s="1">
        <v>2023</v>
      </c>
      <c r="D6005" s="4">
        <v>0.4</v>
      </c>
      <c r="E6005" s="8">
        <v>1</v>
      </c>
      <c r="F6005" s="4">
        <v>15</v>
      </c>
      <c r="G6005" s="8">
        <v>33136.1</v>
      </c>
    </row>
    <row r="6006" spans="1:7" ht="17.25" customHeight="1" outlineLevel="2" x14ac:dyDescent="0.3">
      <c r="A6006" s="5" t="s">
        <v>244</v>
      </c>
      <c r="B6006" s="61" t="s">
        <v>3492</v>
      </c>
      <c r="C6006" s="1">
        <v>2023</v>
      </c>
      <c r="D6006" s="4">
        <v>0.4</v>
      </c>
      <c r="E6006" s="8">
        <v>1</v>
      </c>
      <c r="F6006" s="4">
        <v>10</v>
      </c>
      <c r="G6006" s="8">
        <v>33211.050000000003</v>
      </c>
    </row>
    <row r="6007" spans="1:7" ht="17.25" customHeight="1" outlineLevel="2" x14ac:dyDescent="0.3">
      <c r="A6007" s="5" t="s">
        <v>244</v>
      </c>
      <c r="B6007" s="61" t="s">
        <v>3493</v>
      </c>
      <c r="C6007" s="1">
        <v>2023</v>
      </c>
      <c r="D6007" s="4">
        <v>0.4</v>
      </c>
      <c r="E6007" s="8">
        <v>1</v>
      </c>
      <c r="F6007" s="4">
        <v>2</v>
      </c>
      <c r="G6007" s="8">
        <v>33211.050000000003</v>
      </c>
    </row>
    <row r="6008" spans="1:7" ht="17.25" customHeight="1" outlineLevel="2" x14ac:dyDescent="0.3">
      <c r="A6008" s="5" t="s">
        <v>244</v>
      </c>
      <c r="B6008" s="61" t="s">
        <v>3494</v>
      </c>
      <c r="C6008" s="1">
        <v>2023</v>
      </c>
      <c r="D6008" s="4">
        <v>0.4</v>
      </c>
      <c r="E6008" s="8">
        <v>1</v>
      </c>
      <c r="F6008" s="4">
        <v>15</v>
      </c>
      <c r="G6008" s="8">
        <v>33535.42</v>
      </c>
    </row>
    <row r="6009" spans="1:7" ht="17.25" customHeight="1" outlineLevel="2" x14ac:dyDescent="0.3">
      <c r="A6009" s="5" t="s">
        <v>244</v>
      </c>
      <c r="B6009" s="61" t="s">
        <v>3495</v>
      </c>
      <c r="C6009" s="1">
        <v>2023</v>
      </c>
      <c r="D6009" s="4">
        <v>0.4</v>
      </c>
      <c r="E6009" s="8">
        <v>1</v>
      </c>
      <c r="F6009" s="4">
        <v>15</v>
      </c>
      <c r="G6009" s="8">
        <v>33535.42</v>
      </c>
    </row>
    <row r="6010" spans="1:7" ht="17.25" customHeight="1" outlineLevel="2" x14ac:dyDescent="0.3">
      <c r="A6010" s="5" t="s">
        <v>244</v>
      </c>
      <c r="B6010" s="61" t="s">
        <v>3496</v>
      </c>
      <c r="C6010" s="1">
        <v>2023</v>
      </c>
      <c r="D6010" s="4">
        <v>0.4</v>
      </c>
      <c r="E6010" s="8">
        <v>1</v>
      </c>
      <c r="F6010" s="4">
        <v>10</v>
      </c>
      <c r="G6010" s="8">
        <v>35870.639999999999</v>
      </c>
    </row>
    <row r="6011" spans="1:7" ht="17.25" customHeight="1" outlineLevel="2" x14ac:dyDescent="0.3">
      <c r="A6011" s="5" t="s">
        <v>244</v>
      </c>
      <c r="B6011" s="61" t="s">
        <v>3497</v>
      </c>
      <c r="C6011" s="1">
        <v>2023</v>
      </c>
      <c r="D6011" s="4">
        <v>0.4</v>
      </c>
      <c r="E6011" s="8">
        <v>1</v>
      </c>
      <c r="F6011" s="4">
        <v>10</v>
      </c>
      <c r="G6011" s="8">
        <v>35945.57</v>
      </c>
    </row>
    <row r="6012" spans="1:7" ht="17.25" customHeight="1" outlineLevel="2" x14ac:dyDescent="0.3">
      <c r="A6012" s="5" t="s">
        <v>244</v>
      </c>
      <c r="B6012" s="61" t="s">
        <v>3498</v>
      </c>
      <c r="C6012" s="1">
        <v>2023</v>
      </c>
      <c r="D6012" s="4">
        <v>0.4</v>
      </c>
      <c r="E6012" s="8">
        <v>1</v>
      </c>
      <c r="F6012" s="4">
        <v>0</v>
      </c>
      <c r="G6012" s="8">
        <v>35946.080000000002</v>
      </c>
    </row>
    <row r="6013" spans="1:7" ht="17.25" customHeight="1" outlineLevel="2" x14ac:dyDescent="0.3">
      <c r="A6013" s="5" t="s">
        <v>244</v>
      </c>
      <c r="B6013" s="61" t="s">
        <v>3499</v>
      </c>
      <c r="C6013" s="1">
        <v>2023</v>
      </c>
      <c r="D6013" s="4">
        <v>0.4</v>
      </c>
      <c r="E6013" s="8">
        <v>1</v>
      </c>
      <c r="F6013" s="4">
        <v>15</v>
      </c>
      <c r="G6013" s="8">
        <v>35946.080000000002</v>
      </c>
    </row>
    <row r="6014" spans="1:7" ht="17.25" customHeight="1" outlineLevel="2" x14ac:dyDescent="0.3">
      <c r="A6014" s="5" t="s">
        <v>244</v>
      </c>
      <c r="B6014" s="61" t="s">
        <v>3500</v>
      </c>
      <c r="C6014" s="1">
        <v>2023</v>
      </c>
      <c r="D6014" s="4">
        <v>0.4</v>
      </c>
      <c r="E6014" s="8">
        <v>1</v>
      </c>
      <c r="F6014" s="4">
        <v>15</v>
      </c>
      <c r="G6014" s="8">
        <v>35946.080000000002</v>
      </c>
    </row>
    <row r="6015" spans="1:7" ht="17.25" customHeight="1" outlineLevel="2" x14ac:dyDescent="0.3">
      <c r="A6015" s="5" t="s">
        <v>244</v>
      </c>
      <c r="B6015" s="61" t="s">
        <v>3501</v>
      </c>
      <c r="C6015" s="1">
        <v>2023</v>
      </c>
      <c r="D6015" s="4">
        <v>0.4</v>
      </c>
      <c r="E6015" s="8">
        <v>1</v>
      </c>
      <c r="F6015" s="4">
        <v>10</v>
      </c>
      <c r="G6015" s="8">
        <v>36506.39</v>
      </c>
    </row>
    <row r="6016" spans="1:7" ht="17.25" customHeight="1" outlineLevel="2" x14ac:dyDescent="0.3">
      <c r="A6016" s="5" t="s">
        <v>244</v>
      </c>
      <c r="B6016" s="61" t="s">
        <v>3502</v>
      </c>
      <c r="C6016" s="1">
        <v>2023</v>
      </c>
      <c r="D6016" s="4">
        <v>0.4</v>
      </c>
      <c r="E6016" s="8">
        <v>1</v>
      </c>
      <c r="F6016" s="4">
        <v>15</v>
      </c>
      <c r="G6016" s="8">
        <v>36581.33</v>
      </c>
    </row>
    <row r="6017" spans="1:7" ht="17.25" customHeight="1" outlineLevel="2" x14ac:dyDescent="0.3">
      <c r="A6017" s="5" t="s">
        <v>244</v>
      </c>
      <c r="B6017" s="61" t="s">
        <v>3503</v>
      </c>
      <c r="C6017" s="1">
        <v>2023</v>
      </c>
      <c r="D6017" s="4">
        <v>0.4</v>
      </c>
      <c r="E6017" s="8">
        <v>1</v>
      </c>
      <c r="F6017" s="4">
        <v>15</v>
      </c>
      <c r="G6017" s="8">
        <v>36581.839999999997</v>
      </c>
    </row>
    <row r="6018" spans="1:7" ht="17.25" customHeight="1" outlineLevel="2" x14ac:dyDescent="0.3">
      <c r="A6018" s="5" t="s">
        <v>244</v>
      </c>
      <c r="B6018" s="61" t="s">
        <v>238</v>
      </c>
      <c r="C6018" s="1">
        <v>2023</v>
      </c>
      <c r="D6018" s="4">
        <v>0.4</v>
      </c>
      <c r="E6018" s="8">
        <v>1</v>
      </c>
      <c r="F6018" s="4">
        <v>15</v>
      </c>
      <c r="G6018" s="8">
        <v>36581.839999999997</v>
      </c>
    </row>
    <row r="6019" spans="1:7" ht="17.25" customHeight="1" outlineLevel="2" x14ac:dyDescent="0.3">
      <c r="A6019" s="5" t="s">
        <v>244</v>
      </c>
      <c r="B6019" s="61" t="s">
        <v>1769</v>
      </c>
      <c r="C6019" s="1">
        <v>2023</v>
      </c>
      <c r="D6019" s="4">
        <v>0.4</v>
      </c>
      <c r="E6019" s="8">
        <v>1</v>
      </c>
      <c r="F6019" s="4">
        <v>15</v>
      </c>
      <c r="G6019" s="8">
        <v>36581.839999999997</v>
      </c>
    </row>
    <row r="6020" spans="1:7" ht="17.25" customHeight="1" outlineLevel="2" x14ac:dyDescent="0.3">
      <c r="A6020" s="5" t="s">
        <v>244</v>
      </c>
      <c r="B6020" s="61" t="s">
        <v>3504</v>
      </c>
      <c r="C6020" s="1">
        <v>2023</v>
      </c>
      <c r="D6020" s="4">
        <v>0.4</v>
      </c>
      <c r="E6020" s="8">
        <v>1</v>
      </c>
      <c r="F6020" s="4">
        <v>15</v>
      </c>
      <c r="G6020" s="8">
        <v>37907.21</v>
      </c>
    </row>
    <row r="6021" spans="1:7" ht="17.25" customHeight="1" outlineLevel="2" x14ac:dyDescent="0.3">
      <c r="A6021" s="5" t="s">
        <v>244</v>
      </c>
      <c r="B6021" s="61" t="s">
        <v>1769</v>
      </c>
      <c r="C6021" s="1">
        <v>2023</v>
      </c>
      <c r="D6021" s="4">
        <v>0.4</v>
      </c>
      <c r="E6021" s="8">
        <v>1</v>
      </c>
      <c r="F6021" s="4">
        <v>1</v>
      </c>
      <c r="G6021" s="8">
        <v>37907.21</v>
      </c>
    </row>
    <row r="6022" spans="1:7" ht="17.25" customHeight="1" outlineLevel="2" x14ac:dyDescent="0.3">
      <c r="A6022" s="5" t="s">
        <v>244</v>
      </c>
      <c r="B6022" s="61" t="s">
        <v>3505</v>
      </c>
      <c r="C6022" s="1">
        <v>2023</v>
      </c>
      <c r="D6022" s="4">
        <v>0.4</v>
      </c>
      <c r="E6022" s="8">
        <v>1</v>
      </c>
      <c r="F6022" s="4">
        <v>15</v>
      </c>
      <c r="G6022" s="8">
        <v>37907.21</v>
      </c>
    </row>
    <row r="6023" spans="1:7" ht="17.25" customHeight="1" outlineLevel="2" x14ac:dyDescent="0.3">
      <c r="A6023" s="5" t="s">
        <v>244</v>
      </c>
      <c r="B6023" s="61" t="s">
        <v>3506</v>
      </c>
      <c r="C6023" s="1">
        <v>2023</v>
      </c>
      <c r="D6023" s="4">
        <v>0.4</v>
      </c>
      <c r="E6023" s="8">
        <v>1</v>
      </c>
      <c r="F6023" s="4">
        <v>0</v>
      </c>
      <c r="G6023" s="8">
        <v>37907.21</v>
      </c>
    </row>
    <row r="6024" spans="1:7" ht="17.25" customHeight="1" outlineLevel="2" x14ac:dyDescent="0.3">
      <c r="A6024" s="5" t="s">
        <v>244</v>
      </c>
      <c r="B6024" s="61" t="s">
        <v>3507</v>
      </c>
      <c r="C6024" s="1">
        <v>2023</v>
      </c>
      <c r="D6024" s="4">
        <v>0.4</v>
      </c>
      <c r="E6024" s="8">
        <v>1</v>
      </c>
      <c r="F6024" s="4">
        <v>10</v>
      </c>
      <c r="G6024" s="8">
        <v>38081.51</v>
      </c>
    </row>
    <row r="6025" spans="1:7" ht="17.25" customHeight="1" outlineLevel="2" x14ac:dyDescent="0.3">
      <c r="A6025" s="5" t="s">
        <v>244</v>
      </c>
      <c r="B6025" s="61" t="s">
        <v>3508</v>
      </c>
      <c r="C6025" s="1">
        <v>2023</v>
      </c>
      <c r="D6025" s="4">
        <v>0.4</v>
      </c>
      <c r="E6025" s="8">
        <v>1</v>
      </c>
      <c r="F6025" s="4">
        <v>15</v>
      </c>
      <c r="G6025" s="8">
        <v>37619.79</v>
      </c>
    </row>
    <row r="6026" spans="1:7" ht="17.25" customHeight="1" outlineLevel="2" x14ac:dyDescent="0.3">
      <c r="A6026" s="5" t="s">
        <v>244</v>
      </c>
      <c r="B6026" s="61" t="s">
        <v>3509</v>
      </c>
      <c r="C6026" s="1">
        <v>2023</v>
      </c>
      <c r="D6026" s="4">
        <v>0.4</v>
      </c>
      <c r="E6026" s="8">
        <v>1</v>
      </c>
      <c r="F6026" s="4">
        <v>0</v>
      </c>
      <c r="G6026" s="8">
        <v>37375.11</v>
      </c>
    </row>
    <row r="6027" spans="1:7" ht="17.25" customHeight="1" outlineLevel="2" x14ac:dyDescent="0.3">
      <c r="A6027" s="5" t="s">
        <v>244</v>
      </c>
      <c r="B6027" s="61" t="s">
        <v>3510</v>
      </c>
      <c r="C6027" s="1">
        <v>2023</v>
      </c>
      <c r="D6027" s="4">
        <v>0.4</v>
      </c>
      <c r="E6027" s="8">
        <v>1</v>
      </c>
      <c r="F6027" s="4">
        <v>15</v>
      </c>
      <c r="G6027" s="8">
        <v>37811.919999999998</v>
      </c>
    </row>
    <row r="6028" spans="1:7" ht="17.25" customHeight="1" outlineLevel="2" x14ac:dyDescent="0.3">
      <c r="A6028" s="5" t="s">
        <v>244</v>
      </c>
      <c r="B6028" s="61" t="s">
        <v>3511</v>
      </c>
      <c r="C6028" s="1">
        <v>2023</v>
      </c>
      <c r="D6028" s="4">
        <v>0.4</v>
      </c>
      <c r="E6028" s="8">
        <v>1</v>
      </c>
      <c r="F6028" s="4">
        <v>2</v>
      </c>
      <c r="G6028" s="8">
        <v>36541.879999999997</v>
      </c>
    </row>
    <row r="6029" spans="1:7" ht="17.25" customHeight="1" outlineLevel="2" x14ac:dyDescent="0.3">
      <c r="A6029" s="5" t="s">
        <v>244</v>
      </c>
      <c r="B6029" s="61" t="s">
        <v>3512</v>
      </c>
      <c r="C6029" s="1">
        <v>2023</v>
      </c>
      <c r="D6029" s="4">
        <v>0.4</v>
      </c>
      <c r="E6029" s="8">
        <v>1</v>
      </c>
      <c r="F6029" s="4">
        <v>15</v>
      </c>
      <c r="G6029" s="8">
        <v>39174.78</v>
      </c>
    </row>
    <row r="6030" spans="1:7" ht="17.25" customHeight="1" outlineLevel="2" x14ac:dyDescent="0.3">
      <c r="A6030" s="5" t="s">
        <v>244</v>
      </c>
      <c r="B6030" s="61" t="s">
        <v>3391</v>
      </c>
      <c r="C6030" s="1">
        <v>2023</v>
      </c>
      <c r="D6030" s="4">
        <v>0.4</v>
      </c>
      <c r="E6030" s="8">
        <v>1</v>
      </c>
      <c r="F6030" s="4">
        <v>15</v>
      </c>
      <c r="G6030" s="8">
        <v>37497.870000000003</v>
      </c>
    </row>
    <row r="6031" spans="1:7" ht="17.25" customHeight="1" outlineLevel="2" x14ac:dyDescent="0.3">
      <c r="A6031" s="5" t="s">
        <v>244</v>
      </c>
      <c r="B6031" s="61" t="s">
        <v>3391</v>
      </c>
      <c r="C6031" s="1">
        <v>2023</v>
      </c>
      <c r="D6031" s="4">
        <v>0.4</v>
      </c>
      <c r="E6031" s="8">
        <v>1</v>
      </c>
      <c r="F6031" s="4">
        <v>15</v>
      </c>
      <c r="G6031" s="8">
        <v>37284.6</v>
      </c>
    </row>
    <row r="6032" spans="1:7" ht="17.25" customHeight="1" outlineLevel="2" x14ac:dyDescent="0.3">
      <c r="A6032" s="5" t="s">
        <v>244</v>
      </c>
      <c r="B6032" s="61" t="s">
        <v>3391</v>
      </c>
      <c r="C6032" s="1">
        <v>2023</v>
      </c>
      <c r="D6032" s="4">
        <v>0.4</v>
      </c>
      <c r="E6032" s="8">
        <v>1</v>
      </c>
      <c r="F6032" s="4">
        <v>15</v>
      </c>
      <c r="G6032" s="8">
        <v>38032.050000000003</v>
      </c>
    </row>
    <row r="6033" spans="1:7" ht="17.25" customHeight="1" outlineLevel="2" x14ac:dyDescent="0.3">
      <c r="A6033" s="5" t="s">
        <v>244</v>
      </c>
      <c r="B6033" s="61" t="s">
        <v>3513</v>
      </c>
      <c r="C6033" s="1">
        <v>2023</v>
      </c>
      <c r="D6033" s="4">
        <v>0.4</v>
      </c>
      <c r="E6033" s="8">
        <v>1</v>
      </c>
      <c r="F6033" s="4">
        <v>15</v>
      </c>
      <c r="G6033" s="8">
        <v>38032.550000000003</v>
      </c>
    </row>
    <row r="6034" spans="1:7" ht="17.25" customHeight="1" outlineLevel="2" x14ac:dyDescent="0.3">
      <c r="A6034" s="5" t="s">
        <v>244</v>
      </c>
      <c r="B6034" s="61" t="s">
        <v>3514</v>
      </c>
      <c r="C6034" s="1">
        <v>2023</v>
      </c>
      <c r="D6034" s="4">
        <v>0.4</v>
      </c>
      <c r="E6034" s="8">
        <v>1</v>
      </c>
      <c r="F6034" s="4">
        <v>15</v>
      </c>
      <c r="G6034" s="8">
        <v>38644.089999999997</v>
      </c>
    </row>
    <row r="6035" spans="1:7" ht="17.25" customHeight="1" outlineLevel="2" x14ac:dyDescent="0.3">
      <c r="A6035" s="5" t="s">
        <v>244</v>
      </c>
      <c r="B6035" s="61" t="s">
        <v>3515</v>
      </c>
      <c r="C6035" s="1">
        <v>2023</v>
      </c>
      <c r="D6035" s="4">
        <v>0.4</v>
      </c>
      <c r="E6035" s="8">
        <v>1</v>
      </c>
      <c r="F6035" s="4">
        <v>10</v>
      </c>
      <c r="G6035" s="8">
        <v>65371.839999999997</v>
      </c>
    </row>
    <row r="6036" spans="1:7" ht="17.25" customHeight="1" outlineLevel="2" x14ac:dyDescent="0.3">
      <c r="A6036" s="5" t="s">
        <v>244</v>
      </c>
      <c r="B6036" s="61" t="s">
        <v>3516</v>
      </c>
      <c r="C6036" s="1">
        <v>2023</v>
      </c>
      <c r="D6036" s="4">
        <v>0.4</v>
      </c>
      <c r="E6036" s="8">
        <v>1</v>
      </c>
      <c r="F6036" s="4">
        <v>0</v>
      </c>
      <c r="G6036" s="8">
        <v>38644.089999999997</v>
      </c>
    </row>
    <row r="6037" spans="1:7" ht="17.25" customHeight="1" outlineLevel="2" x14ac:dyDescent="0.3">
      <c r="A6037" s="5" t="s">
        <v>244</v>
      </c>
      <c r="B6037" s="61" t="s">
        <v>3517</v>
      </c>
      <c r="C6037" s="1">
        <v>2023</v>
      </c>
      <c r="D6037" s="4">
        <v>0.4</v>
      </c>
      <c r="E6037" s="8">
        <v>1</v>
      </c>
      <c r="F6037" s="4">
        <v>0</v>
      </c>
      <c r="G6037" s="8">
        <v>38434.04</v>
      </c>
    </row>
    <row r="6038" spans="1:7" ht="17.25" customHeight="1" outlineLevel="2" x14ac:dyDescent="0.3">
      <c r="A6038" s="5" t="s">
        <v>244</v>
      </c>
      <c r="B6038" s="61" t="s">
        <v>3518</v>
      </c>
      <c r="C6038" s="1">
        <v>2023</v>
      </c>
      <c r="D6038" s="4">
        <v>0.4</v>
      </c>
      <c r="E6038" s="8">
        <v>1</v>
      </c>
      <c r="F6038" s="4">
        <v>0</v>
      </c>
      <c r="G6038" s="8">
        <v>38434.04</v>
      </c>
    </row>
    <row r="6039" spans="1:7" ht="17.25" customHeight="1" outlineLevel="2" x14ac:dyDescent="0.3">
      <c r="A6039" s="5" t="s">
        <v>244</v>
      </c>
      <c r="B6039" s="61" t="s">
        <v>3519</v>
      </c>
      <c r="C6039" s="1">
        <v>2023</v>
      </c>
      <c r="D6039" s="4">
        <v>0.4</v>
      </c>
      <c r="E6039" s="8">
        <v>1</v>
      </c>
      <c r="F6039" s="4">
        <v>10</v>
      </c>
      <c r="G6039" s="8">
        <v>32063.66</v>
      </c>
    </row>
    <row r="6040" spans="1:7" ht="17.25" customHeight="1" outlineLevel="2" x14ac:dyDescent="0.3">
      <c r="A6040" s="5" t="s">
        <v>244</v>
      </c>
      <c r="B6040" s="61" t="s">
        <v>3520</v>
      </c>
      <c r="C6040" s="1">
        <v>2023</v>
      </c>
      <c r="D6040" s="4">
        <v>0.4</v>
      </c>
      <c r="E6040" s="8">
        <v>1</v>
      </c>
      <c r="F6040" s="4">
        <v>30</v>
      </c>
      <c r="G6040" s="8">
        <v>36812.370000000003</v>
      </c>
    </row>
    <row r="6041" spans="1:7" ht="17.25" customHeight="1" outlineLevel="2" x14ac:dyDescent="0.3">
      <c r="A6041" s="5" t="s">
        <v>244</v>
      </c>
      <c r="B6041" s="61" t="s">
        <v>3520</v>
      </c>
      <c r="C6041" s="1">
        <v>2023</v>
      </c>
      <c r="D6041" s="4">
        <v>0.4</v>
      </c>
      <c r="E6041" s="8">
        <v>1</v>
      </c>
      <c r="F6041" s="4">
        <v>30</v>
      </c>
      <c r="G6041" s="8">
        <v>37966.61</v>
      </c>
    </row>
    <row r="6042" spans="1:7" ht="17.25" customHeight="1" outlineLevel="2" x14ac:dyDescent="0.3">
      <c r="A6042" s="5" t="s">
        <v>244</v>
      </c>
      <c r="B6042" s="61" t="s">
        <v>3521</v>
      </c>
      <c r="C6042" s="1">
        <v>2023</v>
      </c>
      <c r="D6042" s="4">
        <v>0.4</v>
      </c>
      <c r="E6042" s="8">
        <v>1</v>
      </c>
      <c r="F6042" s="4">
        <v>5</v>
      </c>
      <c r="G6042" s="8">
        <v>37957.47</v>
      </c>
    </row>
    <row r="6043" spans="1:7" ht="17.25" customHeight="1" outlineLevel="2" x14ac:dyDescent="0.3">
      <c r="A6043" s="5" t="s">
        <v>244</v>
      </c>
      <c r="B6043" s="61" t="s">
        <v>3522</v>
      </c>
      <c r="C6043" s="1">
        <v>2023</v>
      </c>
      <c r="D6043" s="4">
        <v>0.4</v>
      </c>
      <c r="E6043" s="8">
        <v>1</v>
      </c>
      <c r="F6043" s="4">
        <v>15</v>
      </c>
      <c r="G6043" s="8">
        <v>26844.880000000001</v>
      </c>
    </row>
    <row r="6044" spans="1:7" ht="17.25" customHeight="1" outlineLevel="2" x14ac:dyDescent="0.3">
      <c r="A6044" s="5" t="s">
        <v>244</v>
      </c>
      <c r="B6044" s="61" t="s">
        <v>3523</v>
      </c>
      <c r="C6044" s="1">
        <v>2023</v>
      </c>
      <c r="D6044" s="4">
        <v>0.4</v>
      </c>
      <c r="E6044" s="8">
        <v>1</v>
      </c>
      <c r="F6044" s="4">
        <v>10</v>
      </c>
      <c r="G6044" s="8">
        <v>39374.839999999997</v>
      </c>
    </row>
    <row r="6045" spans="1:7" ht="17.25" customHeight="1" outlineLevel="2" x14ac:dyDescent="0.3">
      <c r="A6045" s="5" t="s">
        <v>244</v>
      </c>
      <c r="B6045" s="61" t="s">
        <v>3524</v>
      </c>
      <c r="C6045" s="1">
        <v>2023</v>
      </c>
      <c r="D6045" s="4">
        <v>0.23</v>
      </c>
      <c r="E6045" s="8">
        <v>1</v>
      </c>
      <c r="F6045" s="4">
        <v>15</v>
      </c>
      <c r="G6045" s="8">
        <v>51583.97</v>
      </c>
    </row>
    <row r="6046" spans="1:7" ht="17.25" customHeight="1" outlineLevel="2" x14ac:dyDescent="0.3">
      <c r="A6046" s="5" t="s">
        <v>244</v>
      </c>
      <c r="B6046" s="61" t="s">
        <v>3525</v>
      </c>
      <c r="C6046" s="1">
        <v>2023</v>
      </c>
      <c r="D6046" s="4">
        <v>0.4</v>
      </c>
      <c r="E6046" s="8">
        <v>1</v>
      </c>
      <c r="F6046" s="4">
        <v>15</v>
      </c>
      <c r="G6046" s="8">
        <v>26172.44</v>
      </c>
    </row>
    <row r="6047" spans="1:7" ht="17.25" customHeight="1" outlineLevel="2" x14ac:dyDescent="0.3">
      <c r="A6047" s="5" t="s">
        <v>244</v>
      </c>
      <c r="B6047" s="61" t="s">
        <v>3526</v>
      </c>
      <c r="C6047" s="1">
        <v>2023</v>
      </c>
      <c r="D6047" s="4">
        <v>0.4</v>
      </c>
      <c r="E6047" s="8">
        <v>1</v>
      </c>
      <c r="F6047" s="4">
        <v>15</v>
      </c>
      <c r="G6047" s="8">
        <v>35993.370000000003</v>
      </c>
    </row>
    <row r="6048" spans="1:7" ht="17.25" customHeight="1" outlineLevel="2" x14ac:dyDescent="0.3">
      <c r="A6048" s="5" t="s">
        <v>244</v>
      </c>
      <c r="B6048" s="61" t="s">
        <v>3527</v>
      </c>
      <c r="C6048" s="1">
        <v>2023</v>
      </c>
      <c r="D6048" s="4">
        <v>0.4</v>
      </c>
      <c r="E6048" s="8">
        <v>1</v>
      </c>
      <c r="F6048" s="4">
        <v>12</v>
      </c>
      <c r="G6048" s="8">
        <v>34110.36</v>
      </c>
    </row>
    <row r="6049" spans="1:7" ht="17.25" customHeight="1" outlineLevel="2" x14ac:dyDescent="0.3">
      <c r="A6049" s="5" t="s">
        <v>244</v>
      </c>
      <c r="B6049" s="61" t="s">
        <v>3528</v>
      </c>
      <c r="C6049" s="1">
        <v>2023</v>
      </c>
      <c r="D6049" s="4">
        <v>0.4</v>
      </c>
      <c r="E6049" s="8">
        <v>1</v>
      </c>
      <c r="F6049" s="4">
        <v>15</v>
      </c>
      <c r="G6049" s="8">
        <v>34137.22</v>
      </c>
    </row>
    <row r="6050" spans="1:7" ht="17.25" customHeight="1" outlineLevel="2" x14ac:dyDescent="0.3">
      <c r="A6050" s="5" t="s">
        <v>244</v>
      </c>
      <c r="B6050" s="61" t="s">
        <v>3529</v>
      </c>
      <c r="C6050" s="1">
        <v>2023</v>
      </c>
      <c r="D6050" s="4">
        <v>0.4</v>
      </c>
      <c r="E6050" s="8">
        <v>6</v>
      </c>
      <c r="F6050" s="4">
        <v>105</v>
      </c>
      <c r="G6050" s="8">
        <v>165343.22</v>
      </c>
    </row>
    <row r="6051" spans="1:7" ht="17.25" customHeight="1" outlineLevel="2" x14ac:dyDescent="0.3">
      <c r="A6051" s="5" t="s">
        <v>244</v>
      </c>
      <c r="B6051" s="61" t="s">
        <v>3530</v>
      </c>
      <c r="C6051" s="1">
        <v>2023</v>
      </c>
      <c r="D6051" s="4">
        <v>0.4</v>
      </c>
      <c r="E6051" s="8">
        <v>1</v>
      </c>
      <c r="F6051" s="4">
        <v>15</v>
      </c>
      <c r="G6051" s="8">
        <v>29393.13</v>
      </c>
    </row>
    <row r="6052" spans="1:7" ht="17.25" customHeight="1" outlineLevel="2" x14ac:dyDescent="0.3">
      <c r="A6052" s="5" t="s">
        <v>244</v>
      </c>
      <c r="B6052" s="61" t="s">
        <v>3531</v>
      </c>
      <c r="C6052" s="1">
        <v>2023</v>
      </c>
      <c r="D6052" s="4">
        <v>0.23</v>
      </c>
      <c r="E6052" s="8">
        <v>1</v>
      </c>
      <c r="F6052" s="4">
        <v>15</v>
      </c>
      <c r="G6052" s="8">
        <v>25828.1</v>
      </c>
    </row>
    <row r="6053" spans="1:7" ht="17.25" customHeight="1" outlineLevel="2" x14ac:dyDescent="0.3">
      <c r="A6053" s="5" t="s">
        <v>244</v>
      </c>
      <c r="B6053" s="61" t="s">
        <v>3532</v>
      </c>
      <c r="C6053" s="1">
        <v>2023</v>
      </c>
      <c r="D6053" s="4">
        <v>0.23</v>
      </c>
      <c r="E6053" s="8">
        <v>1</v>
      </c>
      <c r="F6053" s="4">
        <v>14</v>
      </c>
      <c r="G6053" s="8">
        <v>132304.42000000001</v>
      </c>
    </row>
    <row r="6054" spans="1:7" ht="17.25" customHeight="1" outlineLevel="2" x14ac:dyDescent="0.3">
      <c r="A6054" s="5" t="s">
        <v>244</v>
      </c>
      <c r="B6054" s="61" t="s">
        <v>3533</v>
      </c>
      <c r="C6054" s="1">
        <v>2023</v>
      </c>
      <c r="D6054" s="4">
        <v>0.4</v>
      </c>
      <c r="E6054" s="8">
        <v>1</v>
      </c>
      <c r="F6054" s="4">
        <v>65</v>
      </c>
      <c r="G6054" s="8">
        <v>51358.91</v>
      </c>
    </row>
    <row r="6055" spans="1:7" ht="17.25" customHeight="1" outlineLevel="2" x14ac:dyDescent="0.3">
      <c r="A6055" s="5" t="s">
        <v>244</v>
      </c>
      <c r="B6055" s="61" t="s">
        <v>3534</v>
      </c>
      <c r="C6055" s="1">
        <v>2023</v>
      </c>
      <c r="D6055" s="4">
        <v>0.23</v>
      </c>
      <c r="E6055" s="8">
        <v>1</v>
      </c>
      <c r="F6055" s="4">
        <v>15</v>
      </c>
      <c r="G6055" s="8">
        <v>34938.5</v>
      </c>
    </row>
    <row r="6056" spans="1:7" ht="17.25" customHeight="1" outlineLevel="2" x14ac:dyDescent="0.3">
      <c r="A6056" s="5" t="s">
        <v>244</v>
      </c>
      <c r="B6056" s="61" t="s">
        <v>3535</v>
      </c>
      <c r="C6056" s="1">
        <v>2023</v>
      </c>
      <c r="D6056" s="4">
        <v>0.23</v>
      </c>
      <c r="E6056" s="8">
        <v>1</v>
      </c>
      <c r="F6056" s="4">
        <v>14</v>
      </c>
      <c r="G6056" s="8">
        <v>44907.11</v>
      </c>
    </row>
    <row r="6057" spans="1:7" ht="17.25" customHeight="1" outlineLevel="2" x14ac:dyDescent="0.3">
      <c r="A6057" s="5" t="s">
        <v>244</v>
      </c>
      <c r="B6057" s="61" t="s">
        <v>3536</v>
      </c>
      <c r="C6057" s="1">
        <v>2023</v>
      </c>
      <c r="D6057" s="4">
        <v>0.4</v>
      </c>
      <c r="E6057" s="8">
        <v>1</v>
      </c>
      <c r="F6057" s="4">
        <v>8.6999999999999993</v>
      </c>
      <c r="G6057" s="8">
        <v>34108.14</v>
      </c>
    </row>
    <row r="6058" spans="1:7" ht="17.25" customHeight="1" outlineLevel="2" x14ac:dyDescent="0.3">
      <c r="A6058" s="5" t="s">
        <v>244</v>
      </c>
      <c r="B6058" s="61" t="s">
        <v>3537</v>
      </c>
      <c r="C6058" s="1">
        <v>2023</v>
      </c>
      <c r="D6058" s="4">
        <v>0.4</v>
      </c>
      <c r="E6058" s="8">
        <v>1</v>
      </c>
      <c r="F6058" s="4">
        <v>62</v>
      </c>
      <c r="G6058" s="8">
        <v>52618.12</v>
      </c>
    </row>
    <row r="6059" spans="1:7" ht="17.25" customHeight="1" outlineLevel="2" x14ac:dyDescent="0.3">
      <c r="A6059" s="5" t="s">
        <v>244</v>
      </c>
      <c r="B6059" s="61" t="s">
        <v>3538</v>
      </c>
      <c r="C6059" s="1">
        <v>2023</v>
      </c>
      <c r="D6059" s="4">
        <v>0.4</v>
      </c>
      <c r="E6059" s="8">
        <v>1</v>
      </c>
      <c r="F6059" s="4">
        <v>10</v>
      </c>
      <c r="G6059" s="8">
        <v>36202.53</v>
      </c>
    </row>
    <row r="6060" spans="1:7" ht="17.25" customHeight="1" outlineLevel="2" x14ac:dyDescent="0.3">
      <c r="A6060" s="5" t="s">
        <v>244</v>
      </c>
      <c r="B6060" s="61" t="s">
        <v>3539</v>
      </c>
      <c r="C6060" s="1">
        <v>2023</v>
      </c>
      <c r="D6060" s="4">
        <v>0.4</v>
      </c>
      <c r="E6060" s="8">
        <v>1</v>
      </c>
      <c r="F6060" s="4">
        <v>12</v>
      </c>
      <c r="G6060" s="8">
        <v>94663.5</v>
      </c>
    </row>
    <row r="6061" spans="1:7" ht="17.25" customHeight="1" outlineLevel="2" x14ac:dyDescent="0.3">
      <c r="A6061" s="5" t="s">
        <v>244</v>
      </c>
      <c r="B6061" s="61" t="s">
        <v>3540</v>
      </c>
      <c r="C6061" s="1">
        <v>2023</v>
      </c>
      <c r="D6061" s="4">
        <v>0.4</v>
      </c>
      <c r="E6061" s="8">
        <v>1</v>
      </c>
      <c r="F6061" s="4">
        <v>15</v>
      </c>
      <c r="G6061" s="8">
        <v>30078.51</v>
      </c>
    </row>
    <row r="6062" spans="1:7" ht="17.25" customHeight="1" outlineLevel="2" x14ac:dyDescent="0.3">
      <c r="A6062" s="5" t="s">
        <v>244</v>
      </c>
      <c r="B6062" s="61" t="s">
        <v>3541</v>
      </c>
      <c r="C6062" s="1">
        <v>2023</v>
      </c>
      <c r="D6062" s="4">
        <v>0.4</v>
      </c>
      <c r="E6062" s="8">
        <v>1</v>
      </c>
      <c r="F6062" s="4">
        <v>15</v>
      </c>
      <c r="G6062" s="8">
        <v>33717.53</v>
      </c>
    </row>
    <row r="6063" spans="1:7" ht="17.25" customHeight="1" outlineLevel="2" x14ac:dyDescent="0.3">
      <c r="A6063" s="5" t="s">
        <v>244</v>
      </c>
      <c r="B6063" s="61" t="s">
        <v>3542</v>
      </c>
      <c r="C6063" s="1">
        <v>2023</v>
      </c>
      <c r="D6063" s="4">
        <v>0.4</v>
      </c>
      <c r="E6063" s="8">
        <v>1</v>
      </c>
      <c r="F6063" s="4">
        <v>15</v>
      </c>
      <c r="G6063" s="8">
        <v>32146.26</v>
      </c>
    </row>
    <row r="6064" spans="1:7" ht="17.25" customHeight="1" outlineLevel="2" x14ac:dyDescent="0.3">
      <c r="A6064" s="5" t="s">
        <v>244</v>
      </c>
      <c r="B6064" s="61" t="s">
        <v>3543</v>
      </c>
      <c r="C6064" s="1">
        <v>2023</v>
      </c>
      <c r="D6064" s="4">
        <v>0.4</v>
      </c>
      <c r="E6064" s="8">
        <v>1</v>
      </c>
      <c r="F6064" s="4">
        <v>15</v>
      </c>
      <c r="G6064" s="8">
        <v>27098.799999999999</v>
      </c>
    </row>
    <row r="6065" spans="1:7" ht="17.25" customHeight="1" outlineLevel="2" x14ac:dyDescent="0.3">
      <c r="A6065" s="5" t="s">
        <v>244</v>
      </c>
      <c r="B6065" s="61" t="s">
        <v>3544</v>
      </c>
      <c r="C6065" s="1">
        <v>2023</v>
      </c>
      <c r="D6065" s="4">
        <v>0.4</v>
      </c>
      <c r="E6065" s="8">
        <v>1</v>
      </c>
      <c r="F6065" s="4">
        <v>15</v>
      </c>
      <c r="G6065" s="8">
        <v>28590.38</v>
      </c>
    </row>
    <row r="6066" spans="1:7" ht="17.25" customHeight="1" outlineLevel="2" x14ac:dyDescent="0.3">
      <c r="A6066" s="5" t="s">
        <v>244</v>
      </c>
      <c r="B6066" s="61" t="s">
        <v>3545</v>
      </c>
      <c r="C6066" s="1">
        <v>2023</v>
      </c>
      <c r="D6066" s="4">
        <v>0.4</v>
      </c>
      <c r="E6066" s="8">
        <v>1</v>
      </c>
      <c r="F6066" s="4">
        <v>15</v>
      </c>
      <c r="G6066" s="8">
        <v>43482.7</v>
      </c>
    </row>
    <row r="6067" spans="1:7" ht="17.25" customHeight="1" outlineLevel="2" x14ac:dyDescent="0.3">
      <c r="A6067" s="5" t="s">
        <v>244</v>
      </c>
      <c r="B6067" s="61" t="s">
        <v>3546</v>
      </c>
      <c r="C6067" s="1">
        <v>2023</v>
      </c>
      <c r="D6067" s="4">
        <v>0.4</v>
      </c>
      <c r="E6067" s="8">
        <v>1</v>
      </c>
      <c r="F6067" s="4">
        <v>15</v>
      </c>
      <c r="G6067" s="8">
        <v>36318.19</v>
      </c>
    </row>
    <row r="6068" spans="1:7" ht="17.25" customHeight="1" outlineLevel="2" x14ac:dyDescent="0.3">
      <c r="A6068" s="5" t="s">
        <v>244</v>
      </c>
      <c r="B6068" s="61" t="s">
        <v>1954</v>
      </c>
      <c r="C6068" s="1">
        <v>2023</v>
      </c>
      <c r="D6068" s="4">
        <v>0.4</v>
      </c>
      <c r="E6068" s="8">
        <v>1</v>
      </c>
      <c r="F6068" s="4">
        <v>15</v>
      </c>
      <c r="G6068" s="8">
        <v>11303.57</v>
      </c>
    </row>
    <row r="6069" spans="1:7" ht="17.25" customHeight="1" outlineLevel="2" x14ac:dyDescent="0.3">
      <c r="A6069" s="5" t="s">
        <v>244</v>
      </c>
      <c r="B6069" s="61" t="s">
        <v>1941</v>
      </c>
      <c r="C6069" s="1">
        <v>2023</v>
      </c>
      <c r="D6069" s="4">
        <v>0.4</v>
      </c>
      <c r="E6069" s="8">
        <v>1</v>
      </c>
      <c r="F6069" s="4">
        <v>15</v>
      </c>
      <c r="G6069" s="8">
        <v>42920.36</v>
      </c>
    </row>
    <row r="6070" spans="1:7" ht="17.25" customHeight="1" outlineLevel="2" x14ac:dyDescent="0.3">
      <c r="A6070" s="5" t="s">
        <v>244</v>
      </c>
      <c r="B6070" s="61" t="s">
        <v>1847</v>
      </c>
      <c r="C6070" s="1">
        <v>2023</v>
      </c>
      <c r="D6070" s="4">
        <v>0.4</v>
      </c>
      <c r="E6070" s="8">
        <v>1</v>
      </c>
      <c r="F6070" s="4">
        <v>15</v>
      </c>
      <c r="G6070" s="8">
        <v>24571.200000000001</v>
      </c>
    </row>
    <row r="6071" spans="1:7" ht="17.25" customHeight="1" outlineLevel="2" x14ac:dyDescent="0.3">
      <c r="A6071" s="5" t="s">
        <v>244</v>
      </c>
      <c r="B6071" s="61" t="s">
        <v>3547</v>
      </c>
      <c r="C6071" s="1">
        <v>2023</v>
      </c>
      <c r="D6071" s="4">
        <v>0.4</v>
      </c>
      <c r="E6071" s="8">
        <v>1</v>
      </c>
      <c r="F6071" s="4">
        <v>5</v>
      </c>
      <c r="G6071" s="8">
        <v>17104.05</v>
      </c>
    </row>
    <row r="6072" spans="1:7" ht="17.25" customHeight="1" outlineLevel="2" x14ac:dyDescent="0.3">
      <c r="A6072" s="5" t="s">
        <v>244</v>
      </c>
      <c r="B6072" s="61" t="s">
        <v>3548</v>
      </c>
      <c r="C6072" s="1">
        <v>2023</v>
      </c>
      <c r="D6072" s="4">
        <v>0.4</v>
      </c>
      <c r="E6072" s="8">
        <v>1</v>
      </c>
      <c r="F6072" s="4">
        <v>15</v>
      </c>
      <c r="G6072" s="8">
        <v>32286.03</v>
      </c>
    </row>
    <row r="6073" spans="1:7" ht="17.25" customHeight="1" outlineLevel="2" x14ac:dyDescent="0.3">
      <c r="A6073" s="5" t="s">
        <v>244</v>
      </c>
      <c r="B6073" s="61" t="s">
        <v>3549</v>
      </c>
      <c r="C6073" s="1">
        <v>2023</v>
      </c>
      <c r="D6073" s="4">
        <v>0.4</v>
      </c>
      <c r="E6073" s="8">
        <v>1</v>
      </c>
      <c r="F6073" s="4">
        <v>15</v>
      </c>
      <c r="G6073" s="8">
        <v>40852.050000000003</v>
      </c>
    </row>
    <row r="6074" spans="1:7" ht="17.25" customHeight="1" outlineLevel="2" x14ac:dyDescent="0.3">
      <c r="A6074" s="5" t="s">
        <v>244</v>
      </c>
      <c r="B6074" s="61" t="s">
        <v>3550</v>
      </c>
      <c r="C6074" s="1">
        <v>2023</v>
      </c>
      <c r="D6074" s="4">
        <v>0.4</v>
      </c>
      <c r="E6074" s="8">
        <v>1</v>
      </c>
      <c r="F6074" s="4">
        <v>20</v>
      </c>
      <c r="G6074" s="8">
        <v>51261.08</v>
      </c>
    </row>
    <row r="6075" spans="1:7" ht="17.25" customHeight="1" outlineLevel="2" x14ac:dyDescent="0.3">
      <c r="A6075" s="5" t="s">
        <v>244</v>
      </c>
      <c r="B6075" s="61" t="s">
        <v>3551</v>
      </c>
      <c r="C6075" s="1">
        <v>2023</v>
      </c>
      <c r="D6075" s="4">
        <v>0.4</v>
      </c>
      <c r="E6075" s="8">
        <v>1</v>
      </c>
      <c r="F6075" s="4">
        <v>10</v>
      </c>
      <c r="G6075" s="8">
        <v>50944.6</v>
      </c>
    </row>
    <row r="6076" spans="1:7" ht="17.25" customHeight="1" outlineLevel="2" x14ac:dyDescent="0.3">
      <c r="A6076" s="5" t="s">
        <v>244</v>
      </c>
      <c r="B6076" s="61" t="s">
        <v>240</v>
      </c>
      <c r="C6076" s="1">
        <v>2023</v>
      </c>
      <c r="D6076" s="4">
        <v>0.4</v>
      </c>
      <c r="E6076" s="8">
        <v>1</v>
      </c>
      <c r="F6076" s="4">
        <v>0</v>
      </c>
      <c r="G6076" s="8">
        <v>54157.88</v>
      </c>
    </row>
    <row r="6077" spans="1:7" ht="17.25" customHeight="1" outlineLevel="2" x14ac:dyDescent="0.3">
      <c r="A6077" s="5" t="s">
        <v>244</v>
      </c>
      <c r="B6077" s="61" t="s">
        <v>3552</v>
      </c>
      <c r="C6077" s="1">
        <v>2023</v>
      </c>
      <c r="D6077" s="4">
        <v>0.4</v>
      </c>
      <c r="E6077" s="8">
        <v>1</v>
      </c>
      <c r="F6077" s="4">
        <v>0</v>
      </c>
      <c r="G6077" s="8">
        <v>50247.64</v>
      </c>
    </row>
    <row r="6078" spans="1:7" ht="17.25" customHeight="1" outlineLevel="2" x14ac:dyDescent="0.3">
      <c r="A6078" s="5" t="s">
        <v>244</v>
      </c>
      <c r="B6078" s="61" t="s">
        <v>3553</v>
      </c>
      <c r="C6078" s="1">
        <v>2023</v>
      </c>
      <c r="D6078" s="4">
        <v>0.4</v>
      </c>
      <c r="E6078" s="8">
        <v>1</v>
      </c>
      <c r="F6078" s="4">
        <v>15</v>
      </c>
      <c r="G6078" s="8">
        <v>31844.19</v>
      </c>
    </row>
    <row r="6079" spans="1:7" ht="17.25" customHeight="1" outlineLevel="2" x14ac:dyDescent="0.3">
      <c r="A6079" s="5" t="s">
        <v>244</v>
      </c>
      <c r="B6079" s="61" t="s">
        <v>3554</v>
      </c>
      <c r="C6079" s="1">
        <v>2023</v>
      </c>
      <c r="D6079" s="4">
        <v>0.4</v>
      </c>
      <c r="E6079" s="8">
        <v>1</v>
      </c>
      <c r="F6079" s="4">
        <v>20</v>
      </c>
      <c r="G6079" s="8">
        <v>49425.5</v>
      </c>
    </row>
    <row r="6080" spans="1:7" ht="17.25" customHeight="1" outlineLevel="2" x14ac:dyDescent="0.3">
      <c r="A6080" s="5" t="s">
        <v>244</v>
      </c>
      <c r="B6080" s="61" t="s">
        <v>3555</v>
      </c>
      <c r="C6080" s="1">
        <v>2023</v>
      </c>
      <c r="D6080" s="4">
        <v>0.4</v>
      </c>
      <c r="E6080" s="8">
        <v>1</v>
      </c>
      <c r="F6080" s="4">
        <v>15</v>
      </c>
      <c r="G6080" s="8">
        <v>51583.08</v>
      </c>
    </row>
    <row r="6081" spans="1:7" ht="17.25" customHeight="1" outlineLevel="2" x14ac:dyDescent="0.3">
      <c r="A6081" s="5" t="s">
        <v>244</v>
      </c>
      <c r="B6081" s="61" t="s">
        <v>3556</v>
      </c>
      <c r="C6081" s="1">
        <v>2023</v>
      </c>
      <c r="D6081" s="4">
        <v>0.4</v>
      </c>
      <c r="E6081" s="8">
        <v>1</v>
      </c>
      <c r="F6081" s="4">
        <v>15</v>
      </c>
      <c r="G6081" s="8">
        <v>51174.5</v>
      </c>
    </row>
    <row r="6082" spans="1:7" ht="17.25" customHeight="1" outlineLevel="2" x14ac:dyDescent="0.3">
      <c r="A6082" s="5" t="s">
        <v>244</v>
      </c>
      <c r="B6082" s="61" t="s">
        <v>3557</v>
      </c>
      <c r="C6082" s="1">
        <v>2023</v>
      </c>
      <c r="D6082" s="4">
        <v>0.4</v>
      </c>
      <c r="E6082" s="8">
        <v>1</v>
      </c>
      <c r="F6082" s="4">
        <v>15</v>
      </c>
      <c r="G6082" s="8">
        <v>34134.83</v>
      </c>
    </row>
    <row r="6083" spans="1:7" ht="17.25" customHeight="1" outlineLevel="2" x14ac:dyDescent="0.3">
      <c r="A6083" s="5" t="s">
        <v>244</v>
      </c>
      <c r="B6083" s="61" t="s">
        <v>3558</v>
      </c>
      <c r="C6083" s="1">
        <v>2023</v>
      </c>
      <c r="D6083" s="4">
        <v>0.4</v>
      </c>
      <c r="E6083" s="8">
        <v>1</v>
      </c>
      <c r="F6083" s="4">
        <v>15</v>
      </c>
      <c r="G6083" s="8">
        <v>52524.65</v>
      </c>
    </row>
    <row r="6084" spans="1:7" ht="17.25" customHeight="1" outlineLevel="2" x14ac:dyDescent="0.3">
      <c r="A6084" s="5" t="s">
        <v>244</v>
      </c>
      <c r="B6084" s="61" t="s">
        <v>3559</v>
      </c>
      <c r="C6084" s="1">
        <v>2023</v>
      </c>
      <c r="D6084" s="4">
        <v>0.4</v>
      </c>
      <c r="E6084" s="8">
        <v>1</v>
      </c>
      <c r="F6084" s="4">
        <v>15</v>
      </c>
      <c r="G6084" s="8">
        <v>54718.49</v>
      </c>
    </row>
    <row r="6085" spans="1:7" ht="17.25" customHeight="1" outlineLevel="2" x14ac:dyDescent="0.3">
      <c r="A6085" s="5" t="s">
        <v>244</v>
      </c>
      <c r="B6085" s="61" t="s">
        <v>3560</v>
      </c>
      <c r="C6085" s="1">
        <v>2023</v>
      </c>
      <c r="D6085" s="4">
        <v>0.4</v>
      </c>
      <c r="E6085" s="8">
        <v>1</v>
      </c>
      <c r="F6085" s="4">
        <v>15</v>
      </c>
      <c r="G6085" s="8">
        <v>53712.59</v>
      </c>
    </row>
    <row r="6086" spans="1:7" ht="17.25" customHeight="1" outlineLevel="2" x14ac:dyDescent="0.3">
      <c r="A6086" s="5" t="s">
        <v>244</v>
      </c>
      <c r="B6086" s="61" t="s">
        <v>3561</v>
      </c>
      <c r="C6086" s="1">
        <v>2023</v>
      </c>
      <c r="D6086" s="4">
        <v>0.4</v>
      </c>
      <c r="E6086" s="8">
        <v>1</v>
      </c>
      <c r="F6086" s="4">
        <v>15</v>
      </c>
      <c r="G6086" s="8">
        <v>43763.92</v>
      </c>
    </row>
    <row r="6087" spans="1:7" ht="17.25" customHeight="1" outlineLevel="2" x14ac:dyDescent="0.3">
      <c r="A6087" s="5" t="s">
        <v>244</v>
      </c>
      <c r="B6087" s="61" t="s">
        <v>3562</v>
      </c>
      <c r="C6087" s="1">
        <v>2023</v>
      </c>
      <c r="D6087" s="4">
        <v>0.4</v>
      </c>
      <c r="E6087" s="8">
        <v>1</v>
      </c>
      <c r="F6087" s="4">
        <v>15</v>
      </c>
      <c r="G6087" s="8">
        <v>33792.269999999997</v>
      </c>
    </row>
    <row r="6088" spans="1:7" ht="17.25" customHeight="1" outlineLevel="2" x14ac:dyDescent="0.3">
      <c r="A6088" s="5" t="s">
        <v>244</v>
      </c>
      <c r="B6088" s="61" t="s">
        <v>3563</v>
      </c>
      <c r="C6088" s="1">
        <v>2023</v>
      </c>
      <c r="D6088" s="4">
        <v>0.4</v>
      </c>
      <c r="E6088" s="8">
        <v>1</v>
      </c>
      <c r="F6088" s="4">
        <v>15</v>
      </c>
      <c r="G6088" s="8">
        <v>51861.74</v>
      </c>
    </row>
    <row r="6089" spans="1:7" ht="17.25" customHeight="1" outlineLevel="2" x14ac:dyDescent="0.3">
      <c r="A6089" s="5" t="s">
        <v>244</v>
      </c>
      <c r="B6089" s="61" t="s">
        <v>3564</v>
      </c>
      <c r="C6089" s="1">
        <v>2023</v>
      </c>
      <c r="D6089" s="4">
        <v>0.23</v>
      </c>
      <c r="E6089" s="8">
        <v>1</v>
      </c>
      <c r="F6089" s="4">
        <v>5</v>
      </c>
      <c r="G6089" s="8">
        <v>21273.71</v>
      </c>
    </row>
    <row r="6090" spans="1:7" ht="17.25" customHeight="1" outlineLevel="2" x14ac:dyDescent="0.3">
      <c r="A6090" s="5" t="s">
        <v>244</v>
      </c>
      <c r="B6090" s="61" t="s">
        <v>3565</v>
      </c>
      <c r="C6090" s="1">
        <v>2023</v>
      </c>
      <c r="D6090" s="4">
        <v>0.23</v>
      </c>
      <c r="E6090" s="8">
        <v>1</v>
      </c>
      <c r="F6090" s="4">
        <v>15</v>
      </c>
      <c r="G6090" s="8">
        <v>53329.09</v>
      </c>
    </row>
    <row r="6091" spans="1:7" ht="17.25" customHeight="1" outlineLevel="2" x14ac:dyDescent="0.3">
      <c r="A6091" s="5" t="s">
        <v>244</v>
      </c>
      <c r="B6091" s="61" t="s">
        <v>3566</v>
      </c>
      <c r="C6091" s="1">
        <v>2023</v>
      </c>
      <c r="D6091" s="4">
        <v>0.4</v>
      </c>
      <c r="E6091" s="8">
        <v>1</v>
      </c>
      <c r="F6091" s="4">
        <v>15</v>
      </c>
      <c r="G6091" s="8">
        <v>33718.559999999998</v>
      </c>
    </row>
    <row r="6092" spans="1:7" ht="17.25" customHeight="1" outlineLevel="2" x14ac:dyDescent="0.3">
      <c r="A6092" s="5" t="s">
        <v>244</v>
      </c>
      <c r="B6092" s="61" t="s">
        <v>3567</v>
      </c>
      <c r="C6092" s="1">
        <v>2023</v>
      </c>
      <c r="D6092" s="4">
        <v>0.4</v>
      </c>
      <c r="E6092" s="8">
        <v>1</v>
      </c>
      <c r="F6092" s="4">
        <v>15</v>
      </c>
      <c r="G6092" s="8">
        <v>33718.559999999998</v>
      </c>
    </row>
    <row r="6093" spans="1:7" ht="17.25" customHeight="1" outlineLevel="2" x14ac:dyDescent="0.3">
      <c r="A6093" s="5" t="s">
        <v>244</v>
      </c>
      <c r="B6093" s="61" t="s">
        <v>3568</v>
      </c>
      <c r="C6093" s="1">
        <v>2023</v>
      </c>
      <c r="D6093" s="4">
        <v>0.4</v>
      </c>
      <c r="E6093" s="8">
        <v>1</v>
      </c>
      <c r="F6093" s="4">
        <v>15</v>
      </c>
      <c r="G6093" s="8">
        <v>55490.67</v>
      </c>
    </row>
    <row r="6094" spans="1:7" ht="17.25" customHeight="1" outlineLevel="2" x14ac:dyDescent="0.3">
      <c r="A6094" s="5" t="s">
        <v>244</v>
      </c>
      <c r="B6094" s="61" t="s">
        <v>3569</v>
      </c>
      <c r="C6094" s="1">
        <v>2023</v>
      </c>
      <c r="D6094" s="4">
        <v>0.4</v>
      </c>
      <c r="E6094" s="8">
        <v>1</v>
      </c>
      <c r="F6094" s="4">
        <v>15</v>
      </c>
      <c r="G6094" s="8">
        <v>55671.42</v>
      </c>
    </row>
    <row r="6095" spans="1:7" ht="17.25" customHeight="1" outlineLevel="2" x14ac:dyDescent="0.3">
      <c r="A6095" s="5" t="s">
        <v>244</v>
      </c>
      <c r="B6095" s="61" t="s">
        <v>3570</v>
      </c>
      <c r="C6095" s="1">
        <v>2023</v>
      </c>
      <c r="D6095" s="4">
        <v>0.4</v>
      </c>
      <c r="E6095" s="8">
        <v>1</v>
      </c>
      <c r="F6095" s="4">
        <v>15</v>
      </c>
      <c r="G6095" s="8">
        <v>53150.43</v>
      </c>
    </row>
    <row r="6096" spans="1:7" ht="17.25" customHeight="1" outlineLevel="2" x14ac:dyDescent="0.3">
      <c r="A6096" s="5" t="s">
        <v>244</v>
      </c>
      <c r="B6096" s="61" t="s">
        <v>3571</v>
      </c>
      <c r="C6096" s="1">
        <v>2023</v>
      </c>
      <c r="D6096" s="4">
        <v>0.23</v>
      </c>
      <c r="E6096" s="8">
        <v>1</v>
      </c>
      <c r="F6096" s="4">
        <v>10</v>
      </c>
      <c r="G6096" s="8">
        <v>53115.12</v>
      </c>
    </row>
    <row r="6097" spans="1:7" ht="17.25" customHeight="1" outlineLevel="2" x14ac:dyDescent="0.3">
      <c r="A6097" s="5" t="s">
        <v>244</v>
      </c>
      <c r="B6097" s="61" t="s">
        <v>3572</v>
      </c>
      <c r="C6097" s="1">
        <v>2023</v>
      </c>
      <c r="D6097" s="4">
        <v>0.4</v>
      </c>
      <c r="E6097" s="8">
        <v>1</v>
      </c>
      <c r="F6097" s="4">
        <v>0</v>
      </c>
      <c r="G6097" s="8">
        <v>32429.23</v>
      </c>
    </row>
    <row r="6098" spans="1:7" ht="17.25" customHeight="1" outlineLevel="2" x14ac:dyDescent="0.3">
      <c r="A6098" s="5" t="s">
        <v>244</v>
      </c>
      <c r="B6098" s="61" t="s">
        <v>3573</v>
      </c>
      <c r="C6098" s="1">
        <v>2023</v>
      </c>
      <c r="D6098" s="4">
        <v>0.4</v>
      </c>
      <c r="E6098" s="8">
        <v>1</v>
      </c>
      <c r="F6098" s="4">
        <v>0</v>
      </c>
      <c r="G6098" s="8">
        <v>31241.47</v>
      </c>
    </row>
    <row r="6099" spans="1:7" ht="17.25" customHeight="1" outlineLevel="2" x14ac:dyDescent="0.3">
      <c r="A6099" s="5" t="s">
        <v>244</v>
      </c>
      <c r="B6099" s="61" t="s">
        <v>3574</v>
      </c>
      <c r="C6099" s="1">
        <v>2023</v>
      </c>
      <c r="D6099" s="4">
        <v>0.4</v>
      </c>
      <c r="E6099" s="8">
        <v>1</v>
      </c>
      <c r="F6099" s="4">
        <v>0</v>
      </c>
      <c r="G6099" s="8">
        <v>41220.61</v>
      </c>
    </row>
    <row r="6100" spans="1:7" ht="17.25" customHeight="1" outlineLevel="2" x14ac:dyDescent="0.3">
      <c r="A6100" s="5" t="s">
        <v>244</v>
      </c>
      <c r="B6100" s="61" t="s">
        <v>3573</v>
      </c>
      <c r="C6100" s="1">
        <v>2023</v>
      </c>
      <c r="D6100" s="4">
        <v>0.4</v>
      </c>
      <c r="E6100" s="8">
        <v>1</v>
      </c>
      <c r="F6100" s="4">
        <v>40.5</v>
      </c>
      <c r="G6100" s="8">
        <v>35946.93</v>
      </c>
    </row>
    <row r="6101" spans="1:7" ht="17.25" customHeight="1" outlineLevel="2" x14ac:dyDescent="0.3">
      <c r="A6101" s="5" t="s">
        <v>244</v>
      </c>
      <c r="B6101" s="61" t="s">
        <v>3575</v>
      </c>
      <c r="C6101" s="1">
        <v>2023</v>
      </c>
      <c r="D6101" s="4">
        <v>0.23</v>
      </c>
      <c r="E6101" s="8">
        <v>1</v>
      </c>
      <c r="F6101" s="4">
        <v>1</v>
      </c>
      <c r="G6101" s="8">
        <v>16985.47</v>
      </c>
    </row>
    <row r="6102" spans="1:7" ht="17.25" customHeight="1" outlineLevel="2" x14ac:dyDescent="0.3">
      <c r="A6102" s="5" t="s">
        <v>244</v>
      </c>
      <c r="B6102" s="61" t="s">
        <v>3576</v>
      </c>
      <c r="C6102" s="1">
        <v>2023</v>
      </c>
      <c r="D6102" s="4">
        <v>0.23</v>
      </c>
      <c r="E6102" s="8">
        <v>1</v>
      </c>
      <c r="F6102" s="4">
        <v>5</v>
      </c>
      <c r="G6102" s="8">
        <v>31217.5</v>
      </c>
    </row>
    <row r="6103" spans="1:7" ht="17.25" customHeight="1" outlineLevel="2" x14ac:dyDescent="0.3">
      <c r="A6103" s="5" t="s">
        <v>244</v>
      </c>
      <c r="B6103" s="61" t="s">
        <v>3577</v>
      </c>
      <c r="C6103" s="1">
        <v>2023</v>
      </c>
      <c r="D6103" s="4">
        <v>0.4</v>
      </c>
      <c r="E6103" s="8">
        <v>1</v>
      </c>
      <c r="F6103" s="4">
        <v>6</v>
      </c>
      <c r="G6103" s="8">
        <v>41447.620000000003</v>
      </c>
    </row>
    <row r="6104" spans="1:7" ht="17.25" customHeight="1" outlineLevel="2" x14ac:dyDescent="0.3">
      <c r="A6104" s="5" t="s">
        <v>244</v>
      </c>
      <c r="B6104" s="61" t="s">
        <v>3578</v>
      </c>
      <c r="C6104" s="1">
        <v>2023</v>
      </c>
      <c r="D6104" s="4">
        <v>0.4</v>
      </c>
      <c r="E6104" s="8">
        <v>1</v>
      </c>
      <c r="F6104" s="4">
        <v>7</v>
      </c>
      <c r="G6104" s="8">
        <v>45585.27</v>
      </c>
    </row>
    <row r="6105" spans="1:7" ht="17.25" customHeight="1" outlineLevel="2" x14ac:dyDescent="0.3">
      <c r="A6105" s="5" t="s">
        <v>244</v>
      </c>
      <c r="B6105" s="61" t="s">
        <v>3579</v>
      </c>
      <c r="C6105" s="1">
        <v>2023</v>
      </c>
      <c r="D6105" s="4">
        <v>0.4</v>
      </c>
      <c r="E6105" s="8">
        <v>1</v>
      </c>
      <c r="F6105" s="4">
        <v>7</v>
      </c>
      <c r="G6105" s="8">
        <v>45151.9</v>
      </c>
    </row>
    <row r="6106" spans="1:7" ht="17.25" customHeight="1" outlineLevel="2" x14ac:dyDescent="0.3">
      <c r="A6106" s="5" t="s">
        <v>244</v>
      </c>
      <c r="B6106" s="61" t="s">
        <v>3580</v>
      </c>
      <c r="C6106" s="1">
        <v>2023</v>
      </c>
      <c r="D6106" s="4">
        <v>0.4</v>
      </c>
      <c r="E6106" s="8">
        <v>1</v>
      </c>
      <c r="F6106" s="4">
        <v>15</v>
      </c>
      <c r="G6106" s="8">
        <v>31593.96</v>
      </c>
    </row>
    <row r="6107" spans="1:7" ht="17.25" customHeight="1" outlineLevel="2" x14ac:dyDescent="0.3">
      <c r="A6107" s="5" t="s">
        <v>244</v>
      </c>
      <c r="B6107" s="61" t="s">
        <v>3581</v>
      </c>
      <c r="C6107" s="1">
        <v>2023</v>
      </c>
      <c r="D6107" s="4">
        <v>0.4</v>
      </c>
      <c r="E6107" s="8">
        <v>1</v>
      </c>
      <c r="F6107" s="4">
        <v>15</v>
      </c>
      <c r="G6107" s="8">
        <v>31316.53</v>
      </c>
    </row>
    <row r="6108" spans="1:7" ht="17.25" customHeight="1" outlineLevel="2" x14ac:dyDescent="0.3">
      <c r="A6108" s="5" t="s">
        <v>244</v>
      </c>
      <c r="B6108" s="61" t="s">
        <v>3582</v>
      </c>
      <c r="C6108" s="1">
        <v>2023</v>
      </c>
      <c r="D6108" s="4">
        <v>0.4</v>
      </c>
      <c r="E6108" s="8">
        <v>1</v>
      </c>
      <c r="F6108" s="4">
        <v>15</v>
      </c>
      <c r="G6108" s="8">
        <v>35985.160000000003</v>
      </c>
    </row>
    <row r="6109" spans="1:7" ht="17.25" customHeight="1" outlineLevel="2" x14ac:dyDescent="0.3">
      <c r="A6109" s="5" t="s">
        <v>244</v>
      </c>
      <c r="B6109" s="61" t="s">
        <v>237</v>
      </c>
      <c r="C6109" s="1">
        <v>2023</v>
      </c>
      <c r="D6109" s="4">
        <v>0.4</v>
      </c>
      <c r="E6109" s="8">
        <v>1</v>
      </c>
      <c r="F6109" s="4">
        <v>10</v>
      </c>
      <c r="G6109" s="8">
        <v>36342.78</v>
      </c>
    </row>
    <row r="6110" spans="1:7" ht="17.25" customHeight="1" outlineLevel="2" x14ac:dyDescent="0.3">
      <c r="A6110" s="5" t="s">
        <v>244</v>
      </c>
      <c r="B6110" s="61" t="s">
        <v>3583</v>
      </c>
      <c r="C6110" s="1">
        <v>2023</v>
      </c>
      <c r="D6110" s="4">
        <v>0.4</v>
      </c>
      <c r="E6110" s="8">
        <v>1</v>
      </c>
      <c r="F6110" s="4">
        <v>10</v>
      </c>
      <c r="G6110" s="8">
        <v>35759.910000000003</v>
      </c>
    </row>
    <row r="6111" spans="1:7" ht="17.25" customHeight="1" outlineLevel="2" x14ac:dyDescent="0.3">
      <c r="A6111" s="5" t="s">
        <v>244</v>
      </c>
      <c r="B6111" s="61" t="s">
        <v>3584</v>
      </c>
      <c r="C6111" s="1">
        <v>2023</v>
      </c>
      <c r="D6111" s="4">
        <v>0.4</v>
      </c>
      <c r="E6111" s="8">
        <v>1</v>
      </c>
      <c r="F6111" s="4">
        <v>15</v>
      </c>
      <c r="G6111" s="8">
        <v>36590.89</v>
      </c>
    </row>
    <row r="6112" spans="1:7" ht="17.25" customHeight="1" outlineLevel="2" x14ac:dyDescent="0.3">
      <c r="A6112" s="5" t="s">
        <v>244</v>
      </c>
      <c r="B6112" s="61" t="s">
        <v>3585</v>
      </c>
      <c r="C6112" s="1">
        <v>2023</v>
      </c>
      <c r="D6112" s="4">
        <v>0.4</v>
      </c>
      <c r="E6112" s="8">
        <v>1</v>
      </c>
      <c r="F6112" s="4">
        <v>15</v>
      </c>
      <c r="G6112" s="8">
        <v>36635.54</v>
      </c>
    </row>
    <row r="6113" spans="1:7" ht="17.25" customHeight="1" outlineLevel="2" x14ac:dyDescent="0.3">
      <c r="A6113" s="5" t="s">
        <v>244</v>
      </c>
      <c r="B6113" s="61" t="s">
        <v>3586</v>
      </c>
      <c r="C6113" s="1">
        <v>2023</v>
      </c>
      <c r="D6113" s="4">
        <v>0.4</v>
      </c>
      <c r="E6113" s="8">
        <v>1</v>
      </c>
      <c r="F6113" s="4">
        <v>4</v>
      </c>
      <c r="G6113" s="8">
        <v>35089.040000000001</v>
      </c>
    </row>
    <row r="6114" spans="1:7" ht="17.25" customHeight="1" outlineLevel="2" x14ac:dyDescent="0.3">
      <c r="A6114" s="5" t="s">
        <v>244</v>
      </c>
      <c r="B6114" s="61" t="s">
        <v>3587</v>
      </c>
      <c r="C6114" s="1">
        <v>2023</v>
      </c>
      <c r="D6114" s="4">
        <v>0.4</v>
      </c>
      <c r="E6114" s="8">
        <v>1</v>
      </c>
      <c r="F6114" s="4">
        <v>15</v>
      </c>
      <c r="G6114" s="8">
        <v>35089.589999999997</v>
      </c>
    </row>
    <row r="6115" spans="1:7" ht="17.25" customHeight="1" outlineLevel="2" x14ac:dyDescent="0.3">
      <c r="A6115" s="5" t="s">
        <v>244</v>
      </c>
      <c r="B6115" s="61" t="s">
        <v>3588</v>
      </c>
      <c r="C6115" s="1">
        <v>2023</v>
      </c>
      <c r="D6115" s="4">
        <v>0.4</v>
      </c>
      <c r="E6115" s="8">
        <v>1</v>
      </c>
      <c r="F6115" s="4">
        <v>15</v>
      </c>
      <c r="G6115" s="8">
        <v>40712.550000000003</v>
      </c>
    </row>
    <row r="6116" spans="1:7" ht="17.25" customHeight="1" outlineLevel="2" x14ac:dyDescent="0.3">
      <c r="A6116" s="5" t="s">
        <v>244</v>
      </c>
      <c r="B6116" s="61" t="s">
        <v>1888</v>
      </c>
      <c r="C6116" s="1">
        <v>2023</v>
      </c>
      <c r="D6116" s="4">
        <v>0.4</v>
      </c>
      <c r="E6116" s="8">
        <v>1</v>
      </c>
      <c r="F6116" s="4">
        <v>15</v>
      </c>
      <c r="G6116" s="8">
        <v>40713.11</v>
      </c>
    </row>
    <row r="6117" spans="1:7" ht="17.25" customHeight="1" outlineLevel="2" x14ac:dyDescent="0.3">
      <c r="A6117" s="5" t="s">
        <v>244</v>
      </c>
      <c r="B6117" s="61" t="s">
        <v>3589</v>
      </c>
      <c r="C6117" s="1">
        <v>2023</v>
      </c>
      <c r="D6117" s="4">
        <v>0.4</v>
      </c>
      <c r="E6117" s="8">
        <v>1</v>
      </c>
      <c r="F6117" s="4">
        <v>15</v>
      </c>
      <c r="G6117" s="8">
        <v>40713.1</v>
      </c>
    </row>
    <row r="6118" spans="1:7" ht="17.25" customHeight="1" outlineLevel="2" x14ac:dyDescent="0.3">
      <c r="A6118" s="5" t="s">
        <v>244</v>
      </c>
      <c r="B6118" s="61" t="s">
        <v>3590</v>
      </c>
      <c r="C6118" s="1">
        <v>2023</v>
      </c>
      <c r="D6118" s="4">
        <v>0.4</v>
      </c>
      <c r="E6118" s="8">
        <v>1</v>
      </c>
      <c r="F6118" s="4">
        <v>15</v>
      </c>
      <c r="G6118" s="8">
        <v>40384.410000000003</v>
      </c>
    </row>
    <row r="6119" spans="1:7" ht="17.25" customHeight="1" outlineLevel="2" x14ac:dyDescent="0.3">
      <c r="A6119" s="5" t="s">
        <v>244</v>
      </c>
      <c r="B6119" s="61" t="s">
        <v>3591</v>
      </c>
      <c r="C6119" s="1">
        <v>2023</v>
      </c>
      <c r="D6119" s="4">
        <v>0.4</v>
      </c>
      <c r="E6119" s="8">
        <v>1</v>
      </c>
      <c r="F6119" s="4">
        <v>8</v>
      </c>
      <c r="G6119" s="8">
        <v>34875.18</v>
      </c>
    </row>
    <row r="6120" spans="1:7" ht="17.25" customHeight="1" outlineLevel="2" x14ac:dyDescent="0.3">
      <c r="A6120" s="5" t="s">
        <v>244</v>
      </c>
      <c r="B6120" s="61" t="s">
        <v>1728</v>
      </c>
      <c r="C6120" s="1">
        <v>2023</v>
      </c>
      <c r="D6120" s="4">
        <v>0.4</v>
      </c>
      <c r="E6120" s="8">
        <v>1</v>
      </c>
      <c r="F6120" s="4">
        <v>15</v>
      </c>
      <c r="G6120" s="8">
        <v>34875.769999999997</v>
      </c>
    </row>
    <row r="6121" spans="1:7" ht="17.25" customHeight="1" outlineLevel="2" x14ac:dyDescent="0.3">
      <c r="A6121" s="5" t="s">
        <v>244</v>
      </c>
      <c r="B6121" s="61" t="s">
        <v>3592</v>
      </c>
      <c r="C6121" s="1">
        <v>2023</v>
      </c>
      <c r="D6121" s="4">
        <v>0.4</v>
      </c>
      <c r="E6121" s="8">
        <v>1</v>
      </c>
      <c r="F6121" s="4">
        <v>15</v>
      </c>
      <c r="G6121" s="8">
        <v>36202.54</v>
      </c>
    </row>
    <row r="6122" spans="1:7" ht="17.25" customHeight="1" outlineLevel="2" x14ac:dyDescent="0.3">
      <c r="A6122" s="5" t="s">
        <v>244</v>
      </c>
      <c r="B6122" s="61" t="s">
        <v>3593</v>
      </c>
      <c r="C6122" s="1">
        <v>2023</v>
      </c>
      <c r="D6122" s="4">
        <v>0.4</v>
      </c>
      <c r="E6122" s="8">
        <v>1</v>
      </c>
      <c r="F6122" s="4">
        <v>15</v>
      </c>
      <c r="G6122" s="8">
        <v>36202.53</v>
      </c>
    </row>
    <row r="6123" spans="1:7" ht="17.25" customHeight="1" outlineLevel="2" x14ac:dyDescent="0.3">
      <c r="A6123" s="5" t="s">
        <v>244</v>
      </c>
      <c r="B6123" s="61" t="s">
        <v>3594</v>
      </c>
      <c r="C6123" s="1">
        <v>2023</v>
      </c>
      <c r="D6123" s="4">
        <v>0.4</v>
      </c>
      <c r="E6123" s="8">
        <v>1</v>
      </c>
      <c r="F6123" s="4">
        <v>15</v>
      </c>
      <c r="G6123" s="8">
        <v>36069.39</v>
      </c>
    </row>
    <row r="6124" spans="1:7" ht="17.25" customHeight="1" outlineLevel="2" x14ac:dyDescent="0.3">
      <c r="A6124" s="5" t="s">
        <v>244</v>
      </c>
      <c r="B6124" s="61" t="s">
        <v>3595</v>
      </c>
      <c r="C6124" s="1">
        <v>2023</v>
      </c>
      <c r="D6124" s="4">
        <v>0.4</v>
      </c>
      <c r="E6124" s="8">
        <v>1</v>
      </c>
      <c r="F6124" s="4">
        <v>10</v>
      </c>
      <c r="G6124" s="8">
        <v>36069.379999999997</v>
      </c>
    </row>
    <row r="6125" spans="1:7" ht="17.25" customHeight="1" outlineLevel="2" x14ac:dyDescent="0.3">
      <c r="A6125" s="5" t="s">
        <v>244</v>
      </c>
      <c r="B6125" s="61" t="s">
        <v>3596</v>
      </c>
      <c r="C6125" s="1">
        <v>2023</v>
      </c>
      <c r="D6125" s="4">
        <v>0.4</v>
      </c>
      <c r="E6125" s="8">
        <v>1</v>
      </c>
      <c r="F6125" s="4">
        <v>15</v>
      </c>
      <c r="G6125" s="8">
        <v>36069.39</v>
      </c>
    </row>
    <row r="6126" spans="1:7" ht="17.25" customHeight="1" outlineLevel="2" x14ac:dyDescent="0.3">
      <c r="A6126" s="5" t="s">
        <v>244</v>
      </c>
      <c r="B6126" s="61" t="s">
        <v>3597</v>
      </c>
      <c r="C6126" s="1">
        <v>2023</v>
      </c>
      <c r="D6126" s="4">
        <v>0.4</v>
      </c>
      <c r="E6126" s="8">
        <v>1</v>
      </c>
      <c r="F6126" s="4">
        <v>15</v>
      </c>
      <c r="G6126" s="8">
        <v>36194.04</v>
      </c>
    </row>
    <row r="6127" spans="1:7" ht="17.25" customHeight="1" outlineLevel="2" x14ac:dyDescent="0.3">
      <c r="A6127" s="5" t="s">
        <v>244</v>
      </c>
      <c r="B6127" s="61" t="s">
        <v>3598</v>
      </c>
      <c r="C6127" s="1">
        <v>2023</v>
      </c>
      <c r="D6127" s="4">
        <v>0.4</v>
      </c>
      <c r="E6127" s="8">
        <v>1</v>
      </c>
      <c r="F6127" s="4">
        <v>10</v>
      </c>
      <c r="G6127" s="8">
        <v>34963.480000000003</v>
      </c>
    </row>
    <row r="6128" spans="1:7" ht="17.25" customHeight="1" outlineLevel="2" x14ac:dyDescent="0.3">
      <c r="A6128" s="5" t="s">
        <v>244</v>
      </c>
      <c r="B6128" s="61" t="s">
        <v>3599</v>
      </c>
      <c r="C6128" s="1">
        <v>2023</v>
      </c>
      <c r="D6128" s="4">
        <v>0.4</v>
      </c>
      <c r="E6128" s="8">
        <v>1</v>
      </c>
      <c r="F6128" s="4">
        <v>15</v>
      </c>
      <c r="G6128" s="8">
        <v>34963.47</v>
      </c>
    </row>
    <row r="6129" spans="1:7" ht="17.25" customHeight="1" outlineLevel="2" x14ac:dyDescent="0.3">
      <c r="A6129" s="5" t="s">
        <v>244</v>
      </c>
      <c r="B6129" s="61" t="s">
        <v>3600</v>
      </c>
      <c r="C6129" s="1">
        <v>2023</v>
      </c>
      <c r="D6129" s="4">
        <v>0.4</v>
      </c>
      <c r="E6129" s="8">
        <v>1</v>
      </c>
      <c r="F6129" s="4">
        <v>15</v>
      </c>
      <c r="G6129" s="8">
        <v>35036.28</v>
      </c>
    </row>
    <row r="6130" spans="1:7" ht="17.25" customHeight="1" outlineLevel="2" x14ac:dyDescent="0.3">
      <c r="A6130" s="5" t="s">
        <v>244</v>
      </c>
      <c r="B6130" s="61" t="s">
        <v>3601</v>
      </c>
      <c r="C6130" s="1">
        <v>2023</v>
      </c>
      <c r="D6130" s="4">
        <v>0.4</v>
      </c>
      <c r="E6130" s="8">
        <v>1</v>
      </c>
      <c r="F6130" s="4">
        <v>15</v>
      </c>
      <c r="G6130" s="8">
        <v>40545.49</v>
      </c>
    </row>
    <row r="6131" spans="1:7" ht="17.25" customHeight="1" outlineLevel="2" x14ac:dyDescent="0.3">
      <c r="A6131" s="5" t="s">
        <v>244</v>
      </c>
      <c r="B6131" s="61" t="s">
        <v>3602</v>
      </c>
      <c r="C6131" s="1">
        <v>2023</v>
      </c>
      <c r="D6131" s="4">
        <v>0.4</v>
      </c>
      <c r="E6131" s="8">
        <v>1</v>
      </c>
      <c r="F6131" s="4">
        <v>15</v>
      </c>
      <c r="G6131" s="8">
        <v>40545.5</v>
      </c>
    </row>
    <row r="6132" spans="1:7" ht="17.25" customHeight="1" outlineLevel="2" x14ac:dyDescent="0.3">
      <c r="A6132" s="5" t="s">
        <v>244</v>
      </c>
      <c r="B6132" s="61" t="s">
        <v>3603</v>
      </c>
      <c r="C6132" s="1">
        <v>2023</v>
      </c>
      <c r="D6132" s="4">
        <v>0.4</v>
      </c>
      <c r="E6132" s="8">
        <v>1</v>
      </c>
      <c r="F6132" s="4">
        <v>15</v>
      </c>
      <c r="G6132" s="8">
        <v>41012.99</v>
      </c>
    </row>
    <row r="6133" spans="1:7" ht="17.25" customHeight="1" outlineLevel="2" x14ac:dyDescent="0.3">
      <c r="A6133" s="5" t="s">
        <v>244</v>
      </c>
      <c r="B6133" s="61" t="s">
        <v>3604</v>
      </c>
      <c r="C6133" s="1">
        <v>2023</v>
      </c>
      <c r="D6133" s="4">
        <v>0.4</v>
      </c>
      <c r="E6133" s="8">
        <v>1</v>
      </c>
      <c r="F6133" s="4">
        <v>15</v>
      </c>
      <c r="G6133" s="8">
        <v>41013</v>
      </c>
    </row>
    <row r="6134" spans="1:7" ht="17.25" customHeight="1" outlineLevel="2" x14ac:dyDescent="0.3">
      <c r="A6134" s="5" t="s">
        <v>244</v>
      </c>
      <c r="B6134" s="61" t="s">
        <v>3605</v>
      </c>
      <c r="C6134" s="1">
        <v>2023</v>
      </c>
      <c r="D6134" s="4">
        <v>0.4</v>
      </c>
      <c r="E6134" s="8">
        <v>1</v>
      </c>
      <c r="F6134" s="4">
        <v>15</v>
      </c>
      <c r="G6134" s="8">
        <v>36538.239999999998</v>
      </c>
    </row>
    <row r="6135" spans="1:7" ht="17.25" customHeight="1" outlineLevel="2" x14ac:dyDescent="0.3">
      <c r="A6135" s="5" t="s">
        <v>244</v>
      </c>
      <c r="B6135" s="61" t="s">
        <v>3606</v>
      </c>
      <c r="C6135" s="1">
        <v>2023</v>
      </c>
      <c r="D6135" s="4">
        <v>0.4</v>
      </c>
      <c r="E6135" s="8">
        <v>1</v>
      </c>
      <c r="F6135" s="4">
        <v>15</v>
      </c>
      <c r="G6135" s="8">
        <v>37614.11</v>
      </c>
    </row>
    <row r="6136" spans="1:7" ht="17.25" customHeight="1" outlineLevel="2" x14ac:dyDescent="0.3">
      <c r="A6136" s="5" t="s">
        <v>244</v>
      </c>
      <c r="B6136" s="61" t="s">
        <v>3607</v>
      </c>
      <c r="C6136" s="1">
        <v>2023</v>
      </c>
      <c r="D6136" s="4">
        <v>0.4</v>
      </c>
      <c r="E6136" s="8">
        <v>1</v>
      </c>
      <c r="F6136" s="4">
        <v>15</v>
      </c>
      <c r="G6136" s="8">
        <v>37748.22</v>
      </c>
    </row>
    <row r="6137" spans="1:7" ht="17.25" customHeight="1" outlineLevel="2" x14ac:dyDescent="0.3">
      <c r="A6137" s="5" t="s">
        <v>244</v>
      </c>
      <c r="B6137" s="61" t="s">
        <v>3608</v>
      </c>
      <c r="C6137" s="1">
        <v>2023</v>
      </c>
      <c r="D6137" s="4">
        <v>0.4</v>
      </c>
      <c r="E6137" s="8">
        <v>1</v>
      </c>
      <c r="F6137" s="4">
        <v>15</v>
      </c>
      <c r="G6137" s="8">
        <v>36800</v>
      </c>
    </row>
    <row r="6138" spans="1:7" ht="17.25" customHeight="1" outlineLevel="2" x14ac:dyDescent="0.3">
      <c r="A6138" s="5" t="s">
        <v>244</v>
      </c>
      <c r="B6138" s="61" t="s">
        <v>3609</v>
      </c>
      <c r="C6138" s="1">
        <v>2023</v>
      </c>
      <c r="D6138" s="4">
        <v>0.4</v>
      </c>
      <c r="E6138" s="8">
        <v>1</v>
      </c>
      <c r="F6138" s="4">
        <v>10</v>
      </c>
      <c r="G6138" s="8">
        <v>34351.870000000003</v>
      </c>
    </row>
    <row r="6139" spans="1:7" ht="17.25" customHeight="1" outlineLevel="2" x14ac:dyDescent="0.3">
      <c r="A6139" s="5" t="s">
        <v>244</v>
      </c>
      <c r="B6139" s="61" t="s">
        <v>3610</v>
      </c>
      <c r="C6139" s="1">
        <v>2023</v>
      </c>
      <c r="D6139" s="4">
        <v>0.4</v>
      </c>
      <c r="E6139" s="8">
        <v>1</v>
      </c>
      <c r="F6139" s="4">
        <v>15</v>
      </c>
      <c r="G6139" s="8">
        <v>33961.57</v>
      </c>
    </row>
    <row r="6140" spans="1:7" ht="17.25" customHeight="1" outlineLevel="2" x14ac:dyDescent="0.3">
      <c r="A6140" s="5" t="s">
        <v>244</v>
      </c>
      <c r="B6140" s="61" t="s">
        <v>3611</v>
      </c>
      <c r="C6140" s="1">
        <v>2023</v>
      </c>
      <c r="D6140" s="4">
        <v>0.4</v>
      </c>
      <c r="E6140" s="8">
        <v>1</v>
      </c>
      <c r="F6140" s="4">
        <v>15</v>
      </c>
      <c r="G6140" s="8">
        <v>33934.370000000003</v>
      </c>
    </row>
    <row r="6141" spans="1:7" ht="17.25" customHeight="1" outlineLevel="2" x14ac:dyDescent="0.3">
      <c r="A6141" s="5" t="s">
        <v>244</v>
      </c>
      <c r="B6141" s="61" t="s">
        <v>3612</v>
      </c>
      <c r="C6141" s="1">
        <v>2023</v>
      </c>
      <c r="D6141" s="4">
        <v>0.4</v>
      </c>
      <c r="E6141" s="8">
        <v>1</v>
      </c>
      <c r="F6141" s="4">
        <v>1</v>
      </c>
      <c r="G6141" s="8">
        <v>35354.129999999997</v>
      </c>
    </row>
    <row r="6142" spans="1:7" ht="17.25" customHeight="1" outlineLevel="2" x14ac:dyDescent="0.3">
      <c r="A6142" s="5" t="s">
        <v>244</v>
      </c>
      <c r="B6142" s="61" t="s">
        <v>3613</v>
      </c>
      <c r="C6142" s="1">
        <v>2023</v>
      </c>
      <c r="D6142" s="4">
        <v>0.4</v>
      </c>
      <c r="E6142" s="8">
        <v>1</v>
      </c>
      <c r="F6142" s="4">
        <v>15</v>
      </c>
      <c r="G6142" s="8">
        <v>41013.550000000003</v>
      </c>
    </row>
    <row r="6143" spans="1:7" ht="17.25" customHeight="1" outlineLevel="2" x14ac:dyDescent="0.3">
      <c r="A6143" s="5" t="s">
        <v>244</v>
      </c>
      <c r="B6143" s="61" t="s">
        <v>1291</v>
      </c>
      <c r="C6143" s="1">
        <v>2023</v>
      </c>
      <c r="D6143" s="4">
        <v>0.4</v>
      </c>
      <c r="E6143" s="8">
        <v>1</v>
      </c>
      <c r="F6143" s="4">
        <v>10</v>
      </c>
      <c r="G6143" s="8">
        <v>41013.56</v>
      </c>
    </row>
    <row r="6144" spans="1:7" ht="17.25" customHeight="1" outlineLevel="2" x14ac:dyDescent="0.3">
      <c r="A6144" s="5" t="s">
        <v>244</v>
      </c>
      <c r="B6144" s="61" t="s">
        <v>3614</v>
      </c>
      <c r="C6144" s="1">
        <v>2023</v>
      </c>
      <c r="D6144" s="4">
        <v>0.4</v>
      </c>
      <c r="E6144" s="8">
        <v>1</v>
      </c>
      <c r="F6144" s="4">
        <v>15</v>
      </c>
      <c r="G6144" s="8">
        <v>40546.89</v>
      </c>
    </row>
    <row r="6145" spans="1:7" ht="17.25" customHeight="1" outlineLevel="2" x14ac:dyDescent="0.3">
      <c r="A6145" s="5" t="s">
        <v>244</v>
      </c>
      <c r="B6145" s="61" t="s">
        <v>3615</v>
      </c>
      <c r="C6145" s="1">
        <v>2023</v>
      </c>
      <c r="D6145" s="4">
        <v>0.4</v>
      </c>
      <c r="E6145" s="8">
        <v>1</v>
      </c>
      <c r="F6145" s="4">
        <v>15</v>
      </c>
      <c r="G6145" s="8">
        <v>36670.559999999998</v>
      </c>
    </row>
    <row r="6146" spans="1:7" ht="17.25" customHeight="1" outlineLevel="2" x14ac:dyDescent="0.3">
      <c r="A6146" s="5" t="s">
        <v>244</v>
      </c>
      <c r="B6146" s="61" t="s">
        <v>3616</v>
      </c>
      <c r="C6146" s="1">
        <v>2023</v>
      </c>
      <c r="D6146" s="4">
        <v>0.4</v>
      </c>
      <c r="E6146" s="8">
        <v>1</v>
      </c>
      <c r="F6146" s="4">
        <v>15</v>
      </c>
      <c r="G6146" s="8">
        <v>36670.550000000003</v>
      </c>
    </row>
    <row r="6147" spans="1:7" ht="17.25" customHeight="1" outlineLevel="2" x14ac:dyDescent="0.3">
      <c r="A6147" s="5" t="s">
        <v>244</v>
      </c>
      <c r="B6147" s="61" t="s">
        <v>3617</v>
      </c>
      <c r="C6147" s="1">
        <v>2023</v>
      </c>
      <c r="D6147" s="4">
        <v>0.4</v>
      </c>
      <c r="E6147" s="8">
        <v>1</v>
      </c>
      <c r="F6147" s="4">
        <v>8</v>
      </c>
      <c r="G6147" s="8">
        <v>36670.559999999998</v>
      </c>
    </row>
    <row r="6148" spans="1:7" ht="17.25" customHeight="1" outlineLevel="2" x14ac:dyDescent="0.3">
      <c r="A6148" s="5" t="s">
        <v>244</v>
      </c>
      <c r="B6148" s="61" t="s">
        <v>3618</v>
      </c>
      <c r="C6148" s="1">
        <v>2023</v>
      </c>
      <c r="D6148" s="4">
        <v>0.4</v>
      </c>
      <c r="E6148" s="8">
        <v>1</v>
      </c>
      <c r="F6148" s="4">
        <v>10</v>
      </c>
      <c r="G6148" s="8">
        <v>36538.25</v>
      </c>
    </row>
    <row r="6149" spans="1:7" ht="17.25" customHeight="1" outlineLevel="2" x14ac:dyDescent="0.3">
      <c r="A6149" s="5" t="s">
        <v>244</v>
      </c>
      <c r="B6149" s="61" t="s">
        <v>3619</v>
      </c>
      <c r="C6149" s="1">
        <v>2023</v>
      </c>
      <c r="D6149" s="4">
        <v>0.4</v>
      </c>
      <c r="E6149" s="8">
        <v>1</v>
      </c>
      <c r="F6149" s="4">
        <v>5</v>
      </c>
      <c r="G6149" s="8">
        <v>36538.239999999998</v>
      </c>
    </row>
    <row r="6150" spans="1:7" ht="17.25" customHeight="1" outlineLevel="2" x14ac:dyDescent="0.3">
      <c r="A6150" s="5" t="s">
        <v>244</v>
      </c>
      <c r="B6150" s="61" t="s">
        <v>3620</v>
      </c>
      <c r="C6150" s="1">
        <v>2023</v>
      </c>
      <c r="D6150" s="4">
        <v>0.4</v>
      </c>
      <c r="E6150" s="8">
        <v>1</v>
      </c>
      <c r="F6150" s="4">
        <v>15</v>
      </c>
      <c r="G6150" s="8">
        <v>36538.25</v>
      </c>
    </row>
    <row r="6151" spans="1:7" ht="17.25" customHeight="1" outlineLevel="2" x14ac:dyDescent="0.3">
      <c r="A6151" s="5" t="s">
        <v>244</v>
      </c>
      <c r="B6151" s="61" t="s">
        <v>3265</v>
      </c>
      <c r="C6151" s="1">
        <v>2023</v>
      </c>
      <c r="D6151" s="4">
        <v>0.4</v>
      </c>
      <c r="E6151" s="8">
        <v>1</v>
      </c>
      <c r="F6151" s="4">
        <v>15</v>
      </c>
      <c r="G6151" s="8">
        <v>36539.46</v>
      </c>
    </row>
    <row r="6152" spans="1:7" ht="17.25" customHeight="1" outlineLevel="2" x14ac:dyDescent="0.3">
      <c r="A6152" s="5" t="s">
        <v>244</v>
      </c>
      <c r="B6152" s="61" t="s">
        <v>3621</v>
      </c>
      <c r="C6152" s="1">
        <v>2023</v>
      </c>
      <c r="D6152" s="4">
        <v>0.4</v>
      </c>
      <c r="E6152" s="8">
        <v>1</v>
      </c>
      <c r="F6152" s="4">
        <v>15</v>
      </c>
      <c r="G6152" s="8">
        <v>36539.47</v>
      </c>
    </row>
    <row r="6153" spans="1:7" ht="17.25" customHeight="1" outlineLevel="2" x14ac:dyDescent="0.3">
      <c r="A6153" s="5" t="s">
        <v>244</v>
      </c>
      <c r="B6153" s="61" t="s">
        <v>3622</v>
      </c>
      <c r="C6153" s="1">
        <v>2023</v>
      </c>
      <c r="D6153" s="4">
        <v>0.4</v>
      </c>
      <c r="E6153" s="8">
        <v>1</v>
      </c>
      <c r="F6153" s="4">
        <v>7.5</v>
      </c>
      <c r="G6153" s="8">
        <v>36539.46</v>
      </c>
    </row>
    <row r="6154" spans="1:7" ht="17.25" customHeight="1" outlineLevel="2" x14ac:dyDescent="0.3">
      <c r="A6154" s="5" t="s">
        <v>244</v>
      </c>
      <c r="B6154" s="61" t="s">
        <v>3623</v>
      </c>
      <c r="C6154" s="1">
        <v>2023</v>
      </c>
      <c r="D6154" s="4">
        <v>0.4</v>
      </c>
      <c r="E6154" s="8">
        <v>1</v>
      </c>
      <c r="F6154" s="4">
        <v>15</v>
      </c>
      <c r="G6154" s="8">
        <v>36539.47</v>
      </c>
    </row>
    <row r="6155" spans="1:7" ht="17.25" customHeight="1" outlineLevel="2" x14ac:dyDescent="0.3">
      <c r="A6155" s="5" t="s">
        <v>244</v>
      </c>
      <c r="B6155" s="61" t="s">
        <v>1769</v>
      </c>
      <c r="C6155" s="1">
        <v>2023</v>
      </c>
      <c r="D6155" s="4">
        <v>0.4</v>
      </c>
      <c r="E6155" s="8">
        <v>1</v>
      </c>
      <c r="F6155" s="4">
        <v>1</v>
      </c>
      <c r="G6155" s="8">
        <v>36625.29</v>
      </c>
    </row>
    <row r="6156" spans="1:7" ht="17.25" customHeight="1" outlineLevel="2" x14ac:dyDescent="0.3">
      <c r="A6156" s="5" t="s">
        <v>244</v>
      </c>
      <c r="B6156" s="61" t="s">
        <v>1769</v>
      </c>
      <c r="C6156" s="1">
        <v>2023</v>
      </c>
      <c r="D6156" s="4">
        <v>0.4</v>
      </c>
      <c r="E6156" s="8">
        <v>1</v>
      </c>
      <c r="F6156" s="4">
        <v>1</v>
      </c>
      <c r="G6156" s="8">
        <v>36625.33</v>
      </c>
    </row>
    <row r="6157" spans="1:7" ht="17.25" customHeight="1" outlineLevel="2" x14ac:dyDescent="0.3">
      <c r="A6157" s="5" t="s">
        <v>244</v>
      </c>
      <c r="B6157" s="61" t="s">
        <v>3624</v>
      </c>
      <c r="C6157" s="1">
        <v>2023</v>
      </c>
      <c r="D6157" s="4">
        <v>0.4</v>
      </c>
      <c r="E6157" s="8">
        <v>1</v>
      </c>
      <c r="F6157" s="4">
        <v>5</v>
      </c>
      <c r="G6157" s="8">
        <v>36625.870000000003</v>
      </c>
    </row>
    <row r="6158" spans="1:7" ht="17.25" customHeight="1" outlineLevel="2" x14ac:dyDescent="0.3">
      <c r="A6158" s="5" t="s">
        <v>244</v>
      </c>
      <c r="B6158" s="61" t="s">
        <v>3625</v>
      </c>
      <c r="C6158" s="1">
        <v>2023</v>
      </c>
      <c r="D6158" s="4">
        <v>0.4</v>
      </c>
      <c r="E6158" s="8">
        <v>1</v>
      </c>
      <c r="F6158" s="4">
        <v>15</v>
      </c>
      <c r="G6158" s="8">
        <v>36625.879999999997</v>
      </c>
    </row>
    <row r="6159" spans="1:7" ht="17.25" customHeight="1" outlineLevel="2" x14ac:dyDescent="0.3">
      <c r="A6159" s="5" t="s">
        <v>244</v>
      </c>
      <c r="B6159" s="61" t="s">
        <v>3626</v>
      </c>
      <c r="C6159" s="1">
        <v>2023</v>
      </c>
      <c r="D6159" s="4">
        <v>0.4</v>
      </c>
      <c r="E6159" s="8">
        <v>1</v>
      </c>
      <c r="F6159" s="4">
        <v>15</v>
      </c>
      <c r="G6159" s="8">
        <v>37601.43</v>
      </c>
    </row>
    <row r="6160" spans="1:7" ht="17.25" customHeight="1" outlineLevel="2" x14ac:dyDescent="0.3">
      <c r="A6160" s="5" t="s">
        <v>244</v>
      </c>
      <c r="B6160" s="61" t="s">
        <v>3627</v>
      </c>
      <c r="C6160" s="1">
        <v>2023</v>
      </c>
      <c r="D6160" s="4">
        <v>0.4</v>
      </c>
      <c r="E6160" s="8">
        <v>1</v>
      </c>
      <c r="F6160" s="4">
        <v>15</v>
      </c>
      <c r="G6160" s="8">
        <v>37613.550000000003</v>
      </c>
    </row>
    <row r="6161" spans="1:7" ht="17.25" customHeight="1" outlineLevel="2" x14ac:dyDescent="0.3">
      <c r="A6161" s="5" t="s">
        <v>244</v>
      </c>
      <c r="B6161" s="61" t="s">
        <v>3628</v>
      </c>
      <c r="C6161" s="1">
        <v>2023</v>
      </c>
      <c r="D6161" s="4">
        <v>0.4</v>
      </c>
      <c r="E6161" s="8">
        <v>1</v>
      </c>
      <c r="F6161" s="4">
        <v>15</v>
      </c>
      <c r="G6161" s="8">
        <v>37614.1</v>
      </c>
    </row>
    <row r="6162" spans="1:7" ht="17.25" customHeight="1" outlineLevel="2" x14ac:dyDescent="0.3">
      <c r="A6162" s="5" t="s">
        <v>244</v>
      </c>
      <c r="B6162" s="61" t="s">
        <v>3629</v>
      </c>
      <c r="C6162" s="1">
        <v>2023</v>
      </c>
      <c r="D6162" s="4">
        <v>0.4</v>
      </c>
      <c r="E6162" s="8">
        <v>1</v>
      </c>
      <c r="F6162" s="4">
        <v>15</v>
      </c>
      <c r="G6162" s="8">
        <v>36794.21</v>
      </c>
    </row>
    <row r="6163" spans="1:7" ht="17.25" customHeight="1" outlineLevel="2" x14ac:dyDescent="0.3">
      <c r="A6163" s="5" t="s">
        <v>244</v>
      </c>
      <c r="B6163" s="61" t="s">
        <v>3630</v>
      </c>
      <c r="C6163" s="1">
        <v>2023</v>
      </c>
      <c r="D6163" s="4">
        <v>0.4</v>
      </c>
      <c r="E6163" s="8">
        <v>1</v>
      </c>
      <c r="F6163" s="4">
        <v>12</v>
      </c>
      <c r="G6163" s="8">
        <v>33961.57</v>
      </c>
    </row>
    <row r="6164" spans="1:7" ht="17.25" customHeight="1" outlineLevel="2" x14ac:dyDescent="0.3">
      <c r="A6164" s="5" t="s">
        <v>244</v>
      </c>
      <c r="B6164" s="61" t="s">
        <v>3631</v>
      </c>
      <c r="C6164" s="1">
        <v>2023</v>
      </c>
      <c r="D6164" s="4">
        <v>0.23</v>
      </c>
      <c r="E6164" s="8">
        <v>1</v>
      </c>
      <c r="F6164" s="4">
        <v>3</v>
      </c>
      <c r="G6164" s="8">
        <v>33962.14</v>
      </c>
    </row>
    <row r="6165" spans="1:7" ht="17.25" customHeight="1" outlineLevel="2" x14ac:dyDescent="0.3">
      <c r="A6165" s="5" t="s">
        <v>244</v>
      </c>
      <c r="B6165" s="61" t="s">
        <v>3632</v>
      </c>
      <c r="C6165" s="1">
        <v>2023</v>
      </c>
      <c r="D6165" s="4">
        <v>0.4</v>
      </c>
      <c r="E6165" s="8">
        <v>1</v>
      </c>
      <c r="F6165" s="4">
        <v>15</v>
      </c>
      <c r="G6165" s="8">
        <v>34092.26</v>
      </c>
    </row>
    <row r="6166" spans="1:7" ht="17.25" customHeight="1" outlineLevel="2" x14ac:dyDescent="0.3">
      <c r="A6166" s="5" t="s">
        <v>244</v>
      </c>
      <c r="B6166" s="61" t="s">
        <v>3633</v>
      </c>
      <c r="C6166" s="1">
        <v>2023</v>
      </c>
      <c r="D6166" s="4">
        <v>0.4</v>
      </c>
      <c r="E6166" s="8">
        <v>1</v>
      </c>
      <c r="F6166" s="4">
        <v>8</v>
      </c>
      <c r="G6166" s="8">
        <v>34092.26</v>
      </c>
    </row>
    <row r="6167" spans="1:7" ht="17.25" customHeight="1" outlineLevel="2" x14ac:dyDescent="0.3">
      <c r="A6167" s="5" t="s">
        <v>244</v>
      </c>
      <c r="B6167" s="61" t="s">
        <v>3634</v>
      </c>
      <c r="C6167" s="1">
        <v>2023</v>
      </c>
      <c r="D6167" s="4">
        <v>0.4</v>
      </c>
      <c r="E6167" s="8">
        <v>1</v>
      </c>
      <c r="F6167" s="4">
        <v>15</v>
      </c>
      <c r="G6167" s="8">
        <v>33934.370000000003</v>
      </c>
    </row>
    <row r="6168" spans="1:7" ht="17.25" customHeight="1" outlineLevel="2" x14ac:dyDescent="0.3">
      <c r="A6168" s="5" t="s">
        <v>244</v>
      </c>
      <c r="B6168" s="61" t="s">
        <v>3635</v>
      </c>
      <c r="C6168" s="1">
        <v>2023</v>
      </c>
      <c r="D6168" s="4">
        <v>0.4</v>
      </c>
      <c r="E6168" s="8">
        <v>1</v>
      </c>
      <c r="F6168" s="4">
        <v>2</v>
      </c>
      <c r="G6168" s="8">
        <v>33946.480000000003</v>
      </c>
    </row>
    <row r="6169" spans="1:7" ht="17.25" customHeight="1" outlineLevel="2" x14ac:dyDescent="0.3">
      <c r="A6169" s="5" t="s">
        <v>244</v>
      </c>
      <c r="B6169" s="61" t="s">
        <v>3636</v>
      </c>
      <c r="C6169" s="1">
        <v>2023</v>
      </c>
      <c r="D6169" s="4">
        <v>0.4</v>
      </c>
      <c r="E6169" s="8">
        <v>1</v>
      </c>
      <c r="F6169" s="4">
        <v>8</v>
      </c>
      <c r="G6169" s="8">
        <v>34110.76</v>
      </c>
    </row>
    <row r="6170" spans="1:7" ht="17.25" customHeight="1" outlineLevel="2" x14ac:dyDescent="0.3">
      <c r="A6170" s="5" t="s">
        <v>244</v>
      </c>
      <c r="B6170" s="61" t="s">
        <v>3637</v>
      </c>
      <c r="C6170" s="1">
        <v>2023</v>
      </c>
      <c r="D6170" s="4">
        <v>0.4</v>
      </c>
      <c r="E6170" s="8">
        <v>1</v>
      </c>
      <c r="F6170" s="4">
        <v>0</v>
      </c>
      <c r="G6170" s="8">
        <v>34122.86</v>
      </c>
    </row>
    <row r="6171" spans="1:7" ht="17.25" customHeight="1" outlineLevel="2" x14ac:dyDescent="0.3">
      <c r="A6171" s="5" t="s">
        <v>244</v>
      </c>
      <c r="B6171" s="61" t="s">
        <v>3638</v>
      </c>
      <c r="C6171" s="1">
        <v>2023</v>
      </c>
      <c r="D6171" s="4">
        <v>0.4</v>
      </c>
      <c r="E6171" s="8">
        <v>1</v>
      </c>
      <c r="F6171" s="4">
        <v>0</v>
      </c>
      <c r="G6171" s="8">
        <v>35354.720000000001</v>
      </c>
    </row>
    <row r="6172" spans="1:7" ht="17.25" customHeight="1" outlineLevel="2" x14ac:dyDescent="0.3">
      <c r="A6172" s="5" t="s">
        <v>244</v>
      </c>
      <c r="B6172" s="61" t="s">
        <v>3639</v>
      </c>
      <c r="C6172" s="1">
        <v>2023</v>
      </c>
      <c r="D6172" s="4">
        <v>0.4</v>
      </c>
      <c r="E6172" s="8">
        <v>1</v>
      </c>
      <c r="F6172" s="4">
        <v>0</v>
      </c>
      <c r="G6172" s="8">
        <v>35366.769999999997</v>
      </c>
    </row>
    <row r="6173" spans="1:7" ht="17.25" customHeight="1" outlineLevel="2" x14ac:dyDescent="0.3">
      <c r="A6173" s="5" t="s">
        <v>244</v>
      </c>
      <c r="B6173" s="61" t="s">
        <v>3640</v>
      </c>
      <c r="C6173" s="1">
        <v>2023</v>
      </c>
      <c r="D6173" s="4">
        <v>0.4</v>
      </c>
      <c r="E6173" s="8">
        <v>1</v>
      </c>
      <c r="F6173" s="4">
        <v>0</v>
      </c>
      <c r="G6173" s="8">
        <v>34653.65</v>
      </c>
    </row>
    <row r="6174" spans="1:7" ht="17.25" customHeight="1" outlineLevel="2" x14ac:dyDescent="0.3">
      <c r="A6174" s="5" t="s">
        <v>244</v>
      </c>
      <c r="B6174" s="61" t="s">
        <v>3641</v>
      </c>
      <c r="C6174" s="1">
        <v>2023</v>
      </c>
      <c r="D6174" s="4">
        <v>0.4</v>
      </c>
      <c r="E6174" s="8">
        <v>1</v>
      </c>
      <c r="F6174" s="4">
        <v>0</v>
      </c>
      <c r="G6174" s="8">
        <v>34653.65</v>
      </c>
    </row>
    <row r="6175" spans="1:7" ht="17.25" customHeight="1" outlineLevel="2" x14ac:dyDescent="0.3">
      <c r="A6175" s="5" t="s">
        <v>244</v>
      </c>
      <c r="B6175" s="61" t="s">
        <v>3642</v>
      </c>
      <c r="C6175" s="1">
        <v>2023</v>
      </c>
      <c r="D6175" s="4">
        <v>0.4</v>
      </c>
      <c r="E6175" s="8">
        <v>1</v>
      </c>
      <c r="F6175" s="4">
        <v>0</v>
      </c>
      <c r="G6175" s="8">
        <v>34666.31</v>
      </c>
    </row>
    <row r="6176" spans="1:7" ht="17.25" customHeight="1" outlineLevel="2" x14ac:dyDescent="0.3">
      <c r="A6176" s="5" t="s">
        <v>244</v>
      </c>
      <c r="B6176" s="61" t="s">
        <v>3643</v>
      </c>
      <c r="C6176" s="1">
        <v>2023</v>
      </c>
      <c r="D6176" s="4">
        <v>0.4</v>
      </c>
      <c r="E6176" s="8">
        <v>1</v>
      </c>
      <c r="F6176" s="4">
        <v>0</v>
      </c>
      <c r="G6176" s="8">
        <v>34527.129999999997</v>
      </c>
    </row>
    <row r="6177" spans="1:7" ht="17.25" customHeight="1" outlineLevel="2" x14ac:dyDescent="0.3">
      <c r="A6177" s="5" t="s">
        <v>244</v>
      </c>
      <c r="B6177" s="61" t="s">
        <v>3644</v>
      </c>
      <c r="C6177" s="1">
        <v>2023</v>
      </c>
      <c r="D6177" s="4">
        <v>0.4</v>
      </c>
      <c r="E6177" s="8">
        <v>1</v>
      </c>
      <c r="F6177" s="4">
        <v>15</v>
      </c>
      <c r="G6177" s="8">
        <v>34539.800000000003</v>
      </c>
    </row>
    <row r="6178" spans="1:7" ht="17.25" customHeight="1" outlineLevel="2" x14ac:dyDescent="0.3">
      <c r="A6178" s="5" t="s">
        <v>244</v>
      </c>
      <c r="B6178" s="61" t="s">
        <v>3645</v>
      </c>
      <c r="C6178" s="1">
        <v>2023</v>
      </c>
      <c r="D6178" s="4">
        <v>0.4</v>
      </c>
      <c r="E6178" s="8">
        <v>1</v>
      </c>
      <c r="F6178" s="4">
        <v>25</v>
      </c>
      <c r="G6178" s="8">
        <v>52436.72</v>
      </c>
    </row>
    <row r="6179" spans="1:7" ht="17.25" customHeight="1" outlineLevel="2" x14ac:dyDescent="0.3">
      <c r="A6179" s="5" t="s">
        <v>244</v>
      </c>
      <c r="B6179" s="61" t="s">
        <v>3646</v>
      </c>
      <c r="C6179" s="1">
        <v>2023</v>
      </c>
      <c r="D6179" s="4">
        <v>0.4</v>
      </c>
      <c r="E6179" s="8">
        <v>1</v>
      </c>
      <c r="F6179" s="4">
        <v>15</v>
      </c>
      <c r="G6179" s="8">
        <v>51583.99</v>
      </c>
    </row>
    <row r="6180" spans="1:7" ht="17.25" customHeight="1" outlineLevel="2" x14ac:dyDescent="0.3">
      <c r="A6180" s="5" t="s">
        <v>244</v>
      </c>
      <c r="B6180" s="61" t="s">
        <v>3647</v>
      </c>
      <c r="C6180" s="1">
        <v>2023</v>
      </c>
      <c r="D6180" s="4">
        <v>0.4</v>
      </c>
      <c r="E6180" s="8">
        <v>1</v>
      </c>
      <c r="F6180" s="4">
        <v>15</v>
      </c>
      <c r="G6180" s="8">
        <v>48177.84</v>
      </c>
    </row>
    <row r="6181" spans="1:7" ht="17.25" customHeight="1" outlineLevel="2" x14ac:dyDescent="0.3">
      <c r="A6181" s="5" t="s">
        <v>244</v>
      </c>
      <c r="B6181" s="61" t="s">
        <v>3648</v>
      </c>
      <c r="C6181" s="1">
        <v>2023</v>
      </c>
      <c r="D6181" s="4">
        <v>0.4</v>
      </c>
      <c r="E6181" s="8">
        <v>1</v>
      </c>
      <c r="F6181" s="4">
        <v>5</v>
      </c>
      <c r="G6181" s="8">
        <v>27708.14</v>
      </c>
    </row>
    <row r="6182" spans="1:7" ht="17.25" customHeight="1" outlineLevel="2" x14ac:dyDescent="0.3">
      <c r="A6182" s="5" t="s">
        <v>244</v>
      </c>
      <c r="B6182" s="61" t="s">
        <v>3649</v>
      </c>
      <c r="C6182" s="1">
        <v>2023</v>
      </c>
      <c r="D6182" s="4">
        <v>0.4</v>
      </c>
      <c r="E6182" s="8">
        <v>1</v>
      </c>
      <c r="F6182" s="4">
        <v>12</v>
      </c>
      <c r="G6182" s="8">
        <v>52397.78</v>
      </c>
    </row>
    <row r="6183" spans="1:7" ht="17.25" customHeight="1" outlineLevel="2" x14ac:dyDescent="0.3">
      <c r="A6183" s="5" t="s">
        <v>244</v>
      </c>
      <c r="B6183" s="61" t="s">
        <v>3650</v>
      </c>
      <c r="C6183" s="1">
        <v>2023</v>
      </c>
      <c r="D6183" s="4">
        <v>0.4</v>
      </c>
      <c r="E6183" s="8">
        <v>1</v>
      </c>
      <c r="F6183" s="4">
        <v>15</v>
      </c>
      <c r="G6183" s="8">
        <v>49507.839999999997</v>
      </c>
    </row>
    <row r="6184" spans="1:7" ht="17.25" customHeight="1" outlineLevel="2" x14ac:dyDescent="0.3">
      <c r="A6184" s="5" t="s">
        <v>244</v>
      </c>
      <c r="B6184" s="61" t="s">
        <v>3651</v>
      </c>
      <c r="C6184" s="1">
        <v>2023</v>
      </c>
      <c r="D6184" s="4">
        <v>0.4</v>
      </c>
      <c r="E6184" s="8">
        <v>1</v>
      </c>
      <c r="F6184" s="4">
        <v>15</v>
      </c>
      <c r="G6184" s="8">
        <v>42910.51</v>
      </c>
    </row>
    <row r="6185" spans="1:7" ht="17.25" customHeight="1" outlineLevel="2" x14ac:dyDescent="0.3">
      <c r="A6185" s="5" t="s">
        <v>244</v>
      </c>
      <c r="B6185" s="61" t="s">
        <v>3652</v>
      </c>
      <c r="C6185" s="1">
        <v>2023</v>
      </c>
      <c r="D6185" s="4">
        <v>0.4</v>
      </c>
      <c r="E6185" s="8">
        <v>1</v>
      </c>
      <c r="F6185" s="4">
        <v>15</v>
      </c>
      <c r="G6185" s="8">
        <v>50525.66</v>
      </c>
    </row>
    <row r="6186" spans="1:7" ht="17.25" customHeight="1" outlineLevel="2" x14ac:dyDescent="0.3">
      <c r="A6186" s="5" t="s">
        <v>244</v>
      </c>
      <c r="B6186" s="61" t="s">
        <v>3653</v>
      </c>
      <c r="C6186" s="1">
        <v>2023</v>
      </c>
      <c r="D6186" s="4">
        <v>0.4</v>
      </c>
      <c r="E6186" s="8">
        <v>1</v>
      </c>
      <c r="F6186" s="4">
        <v>10</v>
      </c>
      <c r="G6186" s="8">
        <v>50389.86</v>
      </c>
    </row>
    <row r="6187" spans="1:7" ht="17.25" customHeight="1" outlineLevel="2" x14ac:dyDescent="0.3">
      <c r="A6187" s="5" t="s">
        <v>244</v>
      </c>
      <c r="B6187" s="61" t="s">
        <v>3653</v>
      </c>
      <c r="C6187" s="1">
        <v>2023</v>
      </c>
      <c r="D6187" s="4">
        <v>0.4</v>
      </c>
      <c r="E6187" s="8">
        <v>1</v>
      </c>
      <c r="F6187" s="4">
        <v>10</v>
      </c>
      <c r="G6187" s="8">
        <v>54044.5</v>
      </c>
    </row>
    <row r="6188" spans="1:7" ht="17.25" customHeight="1" outlineLevel="2" x14ac:dyDescent="0.3">
      <c r="A6188" s="5" t="s">
        <v>244</v>
      </c>
      <c r="B6188" s="61" t="s">
        <v>3654</v>
      </c>
      <c r="C6188" s="1">
        <v>2023</v>
      </c>
      <c r="D6188" s="4">
        <v>0.4</v>
      </c>
      <c r="E6188" s="8">
        <v>1</v>
      </c>
      <c r="F6188" s="4">
        <v>8</v>
      </c>
      <c r="G6188" s="8">
        <v>30153.93</v>
      </c>
    </row>
    <row r="6189" spans="1:7" ht="17.25" customHeight="1" outlineLevel="2" x14ac:dyDescent="0.3">
      <c r="A6189" s="5" t="s">
        <v>244</v>
      </c>
      <c r="B6189" s="61" t="s">
        <v>3655</v>
      </c>
      <c r="C6189" s="1">
        <v>2023</v>
      </c>
      <c r="D6189" s="4">
        <v>0.4</v>
      </c>
      <c r="E6189" s="8">
        <v>1</v>
      </c>
      <c r="F6189" s="4">
        <v>10</v>
      </c>
      <c r="G6189" s="8">
        <v>31242.799999999999</v>
      </c>
    </row>
    <row r="6190" spans="1:7" ht="17.25" customHeight="1" outlineLevel="2" x14ac:dyDescent="0.3">
      <c r="A6190" s="5" t="s">
        <v>244</v>
      </c>
      <c r="B6190" s="61" t="s">
        <v>3656</v>
      </c>
      <c r="C6190" s="1">
        <v>2023</v>
      </c>
      <c r="D6190" s="4">
        <v>0.4</v>
      </c>
      <c r="E6190" s="8">
        <v>1</v>
      </c>
      <c r="F6190" s="4">
        <v>0</v>
      </c>
      <c r="G6190" s="8">
        <v>31409.29</v>
      </c>
    </row>
    <row r="6191" spans="1:7" ht="17.25" customHeight="1" outlineLevel="2" x14ac:dyDescent="0.3">
      <c r="A6191" s="5" t="s">
        <v>244</v>
      </c>
      <c r="B6191" s="61" t="s">
        <v>3657</v>
      </c>
      <c r="C6191" s="1">
        <v>2023</v>
      </c>
      <c r="D6191" s="4">
        <v>0.4</v>
      </c>
      <c r="E6191" s="8">
        <v>1</v>
      </c>
      <c r="F6191" s="4">
        <v>15</v>
      </c>
      <c r="G6191" s="8">
        <v>31409.29</v>
      </c>
    </row>
    <row r="6192" spans="1:7" ht="17.25" customHeight="1" outlineLevel="2" x14ac:dyDescent="0.3">
      <c r="A6192" s="5" t="s">
        <v>244</v>
      </c>
      <c r="B6192" s="61" t="s">
        <v>3658</v>
      </c>
      <c r="C6192" s="1">
        <v>2023</v>
      </c>
      <c r="D6192" s="4">
        <v>0.23</v>
      </c>
      <c r="E6192" s="8">
        <v>1</v>
      </c>
      <c r="F6192" s="4">
        <v>1</v>
      </c>
      <c r="G6192" s="8">
        <v>34850</v>
      </c>
    </row>
    <row r="6193" spans="1:7" ht="17.25" customHeight="1" outlineLevel="2" x14ac:dyDescent="0.3">
      <c r="A6193" s="5" t="s">
        <v>244</v>
      </c>
      <c r="B6193" s="61" t="s">
        <v>3659</v>
      </c>
      <c r="C6193" s="1">
        <v>2023</v>
      </c>
      <c r="D6193" s="4">
        <v>0.23</v>
      </c>
      <c r="E6193" s="8">
        <v>1</v>
      </c>
      <c r="F6193" s="4">
        <v>15</v>
      </c>
      <c r="G6193" s="8">
        <v>17898.990000000002</v>
      </c>
    </row>
    <row r="6194" spans="1:7" ht="17.25" customHeight="1" outlineLevel="2" x14ac:dyDescent="0.3">
      <c r="A6194" s="5" t="s">
        <v>244</v>
      </c>
      <c r="B6194" s="61" t="s">
        <v>3660</v>
      </c>
      <c r="C6194" s="1">
        <v>2023</v>
      </c>
      <c r="D6194" s="4">
        <v>0.4</v>
      </c>
      <c r="E6194" s="8">
        <v>1</v>
      </c>
      <c r="F6194" s="4">
        <v>15</v>
      </c>
      <c r="G6194" s="8">
        <v>37171.46</v>
      </c>
    </row>
    <row r="6195" spans="1:7" ht="17.25" customHeight="1" outlineLevel="2" x14ac:dyDescent="0.3">
      <c r="A6195" s="5" t="s">
        <v>244</v>
      </c>
      <c r="B6195" s="61" t="s">
        <v>3661</v>
      </c>
      <c r="C6195" s="1">
        <v>2023</v>
      </c>
      <c r="D6195" s="4">
        <v>0.4</v>
      </c>
      <c r="E6195" s="8">
        <v>1</v>
      </c>
      <c r="F6195" s="4">
        <v>15</v>
      </c>
      <c r="G6195" s="8">
        <v>36464.01</v>
      </c>
    </row>
    <row r="6196" spans="1:7" ht="17.25" customHeight="1" outlineLevel="2" x14ac:dyDescent="0.3">
      <c r="A6196" s="5" t="s">
        <v>244</v>
      </c>
      <c r="B6196" s="61" t="s">
        <v>3662</v>
      </c>
      <c r="C6196" s="1">
        <v>2023</v>
      </c>
      <c r="D6196" s="4">
        <v>0.4</v>
      </c>
      <c r="E6196" s="8">
        <v>1</v>
      </c>
      <c r="F6196" s="4">
        <v>10</v>
      </c>
      <c r="G6196" s="8">
        <v>46734.94</v>
      </c>
    </row>
    <row r="6197" spans="1:7" ht="17.25" customHeight="1" outlineLevel="2" x14ac:dyDescent="0.3">
      <c r="A6197" s="5" t="s">
        <v>244</v>
      </c>
      <c r="B6197" s="61" t="s">
        <v>3663</v>
      </c>
      <c r="C6197" s="1">
        <v>2023</v>
      </c>
      <c r="D6197" s="4">
        <v>0.4</v>
      </c>
      <c r="E6197" s="8">
        <v>1</v>
      </c>
      <c r="F6197" s="4">
        <v>5</v>
      </c>
      <c r="G6197" s="8">
        <v>47005.36</v>
      </c>
    </row>
    <row r="6198" spans="1:7" ht="17.25" customHeight="1" outlineLevel="2" x14ac:dyDescent="0.3">
      <c r="A6198" s="5" t="s">
        <v>244</v>
      </c>
      <c r="B6198" s="61" t="s">
        <v>3664</v>
      </c>
      <c r="C6198" s="1">
        <v>2023</v>
      </c>
      <c r="D6198" s="4">
        <v>0.4</v>
      </c>
      <c r="E6198" s="8">
        <v>1</v>
      </c>
      <c r="F6198" s="4">
        <v>0</v>
      </c>
      <c r="G6198" s="8">
        <v>44185.78</v>
      </c>
    </row>
    <row r="6199" spans="1:7" ht="17.25" customHeight="1" outlineLevel="2" x14ac:dyDescent="0.3">
      <c r="A6199" s="5" t="s">
        <v>244</v>
      </c>
      <c r="B6199" s="61" t="s">
        <v>3665</v>
      </c>
      <c r="C6199" s="1">
        <v>2023</v>
      </c>
      <c r="D6199" s="4">
        <v>0.4</v>
      </c>
      <c r="E6199" s="8">
        <v>1</v>
      </c>
      <c r="F6199" s="4">
        <v>5</v>
      </c>
      <c r="G6199" s="8">
        <v>31226.91</v>
      </c>
    </row>
    <row r="6200" spans="1:7" ht="17.25" customHeight="1" outlineLevel="2" x14ac:dyDescent="0.3">
      <c r="A6200" s="5" t="s">
        <v>244</v>
      </c>
      <c r="B6200" s="61" t="s">
        <v>3666</v>
      </c>
      <c r="C6200" s="1">
        <v>2023</v>
      </c>
      <c r="D6200" s="4">
        <v>0.4</v>
      </c>
      <c r="E6200" s="8">
        <v>1</v>
      </c>
      <c r="F6200" s="4">
        <v>16</v>
      </c>
      <c r="G6200" s="8">
        <v>24377.31</v>
      </c>
    </row>
    <row r="6201" spans="1:7" ht="17.25" customHeight="1" outlineLevel="2" x14ac:dyDescent="0.3">
      <c r="A6201" s="5" t="s">
        <v>244</v>
      </c>
      <c r="B6201" s="61" t="s">
        <v>3667</v>
      </c>
      <c r="C6201" s="1">
        <v>2023</v>
      </c>
      <c r="D6201" s="4">
        <v>0.4</v>
      </c>
      <c r="E6201" s="8">
        <v>1</v>
      </c>
      <c r="F6201" s="4">
        <v>18</v>
      </c>
      <c r="G6201" s="8">
        <v>24373.14</v>
      </c>
    </row>
    <row r="6202" spans="1:7" ht="17.25" customHeight="1" outlineLevel="2" x14ac:dyDescent="0.3">
      <c r="A6202" s="5" t="s">
        <v>244</v>
      </c>
      <c r="B6202" s="61" t="s">
        <v>3668</v>
      </c>
      <c r="C6202" s="1">
        <v>2023</v>
      </c>
      <c r="D6202" s="4">
        <v>0.4</v>
      </c>
      <c r="E6202" s="8">
        <v>1</v>
      </c>
      <c r="F6202" s="4">
        <v>7</v>
      </c>
      <c r="G6202" s="8">
        <v>37502.480000000003</v>
      </c>
    </row>
    <row r="6203" spans="1:7" ht="17.25" customHeight="1" outlineLevel="2" x14ac:dyDescent="0.3">
      <c r="A6203" s="5" t="s">
        <v>244</v>
      </c>
      <c r="B6203" s="61" t="s">
        <v>3669</v>
      </c>
      <c r="C6203" s="1">
        <v>2023</v>
      </c>
      <c r="D6203" s="4">
        <v>0.4</v>
      </c>
      <c r="E6203" s="8">
        <v>1</v>
      </c>
      <c r="F6203" s="4">
        <v>15</v>
      </c>
      <c r="G6203" s="8">
        <v>37502.480000000003</v>
      </c>
    </row>
    <row r="6204" spans="1:7" ht="17.25" customHeight="1" outlineLevel="2" x14ac:dyDescent="0.3">
      <c r="A6204" s="5" t="s">
        <v>244</v>
      </c>
      <c r="B6204" s="61" t="s">
        <v>3670</v>
      </c>
      <c r="C6204" s="1">
        <v>2023</v>
      </c>
      <c r="D6204" s="4">
        <v>0.4</v>
      </c>
      <c r="E6204" s="8">
        <v>1</v>
      </c>
      <c r="F6204" s="4">
        <v>10</v>
      </c>
      <c r="G6204" s="8">
        <v>37555.599999999999</v>
      </c>
    </row>
    <row r="6205" spans="1:7" ht="17.25" customHeight="1" outlineLevel="2" x14ac:dyDescent="0.3">
      <c r="A6205" s="5" t="s">
        <v>244</v>
      </c>
      <c r="B6205" s="61" t="s">
        <v>3671</v>
      </c>
      <c r="C6205" s="1">
        <v>2023</v>
      </c>
      <c r="D6205" s="4">
        <v>0.4</v>
      </c>
      <c r="E6205" s="8">
        <v>1</v>
      </c>
      <c r="F6205" s="4">
        <v>15</v>
      </c>
      <c r="G6205" s="8">
        <v>37555.57</v>
      </c>
    </row>
    <row r="6206" spans="1:7" ht="17.25" customHeight="1" outlineLevel="2" x14ac:dyDescent="0.3">
      <c r="A6206" s="5" t="s">
        <v>244</v>
      </c>
      <c r="B6206" s="61" t="s">
        <v>3672</v>
      </c>
      <c r="C6206" s="1">
        <v>2023</v>
      </c>
      <c r="D6206" s="4">
        <v>0.4</v>
      </c>
      <c r="E6206" s="8">
        <v>1</v>
      </c>
      <c r="F6206" s="4">
        <v>8</v>
      </c>
      <c r="G6206" s="8">
        <v>37555.57</v>
      </c>
    </row>
    <row r="6207" spans="1:7" ht="17.25" customHeight="1" outlineLevel="2" x14ac:dyDescent="0.3">
      <c r="A6207" s="5" t="s">
        <v>244</v>
      </c>
      <c r="B6207" s="61" t="s">
        <v>3673</v>
      </c>
      <c r="C6207" s="1">
        <v>2023</v>
      </c>
      <c r="D6207" s="4">
        <v>0.4</v>
      </c>
      <c r="E6207" s="8">
        <v>1</v>
      </c>
      <c r="F6207" s="4">
        <v>15</v>
      </c>
      <c r="G6207" s="8">
        <v>33086.449999999997</v>
      </c>
    </row>
    <row r="6208" spans="1:7" ht="17.25" customHeight="1" outlineLevel="2" x14ac:dyDescent="0.3">
      <c r="A6208" s="5" t="s">
        <v>244</v>
      </c>
      <c r="B6208" s="61" t="s">
        <v>3674</v>
      </c>
      <c r="C6208" s="1">
        <v>2023</v>
      </c>
      <c r="D6208" s="4">
        <v>0.4</v>
      </c>
      <c r="E6208" s="8">
        <v>1</v>
      </c>
      <c r="F6208" s="4">
        <v>25</v>
      </c>
      <c r="G6208" s="8">
        <v>33086.449999999997</v>
      </c>
    </row>
    <row r="6209" spans="1:7" ht="17.25" customHeight="1" outlineLevel="2" x14ac:dyDescent="0.3">
      <c r="A6209" s="5" t="s">
        <v>244</v>
      </c>
      <c r="B6209" s="61" t="s">
        <v>3675</v>
      </c>
      <c r="C6209" s="1">
        <v>2023</v>
      </c>
      <c r="D6209" s="4">
        <v>0.4</v>
      </c>
      <c r="E6209" s="8">
        <v>1</v>
      </c>
      <c r="F6209" s="4">
        <v>1</v>
      </c>
      <c r="G6209" s="8">
        <v>33086.75</v>
      </c>
    </row>
    <row r="6210" spans="1:7" ht="17.25" customHeight="1" outlineLevel="2" x14ac:dyDescent="0.3">
      <c r="A6210" s="5" t="s">
        <v>244</v>
      </c>
      <c r="B6210" s="61" t="s">
        <v>3676</v>
      </c>
      <c r="C6210" s="1">
        <v>2023</v>
      </c>
      <c r="D6210" s="4">
        <v>0.4</v>
      </c>
      <c r="E6210" s="8">
        <v>1</v>
      </c>
      <c r="F6210" s="4">
        <v>22</v>
      </c>
      <c r="G6210" s="8">
        <v>33086.75</v>
      </c>
    </row>
    <row r="6211" spans="1:7" ht="17.25" customHeight="1" outlineLevel="2" x14ac:dyDescent="0.3">
      <c r="A6211" s="5" t="s">
        <v>244</v>
      </c>
      <c r="B6211" s="61" t="s">
        <v>3677</v>
      </c>
      <c r="C6211" s="1">
        <v>2023</v>
      </c>
      <c r="D6211" s="4">
        <v>0.4</v>
      </c>
      <c r="E6211" s="8">
        <v>1</v>
      </c>
      <c r="F6211" s="4">
        <v>5</v>
      </c>
      <c r="G6211" s="8">
        <v>32981.39</v>
      </c>
    </row>
    <row r="6212" spans="1:7" ht="17.25" customHeight="1" outlineLevel="2" x14ac:dyDescent="0.3">
      <c r="A6212" s="5" t="s">
        <v>244</v>
      </c>
      <c r="B6212" s="61" t="s">
        <v>3678</v>
      </c>
      <c r="C6212" s="1">
        <v>2023</v>
      </c>
      <c r="D6212" s="4">
        <v>0.4</v>
      </c>
      <c r="E6212" s="8">
        <v>1</v>
      </c>
      <c r="F6212" s="4">
        <v>15</v>
      </c>
      <c r="G6212" s="8">
        <v>32981.39</v>
      </c>
    </row>
    <row r="6213" spans="1:7" ht="17.25" customHeight="1" outlineLevel="2" x14ac:dyDescent="0.3">
      <c r="A6213" s="5" t="s">
        <v>244</v>
      </c>
      <c r="B6213" s="61" t="s">
        <v>3679</v>
      </c>
      <c r="C6213" s="1">
        <v>2023</v>
      </c>
      <c r="D6213" s="4">
        <v>0.4</v>
      </c>
      <c r="E6213" s="8">
        <v>1</v>
      </c>
      <c r="F6213" s="4">
        <v>15</v>
      </c>
      <c r="G6213" s="8">
        <v>33104.14</v>
      </c>
    </row>
    <row r="6214" spans="1:7" ht="17.25" customHeight="1" outlineLevel="2" x14ac:dyDescent="0.3">
      <c r="A6214" s="5" t="s">
        <v>244</v>
      </c>
      <c r="B6214" s="61" t="s">
        <v>3680</v>
      </c>
      <c r="C6214" s="1">
        <v>2023</v>
      </c>
      <c r="D6214" s="4">
        <v>0.4</v>
      </c>
      <c r="E6214" s="8">
        <v>1</v>
      </c>
      <c r="F6214" s="4">
        <v>10</v>
      </c>
      <c r="G6214" s="8">
        <v>32948.629999999997</v>
      </c>
    </row>
    <row r="6215" spans="1:7" ht="17.25" customHeight="1" outlineLevel="2" x14ac:dyDescent="0.3">
      <c r="A6215" s="5" t="s">
        <v>244</v>
      </c>
      <c r="B6215" s="61" t="s">
        <v>3681</v>
      </c>
      <c r="C6215" s="1">
        <v>2023</v>
      </c>
      <c r="D6215" s="4">
        <v>0.4</v>
      </c>
      <c r="E6215" s="8">
        <v>1</v>
      </c>
      <c r="F6215" s="4">
        <v>10</v>
      </c>
      <c r="G6215" s="8">
        <v>34587.19</v>
      </c>
    </row>
    <row r="6216" spans="1:7" ht="17.25" customHeight="1" outlineLevel="2" x14ac:dyDescent="0.3">
      <c r="A6216" s="5" t="s">
        <v>244</v>
      </c>
      <c r="B6216" s="61" t="s">
        <v>3682</v>
      </c>
      <c r="C6216" s="1">
        <v>2023</v>
      </c>
      <c r="D6216" s="4">
        <v>0.4</v>
      </c>
      <c r="E6216" s="8">
        <v>1</v>
      </c>
      <c r="F6216" s="4">
        <v>15</v>
      </c>
      <c r="G6216" s="8">
        <v>34517.919999999998</v>
      </c>
    </row>
    <row r="6217" spans="1:7" ht="17.25" customHeight="1" outlineLevel="2" x14ac:dyDescent="0.3">
      <c r="A6217" s="5" t="s">
        <v>244</v>
      </c>
      <c r="B6217" s="61" t="s">
        <v>3683</v>
      </c>
      <c r="C6217" s="1">
        <v>2023</v>
      </c>
      <c r="D6217" s="4">
        <v>0.4</v>
      </c>
      <c r="E6217" s="8">
        <v>1</v>
      </c>
      <c r="F6217" s="4">
        <v>15</v>
      </c>
      <c r="G6217" s="8">
        <v>34517.919999999998</v>
      </c>
    </row>
    <row r="6218" spans="1:7" ht="17.25" customHeight="1" outlineLevel="2" x14ac:dyDescent="0.3">
      <c r="A6218" s="5" t="s">
        <v>244</v>
      </c>
      <c r="B6218" s="61" t="s">
        <v>3684</v>
      </c>
      <c r="C6218" s="1">
        <v>2023</v>
      </c>
      <c r="D6218" s="4">
        <v>0.4</v>
      </c>
      <c r="E6218" s="8">
        <v>1</v>
      </c>
      <c r="F6218" s="4">
        <v>15</v>
      </c>
      <c r="G6218" s="8">
        <v>34517.919999999998</v>
      </c>
    </row>
    <row r="6219" spans="1:7" ht="17.25" customHeight="1" outlineLevel="2" x14ac:dyDescent="0.3">
      <c r="A6219" s="5" t="s">
        <v>244</v>
      </c>
      <c r="B6219" s="61" t="s">
        <v>3685</v>
      </c>
      <c r="C6219" s="1">
        <v>2023</v>
      </c>
      <c r="D6219" s="4">
        <v>0.4</v>
      </c>
      <c r="E6219" s="8">
        <v>1</v>
      </c>
      <c r="F6219" s="4">
        <v>0</v>
      </c>
      <c r="G6219" s="8">
        <v>34486.21</v>
      </c>
    </row>
    <row r="6220" spans="1:7" ht="17.25" customHeight="1" outlineLevel="2" x14ac:dyDescent="0.3">
      <c r="A6220" s="5" t="s">
        <v>244</v>
      </c>
      <c r="B6220" s="61" t="s">
        <v>3686</v>
      </c>
      <c r="C6220" s="1">
        <v>2023</v>
      </c>
      <c r="D6220" s="4">
        <v>0.4</v>
      </c>
      <c r="E6220" s="8">
        <v>1</v>
      </c>
      <c r="F6220" s="4">
        <v>15</v>
      </c>
      <c r="G6220" s="8">
        <v>34486.21</v>
      </c>
    </row>
    <row r="6221" spans="1:7" ht="17.25" customHeight="1" outlineLevel="2" x14ac:dyDescent="0.3">
      <c r="A6221" s="5" t="s">
        <v>244</v>
      </c>
      <c r="B6221" s="61" t="s">
        <v>3687</v>
      </c>
      <c r="C6221" s="1">
        <v>2023</v>
      </c>
      <c r="D6221" s="4">
        <v>0.4</v>
      </c>
      <c r="E6221" s="8">
        <v>1</v>
      </c>
      <c r="F6221" s="4">
        <v>41</v>
      </c>
      <c r="G6221" s="8">
        <v>34486.199999999997</v>
      </c>
    </row>
    <row r="6222" spans="1:7" ht="17.25" customHeight="1" outlineLevel="2" x14ac:dyDescent="0.3">
      <c r="A6222" s="5" t="s">
        <v>244</v>
      </c>
      <c r="B6222" s="61" t="s">
        <v>3688</v>
      </c>
      <c r="C6222" s="1">
        <v>2023</v>
      </c>
      <c r="D6222" s="4">
        <v>0.4</v>
      </c>
      <c r="E6222" s="8">
        <v>1</v>
      </c>
      <c r="F6222" s="4">
        <v>8</v>
      </c>
      <c r="G6222" s="8">
        <v>34346.870000000003</v>
      </c>
    </row>
    <row r="6223" spans="1:7" ht="17.25" customHeight="1" outlineLevel="2" x14ac:dyDescent="0.3">
      <c r="A6223" s="5" t="s">
        <v>244</v>
      </c>
      <c r="B6223" s="61" t="s">
        <v>3689</v>
      </c>
      <c r="C6223" s="1">
        <v>2023</v>
      </c>
      <c r="D6223" s="4">
        <v>0.4</v>
      </c>
      <c r="E6223" s="8">
        <v>1</v>
      </c>
      <c r="F6223" s="4">
        <v>15</v>
      </c>
      <c r="G6223" s="8">
        <v>34346.86</v>
      </c>
    </row>
    <row r="6224" spans="1:7" ht="17.25" customHeight="1" outlineLevel="2" x14ac:dyDescent="0.3">
      <c r="A6224" s="5" t="s">
        <v>244</v>
      </c>
      <c r="B6224" s="61" t="s">
        <v>3690</v>
      </c>
      <c r="C6224" s="1">
        <v>2023</v>
      </c>
      <c r="D6224" s="4">
        <v>0.4</v>
      </c>
      <c r="E6224" s="8">
        <v>1</v>
      </c>
      <c r="F6224" s="4">
        <v>15</v>
      </c>
      <c r="G6224" s="8">
        <v>34205.69</v>
      </c>
    </row>
    <row r="6225" spans="1:7" ht="17.25" customHeight="1" outlineLevel="2" x14ac:dyDescent="0.3">
      <c r="A6225" s="5" t="s">
        <v>244</v>
      </c>
      <c r="B6225" s="61" t="s">
        <v>238</v>
      </c>
      <c r="C6225" s="1">
        <v>2023</v>
      </c>
      <c r="D6225" s="4">
        <v>0.4</v>
      </c>
      <c r="E6225" s="8">
        <v>1</v>
      </c>
      <c r="F6225" s="4">
        <v>15</v>
      </c>
      <c r="G6225" s="8">
        <v>30834.04</v>
      </c>
    </row>
    <row r="6226" spans="1:7" ht="17.25" customHeight="1" outlineLevel="2" x14ac:dyDescent="0.3">
      <c r="A6226" s="5" t="s">
        <v>244</v>
      </c>
      <c r="B6226" s="61" t="s">
        <v>3691</v>
      </c>
      <c r="C6226" s="1">
        <v>2023</v>
      </c>
      <c r="D6226" s="4">
        <v>0.4</v>
      </c>
      <c r="E6226" s="8">
        <v>1</v>
      </c>
      <c r="F6226" s="4">
        <v>0</v>
      </c>
      <c r="G6226" s="8">
        <v>30073.42</v>
      </c>
    </row>
    <row r="6227" spans="1:7" ht="17.25" customHeight="1" outlineLevel="2" x14ac:dyDescent="0.3">
      <c r="A6227" s="5" t="s">
        <v>244</v>
      </c>
      <c r="B6227" s="61" t="s">
        <v>3692</v>
      </c>
      <c r="C6227" s="1">
        <v>2023</v>
      </c>
      <c r="D6227" s="4">
        <v>0.4</v>
      </c>
      <c r="E6227" s="8">
        <v>1</v>
      </c>
      <c r="F6227" s="4">
        <v>5</v>
      </c>
      <c r="G6227" s="8">
        <v>30830.03</v>
      </c>
    </row>
    <row r="6228" spans="1:7" ht="17.25" customHeight="1" outlineLevel="2" x14ac:dyDescent="0.3">
      <c r="A6228" s="5" t="s">
        <v>244</v>
      </c>
      <c r="B6228" s="61" t="s">
        <v>3693</v>
      </c>
      <c r="C6228" s="1">
        <v>2023</v>
      </c>
      <c r="D6228" s="4">
        <v>0.4</v>
      </c>
      <c r="E6228" s="8">
        <v>1</v>
      </c>
      <c r="F6228" s="4">
        <v>40</v>
      </c>
      <c r="G6228" s="8">
        <v>29501.360000000001</v>
      </c>
    </row>
    <row r="6229" spans="1:7" ht="17.25" customHeight="1" outlineLevel="2" x14ac:dyDescent="0.3">
      <c r="A6229" s="5" t="s">
        <v>244</v>
      </c>
      <c r="B6229" s="61" t="s">
        <v>3694</v>
      </c>
      <c r="C6229" s="1">
        <v>2023</v>
      </c>
      <c r="D6229" s="4">
        <v>0.4</v>
      </c>
      <c r="E6229" s="8">
        <v>1</v>
      </c>
      <c r="F6229" s="4">
        <v>0</v>
      </c>
      <c r="G6229" s="8">
        <v>38250.58</v>
      </c>
    </row>
    <row r="6230" spans="1:7" ht="17.25" customHeight="1" outlineLevel="2" x14ac:dyDescent="0.3">
      <c r="A6230" s="5" t="s">
        <v>244</v>
      </c>
      <c r="B6230" s="61" t="s">
        <v>242</v>
      </c>
      <c r="C6230" s="1">
        <v>2023</v>
      </c>
      <c r="D6230" s="4">
        <v>0.4</v>
      </c>
      <c r="E6230" s="8">
        <v>1</v>
      </c>
      <c r="F6230" s="4">
        <v>7.5</v>
      </c>
      <c r="G6230" s="8">
        <v>33215.86</v>
      </c>
    </row>
    <row r="6231" spans="1:7" ht="17.25" customHeight="1" outlineLevel="2" x14ac:dyDescent="0.3">
      <c r="A6231" s="5" t="s">
        <v>244</v>
      </c>
      <c r="B6231" s="61" t="s">
        <v>3695</v>
      </c>
      <c r="C6231" s="1">
        <v>2023</v>
      </c>
      <c r="D6231" s="4">
        <v>0.4</v>
      </c>
      <c r="E6231" s="8">
        <v>1</v>
      </c>
      <c r="F6231" s="4">
        <v>15</v>
      </c>
      <c r="G6231" s="8">
        <v>28695.42</v>
      </c>
    </row>
    <row r="6232" spans="1:7" ht="17.25" customHeight="1" outlineLevel="2" x14ac:dyDescent="0.3">
      <c r="A6232" s="5" t="s">
        <v>244</v>
      </c>
      <c r="B6232" s="61" t="s">
        <v>3696</v>
      </c>
      <c r="C6232" s="1">
        <v>2023</v>
      </c>
      <c r="D6232" s="4">
        <v>0.4</v>
      </c>
      <c r="E6232" s="8">
        <v>1</v>
      </c>
      <c r="F6232" s="4">
        <v>15</v>
      </c>
      <c r="G6232" s="8">
        <v>33408.129999999997</v>
      </c>
    </row>
    <row r="6233" spans="1:7" ht="17.25" customHeight="1" outlineLevel="2" x14ac:dyDescent="0.3">
      <c r="A6233" s="5" t="s">
        <v>244</v>
      </c>
      <c r="B6233" s="61" t="s">
        <v>3697</v>
      </c>
      <c r="C6233" s="1">
        <v>2023</v>
      </c>
      <c r="D6233" s="4">
        <v>0.4</v>
      </c>
      <c r="E6233" s="8">
        <v>1</v>
      </c>
      <c r="F6233" s="4">
        <v>15</v>
      </c>
      <c r="G6233" s="8">
        <v>32860.97</v>
      </c>
    </row>
    <row r="6234" spans="1:7" ht="17.25" customHeight="1" outlineLevel="2" x14ac:dyDescent="0.3">
      <c r="A6234" s="5" t="s">
        <v>244</v>
      </c>
      <c r="B6234" s="61" t="s">
        <v>3698</v>
      </c>
      <c r="C6234" s="1">
        <v>2023</v>
      </c>
      <c r="D6234" s="4">
        <v>0.4</v>
      </c>
      <c r="E6234" s="8">
        <v>1</v>
      </c>
      <c r="F6234" s="4">
        <v>0</v>
      </c>
      <c r="G6234" s="8">
        <v>33468.410000000003</v>
      </c>
    </row>
    <row r="6235" spans="1:7" ht="17.25" customHeight="1" outlineLevel="2" x14ac:dyDescent="0.3">
      <c r="A6235" s="5" t="s">
        <v>244</v>
      </c>
      <c r="B6235" s="61" t="s">
        <v>1891</v>
      </c>
      <c r="C6235" s="1">
        <v>2023</v>
      </c>
      <c r="D6235" s="4">
        <v>0.4</v>
      </c>
      <c r="E6235" s="8">
        <v>1</v>
      </c>
      <c r="F6235" s="4">
        <v>15</v>
      </c>
      <c r="G6235" s="8">
        <v>33537.11</v>
      </c>
    </row>
    <row r="6236" spans="1:7" ht="17.25" customHeight="1" outlineLevel="2" x14ac:dyDescent="0.3">
      <c r="A6236" s="5" t="s">
        <v>244</v>
      </c>
      <c r="B6236" s="61" t="s">
        <v>3699</v>
      </c>
      <c r="C6236" s="1">
        <v>2023</v>
      </c>
      <c r="D6236" s="4">
        <v>0.4</v>
      </c>
      <c r="E6236" s="8">
        <v>1</v>
      </c>
      <c r="F6236" s="4">
        <v>0</v>
      </c>
      <c r="G6236" s="8">
        <v>29460.13</v>
      </c>
    </row>
    <row r="6237" spans="1:7" ht="17.25" customHeight="1" outlineLevel="2" x14ac:dyDescent="0.3">
      <c r="A6237" s="5" t="s">
        <v>244</v>
      </c>
      <c r="B6237" s="61" t="s">
        <v>3700</v>
      </c>
      <c r="C6237" s="1">
        <v>2023</v>
      </c>
      <c r="D6237" s="4">
        <v>0.4</v>
      </c>
      <c r="E6237" s="8">
        <v>1</v>
      </c>
      <c r="F6237" s="4">
        <v>15</v>
      </c>
      <c r="G6237" s="8">
        <v>29665.94</v>
      </c>
    </row>
    <row r="6238" spans="1:7" ht="17.25" customHeight="1" outlineLevel="2" x14ac:dyDescent="0.3">
      <c r="A6238" s="5" t="s">
        <v>244</v>
      </c>
      <c r="B6238" s="61" t="s">
        <v>3701</v>
      </c>
      <c r="C6238" s="1">
        <v>2023</v>
      </c>
      <c r="D6238" s="4">
        <v>0.4</v>
      </c>
      <c r="E6238" s="8">
        <v>1</v>
      </c>
      <c r="F6238" s="4">
        <v>5</v>
      </c>
      <c r="G6238" s="8">
        <v>29128.15</v>
      </c>
    </row>
    <row r="6239" spans="1:7" ht="17.25" customHeight="1" outlineLevel="2" x14ac:dyDescent="0.3">
      <c r="A6239" s="5" t="s">
        <v>244</v>
      </c>
      <c r="B6239" s="61" t="s">
        <v>3702</v>
      </c>
      <c r="C6239" s="1">
        <v>2023</v>
      </c>
      <c r="D6239" s="4">
        <v>0.4</v>
      </c>
      <c r="E6239" s="8">
        <v>1</v>
      </c>
      <c r="F6239" s="4">
        <v>15</v>
      </c>
      <c r="G6239" s="8">
        <v>30131.63</v>
      </c>
    </row>
    <row r="6240" spans="1:7" ht="17.25" customHeight="1" outlineLevel="2" x14ac:dyDescent="0.3">
      <c r="A6240" s="5" t="s">
        <v>244</v>
      </c>
      <c r="B6240" s="61" t="s">
        <v>3703</v>
      </c>
      <c r="C6240" s="1">
        <v>2023</v>
      </c>
      <c r="D6240" s="4">
        <v>0.4</v>
      </c>
      <c r="E6240" s="8">
        <v>1</v>
      </c>
      <c r="F6240" s="4">
        <v>15</v>
      </c>
      <c r="G6240" s="8">
        <v>30834.07</v>
      </c>
    </row>
    <row r="6241" spans="1:7" ht="17.25" customHeight="1" outlineLevel="2" x14ac:dyDescent="0.3">
      <c r="A6241" s="5" t="s">
        <v>244</v>
      </c>
      <c r="B6241" s="61" t="s">
        <v>3704</v>
      </c>
      <c r="C6241" s="1">
        <v>2023</v>
      </c>
      <c r="D6241" s="4">
        <v>0.4</v>
      </c>
      <c r="E6241" s="8">
        <v>1</v>
      </c>
      <c r="F6241" s="4">
        <v>0</v>
      </c>
      <c r="G6241" s="8">
        <v>30216.17</v>
      </c>
    </row>
    <row r="6242" spans="1:7" ht="17.25" customHeight="1" outlineLevel="2" x14ac:dyDescent="0.3">
      <c r="A6242" s="5" t="s">
        <v>244</v>
      </c>
      <c r="B6242" s="61" t="s">
        <v>3705</v>
      </c>
      <c r="C6242" s="1">
        <v>2023</v>
      </c>
      <c r="D6242" s="4">
        <v>0.4</v>
      </c>
      <c r="E6242" s="8">
        <v>1</v>
      </c>
      <c r="F6242" s="4">
        <v>8</v>
      </c>
      <c r="G6242" s="8">
        <v>39511.120000000003</v>
      </c>
    </row>
    <row r="6243" spans="1:7" ht="17.25" customHeight="1" outlineLevel="2" x14ac:dyDescent="0.3">
      <c r="A6243" s="5" t="s">
        <v>244</v>
      </c>
      <c r="B6243" s="61" t="s">
        <v>3706</v>
      </c>
      <c r="C6243" s="1">
        <v>2023</v>
      </c>
      <c r="D6243" s="4">
        <v>0.4</v>
      </c>
      <c r="E6243" s="8">
        <v>1</v>
      </c>
      <c r="F6243" s="4">
        <v>7</v>
      </c>
      <c r="G6243" s="8">
        <v>49782.13</v>
      </c>
    </row>
    <row r="6244" spans="1:7" ht="17.25" customHeight="1" outlineLevel="2" x14ac:dyDescent="0.3">
      <c r="A6244" s="5" t="s">
        <v>244</v>
      </c>
      <c r="B6244" s="61" t="s">
        <v>242</v>
      </c>
      <c r="C6244" s="1">
        <v>2023</v>
      </c>
      <c r="D6244" s="4">
        <v>0.4</v>
      </c>
      <c r="E6244" s="8">
        <v>1</v>
      </c>
      <c r="F6244" s="4">
        <v>7.5</v>
      </c>
      <c r="G6244" s="8">
        <v>42834.879999999997</v>
      </c>
    </row>
    <row r="6245" spans="1:7" ht="17.25" customHeight="1" outlineLevel="2" x14ac:dyDescent="0.3">
      <c r="A6245" s="5" t="s">
        <v>244</v>
      </c>
      <c r="B6245" s="61" t="s">
        <v>258</v>
      </c>
      <c r="C6245" s="1">
        <v>2023</v>
      </c>
      <c r="D6245" s="4">
        <v>0.4</v>
      </c>
      <c r="E6245" s="8">
        <v>1</v>
      </c>
      <c r="F6245" s="4">
        <v>0</v>
      </c>
      <c r="G6245" s="8">
        <v>32414.42</v>
      </c>
    </row>
    <row r="6246" spans="1:7" ht="17.25" customHeight="1" outlineLevel="2" x14ac:dyDescent="0.3">
      <c r="A6246" s="5" t="s">
        <v>244</v>
      </c>
      <c r="B6246" s="61" t="s">
        <v>3707</v>
      </c>
      <c r="C6246" s="1">
        <v>2023</v>
      </c>
      <c r="D6246" s="4">
        <v>0.4</v>
      </c>
      <c r="E6246" s="8">
        <v>1</v>
      </c>
      <c r="F6246" s="4">
        <v>0</v>
      </c>
      <c r="G6246" s="8">
        <v>32798.14</v>
      </c>
    </row>
    <row r="6247" spans="1:7" ht="17.25" customHeight="1" outlineLevel="2" x14ac:dyDescent="0.3">
      <c r="A6247" s="5" t="s">
        <v>244</v>
      </c>
      <c r="B6247" s="61" t="s">
        <v>3272</v>
      </c>
      <c r="C6247" s="1">
        <v>2023</v>
      </c>
      <c r="D6247" s="4">
        <v>0.4</v>
      </c>
      <c r="E6247" s="8">
        <v>1</v>
      </c>
      <c r="F6247" s="4">
        <v>15</v>
      </c>
      <c r="G6247" s="8">
        <v>33500.17</v>
      </c>
    </row>
    <row r="6248" spans="1:7" ht="17.25" customHeight="1" outlineLevel="2" x14ac:dyDescent="0.3">
      <c r="A6248" s="5" t="s">
        <v>244</v>
      </c>
      <c r="B6248" s="61" t="s">
        <v>3708</v>
      </c>
      <c r="C6248" s="1">
        <v>2023</v>
      </c>
      <c r="D6248" s="4">
        <v>0.4</v>
      </c>
      <c r="E6248" s="8">
        <v>1</v>
      </c>
      <c r="F6248" s="4">
        <v>25</v>
      </c>
      <c r="G6248" s="8">
        <v>35005.760000000002</v>
      </c>
    </row>
    <row r="6249" spans="1:7" ht="17.25" customHeight="1" outlineLevel="2" x14ac:dyDescent="0.3">
      <c r="A6249" s="5" t="s">
        <v>244</v>
      </c>
      <c r="B6249" s="61" t="s">
        <v>3709</v>
      </c>
      <c r="C6249" s="1">
        <v>2023</v>
      </c>
      <c r="D6249" s="4">
        <v>0.4</v>
      </c>
      <c r="E6249" s="8">
        <v>1</v>
      </c>
      <c r="F6249" s="4">
        <v>0</v>
      </c>
      <c r="G6249" s="8">
        <v>34744.97</v>
      </c>
    </row>
    <row r="6250" spans="1:7" ht="17.25" customHeight="1" outlineLevel="2" x14ac:dyDescent="0.3">
      <c r="A6250" s="5" t="s">
        <v>244</v>
      </c>
      <c r="B6250" s="61" t="s">
        <v>3710</v>
      </c>
      <c r="C6250" s="1">
        <v>2023</v>
      </c>
      <c r="D6250" s="4">
        <v>0.4</v>
      </c>
      <c r="E6250" s="8">
        <v>1</v>
      </c>
      <c r="F6250" s="4">
        <v>0</v>
      </c>
      <c r="G6250" s="8">
        <v>42208.06</v>
      </c>
    </row>
    <row r="6251" spans="1:7" ht="17.25" customHeight="1" outlineLevel="2" x14ac:dyDescent="0.3">
      <c r="A6251" s="5" t="s">
        <v>244</v>
      </c>
      <c r="B6251" s="61" t="s">
        <v>3711</v>
      </c>
      <c r="C6251" s="1">
        <v>2023</v>
      </c>
      <c r="D6251" s="4">
        <v>0.4</v>
      </c>
      <c r="E6251" s="8">
        <v>1</v>
      </c>
      <c r="F6251" s="4">
        <v>0</v>
      </c>
      <c r="G6251" s="8">
        <v>36094.699999999997</v>
      </c>
    </row>
    <row r="6252" spans="1:7" ht="17.25" customHeight="1" outlineLevel="2" x14ac:dyDescent="0.3">
      <c r="A6252" s="5" t="s">
        <v>244</v>
      </c>
      <c r="B6252" s="61" t="s">
        <v>3712</v>
      </c>
      <c r="C6252" s="1">
        <v>2023</v>
      </c>
      <c r="D6252" s="4">
        <v>0.4</v>
      </c>
      <c r="E6252" s="8">
        <v>1</v>
      </c>
      <c r="F6252" s="4">
        <v>15</v>
      </c>
      <c r="G6252" s="8">
        <v>39525.17</v>
      </c>
    </row>
    <row r="6253" spans="1:7" ht="17.25" customHeight="1" outlineLevel="2" x14ac:dyDescent="0.3">
      <c r="A6253" s="5" t="s">
        <v>244</v>
      </c>
      <c r="B6253" s="61" t="s">
        <v>3713</v>
      </c>
      <c r="C6253" s="1">
        <v>2023</v>
      </c>
      <c r="D6253" s="4">
        <v>0.4</v>
      </c>
      <c r="E6253" s="8">
        <v>1</v>
      </c>
      <c r="F6253" s="4">
        <v>0</v>
      </c>
      <c r="G6253" s="8">
        <v>36913.129999999997</v>
      </c>
    </row>
    <row r="6254" spans="1:7" ht="17.25" customHeight="1" outlineLevel="2" x14ac:dyDescent="0.3">
      <c r="A6254" s="5" t="s">
        <v>244</v>
      </c>
      <c r="B6254" s="61" t="s">
        <v>3714</v>
      </c>
      <c r="C6254" s="1">
        <v>2023</v>
      </c>
      <c r="D6254" s="4">
        <v>0.4</v>
      </c>
      <c r="E6254" s="8">
        <v>1</v>
      </c>
      <c r="F6254" s="4">
        <v>15</v>
      </c>
      <c r="G6254" s="8">
        <v>37906.76</v>
      </c>
    </row>
    <row r="6255" spans="1:7" ht="17.25" customHeight="1" outlineLevel="2" x14ac:dyDescent="0.3">
      <c r="A6255" s="5" t="s">
        <v>244</v>
      </c>
      <c r="B6255" s="61" t="s">
        <v>3715</v>
      </c>
      <c r="C6255" s="1">
        <v>2023</v>
      </c>
      <c r="D6255" s="4">
        <v>0.4</v>
      </c>
      <c r="E6255" s="8">
        <v>1</v>
      </c>
      <c r="F6255" s="4">
        <v>15</v>
      </c>
      <c r="G6255" s="8">
        <v>57521.64</v>
      </c>
    </row>
    <row r="6256" spans="1:7" ht="17.25" customHeight="1" outlineLevel="2" x14ac:dyDescent="0.3">
      <c r="A6256" s="5" t="s">
        <v>244</v>
      </c>
      <c r="B6256" s="61" t="s">
        <v>3716</v>
      </c>
      <c r="C6256" s="1">
        <v>2023</v>
      </c>
      <c r="D6256" s="4">
        <v>0.4</v>
      </c>
      <c r="E6256" s="8">
        <v>1</v>
      </c>
      <c r="F6256" s="4">
        <v>15</v>
      </c>
      <c r="G6256" s="8">
        <v>29932.49</v>
      </c>
    </row>
    <row r="6257" spans="1:7" ht="17.25" customHeight="1" outlineLevel="2" x14ac:dyDescent="0.3">
      <c r="A6257" s="5" t="s">
        <v>244</v>
      </c>
      <c r="B6257" s="61" t="s">
        <v>3717</v>
      </c>
      <c r="C6257" s="1">
        <v>2023</v>
      </c>
      <c r="D6257" s="4">
        <v>0.4</v>
      </c>
      <c r="E6257" s="8">
        <v>1</v>
      </c>
      <c r="F6257" s="4">
        <v>15</v>
      </c>
      <c r="G6257" s="8">
        <v>26726.99</v>
      </c>
    </row>
    <row r="6258" spans="1:7" ht="17.25" customHeight="1" outlineLevel="2" x14ac:dyDescent="0.3">
      <c r="A6258" s="5" t="s">
        <v>244</v>
      </c>
      <c r="B6258" s="61" t="s">
        <v>3718</v>
      </c>
      <c r="C6258" s="1">
        <v>2023</v>
      </c>
      <c r="D6258" s="4">
        <v>0.4</v>
      </c>
      <c r="E6258" s="8">
        <v>1</v>
      </c>
      <c r="F6258" s="4">
        <v>15</v>
      </c>
      <c r="G6258" s="8">
        <v>30010.27</v>
      </c>
    </row>
    <row r="6259" spans="1:7" ht="17.25" customHeight="1" outlineLevel="2" x14ac:dyDescent="0.3">
      <c r="A6259" s="5" t="s">
        <v>244</v>
      </c>
      <c r="B6259" s="61" t="s">
        <v>3719</v>
      </c>
      <c r="C6259" s="1">
        <v>2023</v>
      </c>
      <c r="D6259" s="4">
        <v>0.23</v>
      </c>
      <c r="E6259" s="8">
        <v>1</v>
      </c>
      <c r="F6259" s="4">
        <v>15</v>
      </c>
      <c r="G6259" s="8">
        <v>39769.089999999997</v>
      </c>
    </row>
    <row r="6260" spans="1:7" ht="17.25" customHeight="1" outlineLevel="2" x14ac:dyDescent="0.3">
      <c r="A6260" s="5" t="s">
        <v>244</v>
      </c>
      <c r="B6260" s="61" t="s">
        <v>3720</v>
      </c>
      <c r="C6260" s="1">
        <v>2023</v>
      </c>
      <c r="D6260" s="4">
        <v>0.4</v>
      </c>
      <c r="E6260" s="8">
        <v>1</v>
      </c>
      <c r="F6260" s="4">
        <v>5</v>
      </c>
      <c r="G6260" s="8">
        <v>37466.89</v>
      </c>
    </row>
    <row r="6261" spans="1:7" ht="17.25" customHeight="1" outlineLevel="2" x14ac:dyDescent="0.3">
      <c r="A6261" s="5" t="s">
        <v>244</v>
      </c>
      <c r="B6261" s="61" t="s">
        <v>3721</v>
      </c>
      <c r="C6261" s="1">
        <v>2023</v>
      </c>
      <c r="D6261" s="4">
        <v>0.4</v>
      </c>
      <c r="E6261" s="8">
        <v>1</v>
      </c>
      <c r="F6261" s="4">
        <v>15</v>
      </c>
      <c r="G6261" s="8">
        <v>41278.75</v>
      </c>
    </row>
    <row r="6262" spans="1:7" ht="17.25" customHeight="1" outlineLevel="2" x14ac:dyDescent="0.3">
      <c r="A6262" s="5" t="s">
        <v>244</v>
      </c>
      <c r="B6262" s="61" t="s">
        <v>3722</v>
      </c>
      <c r="C6262" s="1">
        <v>2023</v>
      </c>
      <c r="D6262" s="4">
        <v>0.4</v>
      </c>
      <c r="E6262" s="8">
        <v>1</v>
      </c>
      <c r="F6262" s="4">
        <v>18</v>
      </c>
      <c r="G6262" s="8">
        <v>53707.47</v>
      </c>
    </row>
    <row r="6263" spans="1:7" ht="17.25" customHeight="1" outlineLevel="2" x14ac:dyDescent="0.3">
      <c r="A6263" s="5" t="s">
        <v>244</v>
      </c>
      <c r="B6263" s="61" t="s">
        <v>3723</v>
      </c>
      <c r="C6263" s="1">
        <v>2023</v>
      </c>
      <c r="D6263" s="4">
        <v>0.4</v>
      </c>
      <c r="E6263" s="8">
        <v>1</v>
      </c>
      <c r="F6263" s="4">
        <v>7</v>
      </c>
      <c r="G6263" s="8">
        <v>42428.82</v>
      </c>
    </row>
    <row r="6264" spans="1:7" ht="17.25" customHeight="1" outlineLevel="2" x14ac:dyDescent="0.3">
      <c r="A6264" s="5" t="s">
        <v>244</v>
      </c>
      <c r="B6264" s="61" t="s">
        <v>3724</v>
      </c>
      <c r="C6264" s="1">
        <v>2023</v>
      </c>
      <c r="D6264" s="4">
        <v>0.23</v>
      </c>
      <c r="E6264" s="8">
        <v>1</v>
      </c>
      <c r="F6264" s="4">
        <v>15</v>
      </c>
      <c r="G6264" s="8">
        <v>17963.59</v>
      </c>
    </row>
    <row r="6265" spans="1:7" ht="17.25" customHeight="1" outlineLevel="2" x14ac:dyDescent="0.3">
      <c r="A6265" s="5" t="s">
        <v>244</v>
      </c>
      <c r="B6265" s="61" t="s">
        <v>3470</v>
      </c>
      <c r="C6265" s="1">
        <v>2023</v>
      </c>
      <c r="D6265" s="4">
        <v>0.4</v>
      </c>
      <c r="E6265" s="8">
        <v>1</v>
      </c>
      <c r="F6265" s="4">
        <v>7.5</v>
      </c>
      <c r="G6265" s="8">
        <v>34540.9</v>
      </c>
    </row>
    <row r="6266" spans="1:7" ht="17.25" customHeight="1" outlineLevel="2" x14ac:dyDescent="0.3">
      <c r="A6266" s="5" t="s">
        <v>244</v>
      </c>
      <c r="B6266" s="61" t="s">
        <v>3725</v>
      </c>
      <c r="C6266" s="1">
        <v>2023</v>
      </c>
      <c r="D6266" s="4">
        <v>0.23</v>
      </c>
      <c r="E6266" s="8">
        <v>1</v>
      </c>
      <c r="F6266" s="4">
        <v>5</v>
      </c>
      <c r="G6266" s="8">
        <v>40540.199999999997</v>
      </c>
    </row>
    <row r="6267" spans="1:7" ht="17.25" customHeight="1" outlineLevel="2" x14ac:dyDescent="0.3">
      <c r="A6267" s="5" t="s">
        <v>244</v>
      </c>
      <c r="B6267" s="61" t="s">
        <v>3726</v>
      </c>
      <c r="C6267" s="1">
        <v>2023</v>
      </c>
      <c r="D6267" s="4">
        <v>0.4</v>
      </c>
      <c r="E6267" s="8">
        <v>1</v>
      </c>
      <c r="F6267" s="4">
        <v>5</v>
      </c>
      <c r="G6267" s="8">
        <v>51855.68</v>
      </c>
    </row>
    <row r="6268" spans="1:7" ht="17.25" customHeight="1" outlineLevel="2" x14ac:dyDescent="0.3">
      <c r="A6268" s="5" t="s">
        <v>244</v>
      </c>
      <c r="B6268" s="61" t="s">
        <v>3727</v>
      </c>
      <c r="C6268" s="1">
        <v>2023</v>
      </c>
      <c r="D6268" s="4">
        <v>0.4</v>
      </c>
      <c r="E6268" s="8">
        <v>1</v>
      </c>
      <c r="F6268" s="4">
        <v>15</v>
      </c>
      <c r="G6268" s="8">
        <v>49441.32</v>
      </c>
    </row>
    <row r="6269" spans="1:7" ht="17.25" customHeight="1" outlineLevel="2" x14ac:dyDescent="0.3">
      <c r="A6269" s="5" t="s">
        <v>244</v>
      </c>
      <c r="B6269" s="61" t="s">
        <v>3728</v>
      </c>
      <c r="C6269" s="1">
        <v>2023</v>
      </c>
      <c r="D6269" s="4">
        <v>0.4</v>
      </c>
      <c r="E6269" s="8">
        <v>1</v>
      </c>
      <c r="F6269" s="4">
        <v>3</v>
      </c>
      <c r="G6269" s="8">
        <v>38954.58</v>
      </c>
    </row>
    <row r="6270" spans="1:7" ht="17.25" customHeight="1" outlineLevel="2" x14ac:dyDescent="0.3">
      <c r="A6270" s="5" t="s">
        <v>244</v>
      </c>
      <c r="B6270" s="61" t="s">
        <v>3729</v>
      </c>
      <c r="C6270" s="1">
        <v>2023</v>
      </c>
      <c r="D6270" s="4">
        <v>0.4</v>
      </c>
      <c r="E6270" s="8">
        <v>1</v>
      </c>
      <c r="F6270" s="4">
        <v>15</v>
      </c>
      <c r="G6270" s="8">
        <v>44387.47</v>
      </c>
    </row>
    <row r="6271" spans="1:7" ht="17.25" customHeight="1" outlineLevel="2" x14ac:dyDescent="0.3">
      <c r="A6271" s="5" t="s">
        <v>244</v>
      </c>
      <c r="B6271" s="61" t="s">
        <v>3730</v>
      </c>
      <c r="C6271" s="1">
        <v>2023</v>
      </c>
      <c r="D6271" s="4">
        <v>0.4</v>
      </c>
      <c r="E6271" s="8">
        <v>1</v>
      </c>
      <c r="F6271" s="4">
        <v>5</v>
      </c>
      <c r="G6271" s="8">
        <v>35948.589999999997</v>
      </c>
    </row>
    <row r="6272" spans="1:7" ht="17.25" customHeight="1" outlineLevel="2" x14ac:dyDescent="0.3">
      <c r="A6272" s="5" t="s">
        <v>244</v>
      </c>
      <c r="B6272" s="61" t="s">
        <v>3731</v>
      </c>
      <c r="C6272" s="1">
        <v>2023</v>
      </c>
      <c r="D6272" s="4">
        <v>0.4</v>
      </c>
      <c r="E6272" s="8">
        <v>1</v>
      </c>
      <c r="F6272" s="4">
        <v>15</v>
      </c>
      <c r="G6272" s="8">
        <v>36935.32</v>
      </c>
    </row>
    <row r="6273" spans="1:7" ht="17.25" customHeight="1" outlineLevel="2" x14ac:dyDescent="0.3">
      <c r="A6273" s="5" t="s">
        <v>244</v>
      </c>
      <c r="B6273" s="61" t="s">
        <v>3732</v>
      </c>
      <c r="C6273" s="1">
        <v>2023</v>
      </c>
      <c r="D6273" s="4">
        <v>0.4</v>
      </c>
      <c r="E6273" s="8">
        <v>1</v>
      </c>
      <c r="F6273" s="4">
        <v>15</v>
      </c>
      <c r="G6273" s="8">
        <v>35574.230000000003</v>
      </c>
    </row>
    <row r="6274" spans="1:7" ht="17.25" customHeight="1" outlineLevel="2" x14ac:dyDescent="0.3">
      <c r="A6274" s="5" t="s">
        <v>244</v>
      </c>
      <c r="B6274" s="61" t="s">
        <v>3733</v>
      </c>
      <c r="C6274" s="1">
        <v>2023</v>
      </c>
      <c r="D6274" s="4">
        <v>0.4</v>
      </c>
      <c r="E6274" s="8">
        <v>1</v>
      </c>
      <c r="F6274" s="4">
        <v>5.5</v>
      </c>
      <c r="G6274" s="8">
        <v>43000.97</v>
      </c>
    </row>
    <row r="6275" spans="1:7" ht="17.25" customHeight="1" outlineLevel="2" x14ac:dyDescent="0.3">
      <c r="A6275" s="5" t="s">
        <v>244</v>
      </c>
      <c r="B6275" s="61" t="s">
        <v>3734</v>
      </c>
      <c r="C6275" s="1">
        <v>2023</v>
      </c>
      <c r="D6275" s="4">
        <v>0.4</v>
      </c>
      <c r="E6275" s="8">
        <v>1</v>
      </c>
      <c r="F6275" s="4">
        <v>15</v>
      </c>
      <c r="G6275" s="8">
        <v>42456.65</v>
      </c>
    </row>
    <row r="6276" spans="1:7" ht="17.25" customHeight="1" outlineLevel="2" x14ac:dyDescent="0.3">
      <c r="A6276" s="5" t="s">
        <v>244</v>
      </c>
      <c r="B6276" s="61" t="s">
        <v>3735</v>
      </c>
      <c r="C6276" s="1">
        <v>2023</v>
      </c>
      <c r="D6276" s="4">
        <v>0.4</v>
      </c>
      <c r="E6276" s="8">
        <v>1</v>
      </c>
      <c r="F6276" s="4">
        <v>15</v>
      </c>
      <c r="G6276" s="8">
        <v>43101.32</v>
      </c>
    </row>
    <row r="6277" spans="1:7" ht="17.25" customHeight="1" outlineLevel="2" x14ac:dyDescent="0.3">
      <c r="A6277" s="5" t="s">
        <v>244</v>
      </c>
      <c r="B6277" s="61" t="s">
        <v>3736</v>
      </c>
      <c r="C6277" s="1">
        <v>2023</v>
      </c>
      <c r="D6277" s="4">
        <v>0.4</v>
      </c>
      <c r="E6277" s="8">
        <v>1</v>
      </c>
      <c r="F6277" s="4">
        <v>15</v>
      </c>
      <c r="G6277" s="8">
        <v>65191.29</v>
      </c>
    </row>
    <row r="6278" spans="1:7" ht="17.25" customHeight="1" outlineLevel="2" x14ac:dyDescent="0.3">
      <c r="A6278" s="5" t="s">
        <v>244</v>
      </c>
      <c r="B6278" s="61" t="s">
        <v>3737</v>
      </c>
      <c r="C6278" s="1">
        <v>2023</v>
      </c>
      <c r="D6278" s="4">
        <v>0.4</v>
      </c>
      <c r="E6278" s="8">
        <v>1</v>
      </c>
      <c r="F6278" s="4">
        <v>15</v>
      </c>
      <c r="G6278" s="8">
        <v>58882.75</v>
      </c>
    </row>
    <row r="6279" spans="1:7" ht="17.25" customHeight="1" outlineLevel="2" x14ac:dyDescent="0.3">
      <c r="A6279" s="5" t="s">
        <v>244</v>
      </c>
      <c r="B6279" s="61" t="s">
        <v>2155</v>
      </c>
      <c r="C6279" s="1">
        <v>2023</v>
      </c>
      <c r="D6279" s="4">
        <v>0.4</v>
      </c>
      <c r="E6279" s="8">
        <v>1</v>
      </c>
      <c r="F6279" s="4">
        <v>15</v>
      </c>
      <c r="G6279" s="8">
        <v>63849.89</v>
      </c>
    </row>
    <row r="6280" spans="1:7" ht="17.25" customHeight="1" outlineLevel="2" x14ac:dyDescent="0.3">
      <c r="A6280" s="5" t="s">
        <v>244</v>
      </c>
      <c r="B6280" s="61" t="s">
        <v>3738</v>
      </c>
      <c r="C6280" s="1">
        <v>2023</v>
      </c>
      <c r="D6280" s="4">
        <v>0.4</v>
      </c>
      <c r="E6280" s="8">
        <v>1</v>
      </c>
      <c r="F6280" s="4">
        <v>15</v>
      </c>
      <c r="G6280" s="8">
        <v>42649.79</v>
      </c>
    </row>
    <row r="6281" spans="1:7" ht="17.25" customHeight="1" outlineLevel="2" x14ac:dyDescent="0.3">
      <c r="A6281" s="5" t="s">
        <v>244</v>
      </c>
      <c r="B6281" s="61" t="s">
        <v>3739</v>
      </c>
      <c r="C6281" s="1">
        <v>2023</v>
      </c>
      <c r="D6281" s="4">
        <v>0.4</v>
      </c>
      <c r="E6281" s="8">
        <v>1</v>
      </c>
      <c r="F6281" s="4">
        <v>15</v>
      </c>
      <c r="G6281" s="8">
        <v>33407.54</v>
      </c>
    </row>
    <row r="6282" spans="1:7" ht="17.25" customHeight="1" outlineLevel="2" x14ac:dyDescent="0.3">
      <c r="A6282" s="5" t="s">
        <v>244</v>
      </c>
      <c r="B6282" s="61" t="s">
        <v>1461</v>
      </c>
      <c r="C6282" s="1">
        <v>2023</v>
      </c>
      <c r="D6282" s="4">
        <v>0.4</v>
      </c>
      <c r="E6282" s="8">
        <v>1</v>
      </c>
      <c r="F6282" s="4">
        <v>30</v>
      </c>
      <c r="G6282" s="8">
        <v>32386.25</v>
      </c>
    </row>
    <row r="6283" spans="1:7" ht="17.25" customHeight="1" outlineLevel="2" x14ac:dyDescent="0.3">
      <c r="A6283" s="5" t="s">
        <v>244</v>
      </c>
      <c r="B6283" s="61" t="s">
        <v>3740</v>
      </c>
      <c r="C6283" s="1">
        <v>2023</v>
      </c>
      <c r="D6283" s="4">
        <v>0.4</v>
      </c>
      <c r="E6283" s="8">
        <v>1</v>
      </c>
      <c r="F6283" s="4">
        <v>15</v>
      </c>
      <c r="G6283" s="8">
        <v>54457.54</v>
      </c>
    </row>
    <row r="6284" spans="1:7" ht="17.25" customHeight="1" outlineLevel="2" x14ac:dyDescent="0.3">
      <c r="A6284" s="5" t="s">
        <v>244</v>
      </c>
      <c r="B6284" s="61" t="s">
        <v>1013</v>
      </c>
      <c r="C6284" s="1">
        <v>2023</v>
      </c>
      <c r="D6284" s="4">
        <v>0.4</v>
      </c>
      <c r="E6284" s="8">
        <v>1</v>
      </c>
      <c r="F6284" s="4">
        <v>22</v>
      </c>
      <c r="G6284" s="8">
        <v>46087.08</v>
      </c>
    </row>
    <row r="6285" spans="1:7" ht="17.25" customHeight="1" outlineLevel="2" x14ac:dyDescent="0.3">
      <c r="A6285" s="5" t="s">
        <v>244</v>
      </c>
      <c r="B6285" s="61" t="s">
        <v>3741</v>
      </c>
      <c r="C6285" s="1">
        <v>2023</v>
      </c>
      <c r="D6285" s="4">
        <v>0.4</v>
      </c>
      <c r="E6285" s="8">
        <v>1</v>
      </c>
      <c r="F6285" s="4">
        <v>4</v>
      </c>
      <c r="G6285" s="8">
        <v>49232.75</v>
      </c>
    </row>
    <row r="6286" spans="1:7" ht="17.25" customHeight="1" outlineLevel="2" x14ac:dyDescent="0.3">
      <c r="A6286" s="5" t="s">
        <v>244</v>
      </c>
      <c r="B6286" s="61" t="s">
        <v>3742</v>
      </c>
      <c r="C6286" s="1">
        <v>2023</v>
      </c>
      <c r="D6286" s="4">
        <v>0.4</v>
      </c>
      <c r="E6286" s="8">
        <v>1</v>
      </c>
      <c r="F6286" s="4">
        <v>15</v>
      </c>
      <c r="G6286" s="8">
        <v>54892.4</v>
      </c>
    </row>
    <row r="6287" spans="1:7" ht="17.25" customHeight="1" outlineLevel="2" x14ac:dyDescent="0.3">
      <c r="A6287" s="5" t="s">
        <v>244</v>
      </c>
      <c r="B6287" s="61" t="s">
        <v>3743</v>
      </c>
      <c r="C6287" s="1">
        <v>2023</v>
      </c>
      <c r="D6287" s="4">
        <v>0.4</v>
      </c>
      <c r="E6287" s="8">
        <v>1</v>
      </c>
      <c r="F6287" s="4">
        <v>15</v>
      </c>
      <c r="G6287" s="8">
        <v>51170.720000000001</v>
      </c>
    </row>
    <row r="6288" spans="1:7" ht="17.25" customHeight="1" outlineLevel="2" x14ac:dyDescent="0.3">
      <c r="A6288" s="5" t="s">
        <v>244</v>
      </c>
      <c r="B6288" s="61" t="s">
        <v>3744</v>
      </c>
      <c r="C6288" s="1">
        <v>2023</v>
      </c>
      <c r="D6288" s="4">
        <v>0.4</v>
      </c>
      <c r="E6288" s="8">
        <v>1</v>
      </c>
      <c r="F6288" s="4">
        <v>15</v>
      </c>
      <c r="G6288" s="8">
        <v>52485.760000000002</v>
      </c>
    </row>
    <row r="6289" spans="1:7" ht="17.25" customHeight="1" outlineLevel="2" x14ac:dyDescent="0.3">
      <c r="A6289" s="5" t="s">
        <v>244</v>
      </c>
      <c r="B6289" s="61" t="s">
        <v>3745</v>
      </c>
      <c r="C6289" s="1">
        <v>2023</v>
      </c>
      <c r="D6289" s="4">
        <v>0.4</v>
      </c>
      <c r="E6289" s="8">
        <v>1</v>
      </c>
      <c r="F6289" s="4">
        <v>30</v>
      </c>
      <c r="G6289" s="8">
        <v>23035.439999999999</v>
      </c>
    </row>
    <row r="6290" spans="1:7" ht="17.25" customHeight="1" outlineLevel="2" x14ac:dyDescent="0.3">
      <c r="A6290" s="5" t="s">
        <v>244</v>
      </c>
      <c r="B6290" s="61" t="s">
        <v>3746</v>
      </c>
      <c r="C6290" s="1">
        <v>2023</v>
      </c>
      <c r="D6290" s="4">
        <v>0.4</v>
      </c>
      <c r="E6290" s="8">
        <v>1</v>
      </c>
      <c r="F6290" s="4">
        <v>10</v>
      </c>
      <c r="G6290" s="8">
        <v>39280.75</v>
      </c>
    </row>
    <row r="6291" spans="1:7" ht="17.25" customHeight="1" outlineLevel="2" x14ac:dyDescent="0.3">
      <c r="A6291" s="5" t="s">
        <v>244</v>
      </c>
      <c r="B6291" s="61" t="s">
        <v>3747</v>
      </c>
      <c r="C6291" s="1">
        <v>2023</v>
      </c>
      <c r="D6291" s="4">
        <v>0.4</v>
      </c>
      <c r="E6291" s="8">
        <v>1</v>
      </c>
      <c r="F6291" s="4">
        <v>0</v>
      </c>
      <c r="G6291" s="8">
        <v>31560.44</v>
      </c>
    </row>
    <row r="6292" spans="1:7" ht="17.25" customHeight="1" outlineLevel="2" x14ac:dyDescent="0.3">
      <c r="A6292" s="5" t="s">
        <v>244</v>
      </c>
      <c r="B6292" s="61" t="s">
        <v>3748</v>
      </c>
      <c r="C6292" s="1">
        <v>2023</v>
      </c>
      <c r="D6292" s="4">
        <v>0.4</v>
      </c>
      <c r="E6292" s="8">
        <v>1</v>
      </c>
      <c r="F6292" s="4">
        <v>15</v>
      </c>
      <c r="G6292" s="8">
        <v>31571.95</v>
      </c>
    </row>
    <row r="6293" spans="1:7" ht="17.25" customHeight="1" outlineLevel="2" x14ac:dyDescent="0.3">
      <c r="A6293" s="5" t="s">
        <v>244</v>
      </c>
      <c r="B6293" s="61" t="s">
        <v>3749</v>
      </c>
      <c r="C6293" s="1">
        <v>2023</v>
      </c>
      <c r="D6293" s="4">
        <v>0.4</v>
      </c>
      <c r="E6293" s="8">
        <v>1</v>
      </c>
      <c r="F6293" s="4">
        <v>15</v>
      </c>
      <c r="G6293" s="8">
        <v>31306.95</v>
      </c>
    </row>
    <row r="6294" spans="1:7" ht="17.25" customHeight="1" outlineLevel="2" x14ac:dyDescent="0.3">
      <c r="A6294" s="5" t="s">
        <v>244</v>
      </c>
      <c r="B6294" s="61" t="s">
        <v>3750</v>
      </c>
      <c r="C6294" s="1">
        <v>2023</v>
      </c>
      <c r="D6294" s="4">
        <v>0.4</v>
      </c>
      <c r="E6294" s="8">
        <v>1</v>
      </c>
      <c r="F6294" s="4">
        <v>15</v>
      </c>
      <c r="G6294" s="8">
        <v>27022.240000000002</v>
      </c>
    </row>
    <row r="6295" spans="1:7" ht="17.25" customHeight="1" outlineLevel="2" x14ac:dyDescent="0.3">
      <c r="A6295" s="5" t="s">
        <v>244</v>
      </c>
      <c r="B6295" s="61" t="s">
        <v>1155</v>
      </c>
      <c r="C6295" s="1">
        <v>2023</v>
      </c>
      <c r="D6295" s="4">
        <v>0.4</v>
      </c>
      <c r="E6295" s="8">
        <v>1</v>
      </c>
      <c r="F6295" s="4">
        <v>10</v>
      </c>
      <c r="G6295" s="8">
        <v>27260.53</v>
      </c>
    </row>
    <row r="6296" spans="1:7" ht="17.25" customHeight="1" outlineLevel="2" x14ac:dyDescent="0.3">
      <c r="A6296" s="5" t="s">
        <v>244</v>
      </c>
      <c r="B6296" s="61" t="s">
        <v>3751</v>
      </c>
      <c r="C6296" s="1">
        <v>2023</v>
      </c>
      <c r="D6296" s="4">
        <v>0.4</v>
      </c>
      <c r="E6296" s="8">
        <v>1</v>
      </c>
      <c r="F6296" s="4">
        <v>15</v>
      </c>
      <c r="G6296" s="8">
        <v>26973.11</v>
      </c>
    </row>
    <row r="6297" spans="1:7" ht="17.25" customHeight="1" outlineLevel="2" x14ac:dyDescent="0.3">
      <c r="A6297" s="5" t="s">
        <v>244</v>
      </c>
      <c r="B6297" s="61" t="s">
        <v>3752</v>
      </c>
      <c r="C6297" s="1">
        <v>2023</v>
      </c>
      <c r="D6297" s="4">
        <v>0.4</v>
      </c>
      <c r="E6297" s="8">
        <v>1</v>
      </c>
      <c r="F6297" s="4">
        <v>15</v>
      </c>
      <c r="G6297" s="8">
        <v>26689.22</v>
      </c>
    </row>
    <row r="6298" spans="1:7" ht="17.25" customHeight="1" outlineLevel="2" x14ac:dyDescent="0.3">
      <c r="A6298" s="5" t="s">
        <v>244</v>
      </c>
      <c r="B6298" s="61" t="s">
        <v>3753</v>
      </c>
      <c r="C6298" s="1">
        <v>2023</v>
      </c>
      <c r="D6298" s="4">
        <v>0.4</v>
      </c>
      <c r="E6298" s="8">
        <v>1</v>
      </c>
      <c r="F6298" s="4">
        <v>20</v>
      </c>
      <c r="G6298" s="8">
        <v>30221.48</v>
      </c>
    </row>
    <row r="6299" spans="1:7" ht="17.25" customHeight="1" outlineLevel="2" x14ac:dyDescent="0.3">
      <c r="A6299" s="5" t="s">
        <v>244</v>
      </c>
      <c r="B6299" s="61" t="s">
        <v>3754</v>
      </c>
      <c r="C6299" s="1">
        <v>2023</v>
      </c>
      <c r="D6299" s="4">
        <v>0.4</v>
      </c>
      <c r="E6299" s="8">
        <v>1</v>
      </c>
      <c r="F6299" s="4">
        <v>5</v>
      </c>
      <c r="G6299" s="8">
        <v>27130.75</v>
      </c>
    </row>
    <row r="6300" spans="1:7" ht="17.25" customHeight="1" outlineLevel="2" x14ac:dyDescent="0.3">
      <c r="A6300" s="5" t="s">
        <v>244</v>
      </c>
      <c r="B6300" s="61" t="s">
        <v>3755</v>
      </c>
      <c r="C6300" s="1">
        <v>2023</v>
      </c>
      <c r="D6300" s="4">
        <v>0.4</v>
      </c>
      <c r="E6300" s="8">
        <v>1</v>
      </c>
      <c r="F6300" s="4">
        <v>15</v>
      </c>
      <c r="G6300" s="8">
        <v>27206.7</v>
      </c>
    </row>
    <row r="6301" spans="1:7" ht="17.25" customHeight="1" outlineLevel="2" x14ac:dyDescent="0.3">
      <c r="A6301" s="5" t="s">
        <v>244</v>
      </c>
      <c r="B6301" s="61" t="s">
        <v>3756</v>
      </c>
      <c r="C6301" s="1">
        <v>2023</v>
      </c>
      <c r="D6301" s="4">
        <v>0.4</v>
      </c>
      <c r="E6301" s="8">
        <v>1</v>
      </c>
      <c r="F6301" s="4">
        <v>15</v>
      </c>
      <c r="G6301" s="8">
        <v>27195.200000000001</v>
      </c>
    </row>
    <row r="6302" spans="1:7" ht="17.25" customHeight="1" outlineLevel="2" x14ac:dyDescent="0.3">
      <c r="A6302" s="5" t="s">
        <v>244</v>
      </c>
      <c r="B6302" s="61" t="s">
        <v>3757</v>
      </c>
      <c r="C6302" s="1">
        <v>2023</v>
      </c>
      <c r="D6302" s="4">
        <v>0.4</v>
      </c>
      <c r="E6302" s="8">
        <v>1</v>
      </c>
      <c r="F6302" s="4">
        <v>15</v>
      </c>
      <c r="G6302" s="8">
        <v>27221.02</v>
      </c>
    </row>
    <row r="6303" spans="1:7" ht="17.25" customHeight="1" outlineLevel="2" x14ac:dyDescent="0.3">
      <c r="A6303" s="5" t="s">
        <v>244</v>
      </c>
      <c r="B6303" s="61" t="s">
        <v>3758</v>
      </c>
      <c r="C6303" s="1">
        <v>2023</v>
      </c>
      <c r="D6303" s="4">
        <v>0.4</v>
      </c>
      <c r="E6303" s="8">
        <v>1</v>
      </c>
      <c r="F6303" s="4">
        <v>15</v>
      </c>
      <c r="G6303" s="8">
        <v>27221.02</v>
      </c>
    </row>
    <row r="6304" spans="1:7" ht="17.25" customHeight="1" outlineLevel="2" x14ac:dyDescent="0.3">
      <c r="A6304" s="5" t="s">
        <v>244</v>
      </c>
      <c r="B6304" s="61" t="s">
        <v>3759</v>
      </c>
      <c r="C6304" s="1">
        <v>2023</v>
      </c>
      <c r="D6304" s="4">
        <v>0.4</v>
      </c>
      <c r="E6304" s="8">
        <v>1</v>
      </c>
      <c r="F6304" s="4">
        <v>15</v>
      </c>
      <c r="G6304" s="8">
        <v>31318.47</v>
      </c>
    </row>
    <row r="6305" spans="1:7" ht="17.25" customHeight="1" outlineLevel="2" x14ac:dyDescent="0.3">
      <c r="A6305" s="5" t="s">
        <v>244</v>
      </c>
      <c r="B6305" s="61" t="s">
        <v>3760</v>
      </c>
      <c r="C6305" s="1">
        <v>2023</v>
      </c>
      <c r="D6305" s="4">
        <v>0.4</v>
      </c>
      <c r="E6305" s="8">
        <v>1</v>
      </c>
      <c r="F6305" s="4">
        <v>0</v>
      </c>
      <c r="G6305" s="8">
        <v>31236.959999999999</v>
      </c>
    </row>
    <row r="6306" spans="1:7" ht="17.25" customHeight="1" outlineLevel="2" x14ac:dyDescent="0.3">
      <c r="A6306" s="5" t="s">
        <v>244</v>
      </c>
      <c r="B6306" s="61" t="s">
        <v>3761</v>
      </c>
      <c r="C6306" s="1">
        <v>2023</v>
      </c>
      <c r="D6306" s="4">
        <v>0.4</v>
      </c>
      <c r="E6306" s="8">
        <v>1</v>
      </c>
      <c r="F6306" s="4">
        <v>0</v>
      </c>
      <c r="G6306" s="8">
        <v>33780.76</v>
      </c>
    </row>
    <row r="6307" spans="1:7" ht="17.25" customHeight="1" outlineLevel="2" x14ac:dyDescent="0.3">
      <c r="A6307" s="5" t="s">
        <v>244</v>
      </c>
      <c r="B6307" s="61" t="s">
        <v>3762</v>
      </c>
      <c r="C6307" s="1">
        <v>2023</v>
      </c>
      <c r="D6307" s="4">
        <v>0.4</v>
      </c>
      <c r="E6307" s="8">
        <v>1</v>
      </c>
      <c r="F6307" s="4">
        <v>15</v>
      </c>
      <c r="G6307" s="8">
        <v>34161.25</v>
      </c>
    </row>
    <row r="6308" spans="1:7" ht="17.25" customHeight="1" outlineLevel="2" x14ac:dyDescent="0.3">
      <c r="A6308" s="5" t="s">
        <v>244</v>
      </c>
      <c r="B6308" s="61" t="s">
        <v>3763</v>
      </c>
      <c r="C6308" s="1">
        <v>2023</v>
      </c>
      <c r="D6308" s="4">
        <v>0.4</v>
      </c>
      <c r="E6308" s="8">
        <v>1</v>
      </c>
      <c r="F6308" s="4">
        <v>15</v>
      </c>
      <c r="G6308" s="8">
        <v>34161.760000000002</v>
      </c>
    </row>
    <row r="6309" spans="1:7" ht="17.25" customHeight="1" outlineLevel="2" x14ac:dyDescent="0.3">
      <c r="A6309" s="5" t="s">
        <v>244</v>
      </c>
      <c r="B6309" s="61" t="s">
        <v>3764</v>
      </c>
      <c r="C6309" s="1">
        <v>2023</v>
      </c>
      <c r="D6309" s="4">
        <v>0.4</v>
      </c>
      <c r="E6309" s="8">
        <v>1</v>
      </c>
      <c r="F6309" s="4">
        <v>0</v>
      </c>
      <c r="G6309" s="8">
        <v>34161.760000000002</v>
      </c>
    </row>
    <row r="6310" spans="1:7" ht="17.25" customHeight="1" outlineLevel="2" x14ac:dyDescent="0.3">
      <c r="A6310" s="5" t="s">
        <v>244</v>
      </c>
      <c r="B6310" s="61" t="s">
        <v>3765</v>
      </c>
      <c r="C6310" s="1">
        <v>2023</v>
      </c>
      <c r="D6310" s="4">
        <v>0.4</v>
      </c>
      <c r="E6310" s="8">
        <v>1</v>
      </c>
      <c r="F6310" s="4">
        <v>15</v>
      </c>
      <c r="G6310" s="8">
        <v>33713.449999999997</v>
      </c>
    </row>
    <row r="6311" spans="1:7" ht="17.25" customHeight="1" outlineLevel="2" x14ac:dyDescent="0.3">
      <c r="A6311" s="5" t="s">
        <v>244</v>
      </c>
      <c r="B6311" s="61" t="s">
        <v>3766</v>
      </c>
      <c r="C6311" s="1">
        <v>2023</v>
      </c>
      <c r="D6311" s="4">
        <v>0.4</v>
      </c>
      <c r="E6311" s="8">
        <v>1</v>
      </c>
      <c r="F6311" s="4">
        <v>5</v>
      </c>
      <c r="G6311" s="8">
        <v>30848.5</v>
      </c>
    </row>
    <row r="6312" spans="1:7" ht="17.25" customHeight="1" outlineLevel="2" x14ac:dyDescent="0.3">
      <c r="A6312" s="5" t="s">
        <v>244</v>
      </c>
      <c r="B6312" s="61" t="s">
        <v>3767</v>
      </c>
      <c r="C6312" s="1">
        <v>2023</v>
      </c>
      <c r="D6312" s="4">
        <v>0.4</v>
      </c>
      <c r="E6312" s="8">
        <v>1</v>
      </c>
      <c r="F6312" s="4">
        <v>3</v>
      </c>
      <c r="G6312" s="8">
        <v>27204.65</v>
      </c>
    </row>
    <row r="6313" spans="1:7" ht="17.25" customHeight="1" outlineLevel="2" x14ac:dyDescent="0.3">
      <c r="A6313" s="5" t="s">
        <v>244</v>
      </c>
      <c r="B6313" s="61" t="s">
        <v>3768</v>
      </c>
      <c r="C6313" s="1">
        <v>2023</v>
      </c>
      <c r="D6313" s="4">
        <v>0.4</v>
      </c>
      <c r="E6313" s="8">
        <v>1</v>
      </c>
      <c r="F6313" s="4">
        <v>15</v>
      </c>
      <c r="G6313" s="8">
        <v>27209.01</v>
      </c>
    </row>
    <row r="6314" spans="1:7" ht="17.25" customHeight="1" outlineLevel="2" x14ac:dyDescent="0.3">
      <c r="A6314" s="5" t="s">
        <v>244</v>
      </c>
      <c r="B6314" s="61" t="s">
        <v>3769</v>
      </c>
      <c r="C6314" s="1">
        <v>2023</v>
      </c>
      <c r="D6314" s="4">
        <v>0.4</v>
      </c>
      <c r="E6314" s="8">
        <v>1</v>
      </c>
      <c r="F6314" s="4">
        <v>15</v>
      </c>
      <c r="G6314" s="8">
        <v>27220.53</v>
      </c>
    </row>
    <row r="6315" spans="1:7" ht="17.25" customHeight="1" outlineLevel="2" x14ac:dyDescent="0.3">
      <c r="A6315" s="5" t="s">
        <v>244</v>
      </c>
      <c r="B6315" s="61" t="s">
        <v>247</v>
      </c>
      <c r="C6315" s="1">
        <v>2023</v>
      </c>
      <c r="D6315" s="4">
        <v>0.4</v>
      </c>
      <c r="E6315" s="8">
        <v>1</v>
      </c>
      <c r="F6315" s="4">
        <v>3</v>
      </c>
      <c r="G6315" s="8">
        <v>33120.339999999997</v>
      </c>
    </row>
    <row r="6316" spans="1:7" ht="17.25" customHeight="1" outlineLevel="2" x14ac:dyDescent="0.3">
      <c r="A6316" s="5" t="s">
        <v>244</v>
      </c>
      <c r="B6316" s="61" t="s">
        <v>3770</v>
      </c>
      <c r="C6316" s="1">
        <v>2023</v>
      </c>
      <c r="D6316" s="4">
        <v>0.4</v>
      </c>
      <c r="E6316" s="8">
        <v>1</v>
      </c>
      <c r="F6316" s="4">
        <v>10</v>
      </c>
      <c r="G6316" s="8">
        <v>35260.07</v>
      </c>
    </row>
    <row r="6317" spans="1:7" ht="17.25" customHeight="1" outlineLevel="2" x14ac:dyDescent="0.3">
      <c r="A6317" s="5" t="s">
        <v>244</v>
      </c>
      <c r="B6317" s="61" t="s">
        <v>3771</v>
      </c>
      <c r="C6317" s="1">
        <v>2023</v>
      </c>
      <c r="D6317" s="4">
        <v>0.4</v>
      </c>
      <c r="E6317" s="8">
        <v>1</v>
      </c>
      <c r="F6317" s="4">
        <v>15</v>
      </c>
      <c r="G6317" s="8">
        <v>33110.1</v>
      </c>
    </row>
    <row r="6318" spans="1:7" ht="17.25" customHeight="1" outlineLevel="2" x14ac:dyDescent="0.3">
      <c r="A6318" s="5" t="s">
        <v>244</v>
      </c>
      <c r="B6318" s="61" t="s">
        <v>3772</v>
      </c>
      <c r="C6318" s="1">
        <v>2023</v>
      </c>
      <c r="D6318" s="4">
        <v>0.4</v>
      </c>
      <c r="E6318" s="8">
        <v>1</v>
      </c>
      <c r="F6318" s="4">
        <v>0</v>
      </c>
      <c r="G6318" s="8">
        <v>35260.07</v>
      </c>
    </row>
    <row r="6319" spans="1:7" ht="17.25" customHeight="1" outlineLevel="2" x14ac:dyDescent="0.3">
      <c r="A6319" s="5" t="s">
        <v>244</v>
      </c>
      <c r="B6319" s="61" t="s">
        <v>3773</v>
      </c>
      <c r="C6319" s="1">
        <v>2023</v>
      </c>
      <c r="D6319" s="4">
        <v>0.4</v>
      </c>
      <c r="E6319" s="8">
        <v>1</v>
      </c>
      <c r="F6319" s="4">
        <v>15</v>
      </c>
      <c r="G6319" s="8">
        <v>33002.71</v>
      </c>
    </row>
    <row r="6320" spans="1:7" ht="17.25" customHeight="1" outlineLevel="2" x14ac:dyDescent="0.3">
      <c r="A6320" s="5" t="s">
        <v>244</v>
      </c>
      <c r="B6320" s="61" t="s">
        <v>3774</v>
      </c>
      <c r="C6320" s="1">
        <v>2023</v>
      </c>
      <c r="D6320" s="4">
        <v>0.4</v>
      </c>
      <c r="E6320" s="8">
        <v>1</v>
      </c>
      <c r="F6320" s="4">
        <v>15</v>
      </c>
      <c r="G6320" s="8">
        <v>35260.07</v>
      </c>
    </row>
    <row r="6321" spans="1:7" ht="17.25" customHeight="1" outlineLevel="2" x14ac:dyDescent="0.3">
      <c r="A6321" s="5" t="s">
        <v>244</v>
      </c>
      <c r="B6321" s="61" t="s">
        <v>3775</v>
      </c>
      <c r="C6321" s="1">
        <v>2023</v>
      </c>
      <c r="D6321" s="4">
        <v>0.4</v>
      </c>
      <c r="E6321" s="8">
        <v>1</v>
      </c>
      <c r="F6321" s="4">
        <v>15</v>
      </c>
      <c r="G6321" s="8">
        <v>32942.14</v>
      </c>
    </row>
    <row r="6322" spans="1:7" ht="17.25" customHeight="1" outlineLevel="2" x14ac:dyDescent="0.3">
      <c r="A6322" s="5" t="s">
        <v>244</v>
      </c>
      <c r="B6322" s="61" t="s">
        <v>3776</v>
      </c>
      <c r="C6322" s="1">
        <v>2023</v>
      </c>
      <c r="D6322" s="4">
        <v>0.4</v>
      </c>
      <c r="E6322" s="8">
        <v>1</v>
      </c>
      <c r="F6322" s="4">
        <v>15</v>
      </c>
      <c r="G6322" s="8">
        <v>33002.71</v>
      </c>
    </row>
    <row r="6323" spans="1:7" ht="17.25" customHeight="1" outlineLevel="2" x14ac:dyDescent="0.3">
      <c r="A6323" s="5" t="s">
        <v>244</v>
      </c>
      <c r="B6323" s="61" t="s">
        <v>3777</v>
      </c>
      <c r="C6323" s="1">
        <v>2023</v>
      </c>
      <c r="D6323" s="4">
        <v>0.4</v>
      </c>
      <c r="E6323" s="8">
        <v>1</v>
      </c>
      <c r="F6323" s="4">
        <v>15</v>
      </c>
      <c r="G6323" s="8">
        <v>33110.129999999997</v>
      </c>
    </row>
    <row r="6324" spans="1:7" ht="17.25" customHeight="1" outlineLevel="2" x14ac:dyDescent="0.3">
      <c r="A6324" s="5" t="s">
        <v>244</v>
      </c>
      <c r="B6324" s="61" t="s">
        <v>3778</v>
      </c>
      <c r="C6324" s="1">
        <v>2023</v>
      </c>
      <c r="D6324" s="4">
        <v>0.4</v>
      </c>
      <c r="E6324" s="8">
        <v>1</v>
      </c>
      <c r="F6324" s="4">
        <v>10</v>
      </c>
      <c r="G6324" s="8">
        <v>35207.47</v>
      </c>
    </row>
    <row r="6325" spans="1:7" ht="17.25" customHeight="1" outlineLevel="2" x14ac:dyDescent="0.3">
      <c r="A6325" s="5" t="s">
        <v>244</v>
      </c>
      <c r="B6325" s="61" t="s">
        <v>3779</v>
      </c>
      <c r="C6325" s="1">
        <v>2023</v>
      </c>
      <c r="D6325" s="4">
        <v>0.4</v>
      </c>
      <c r="E6325" s="8">
        <v>1</v>
      </c>
      <c r="F6325" s="4">
        <v>15</v>
      </c>
      <c r="G6325" s="8">
        <v>33120.339999999997</v>
      </c>
    </row>
    <row r="6326" spans="1:7" ht="17.25" customHeight="1" outlineLevel="2" x14ac:dyDescent="0.3">
      <c r="A6326" s="5" t="s">
        <v>244</v>
      </c>
      <c r="B6326" s="61" t="s">
        <v>3780</v>
      </c>
      <c r="C6326" s="1">
        <v>2023</v>
      </c>
      <c r="D6326" s="4">
        <v>0.4</v>
      </c>
      <c r="E6326" s="8">
        <v>1</v>
      </c>
      <c r="F6326" s="4">
        <v>0</v>
      </c>
      <c r="G6326" s="8">
        <v>26810.27</v>
      </c>
    </row>
    <row r="6327" spans="1:7" ht="17.25" customHeight="1" outlineLevel="2" x14ac:dyDescent="0.3">
      <c r="A6327" s="5" t="s">
        <v>244</v>
      </c>
      <c r="B6327" s="61" t="s">
        <v>3781</v>
      </c>
      <c r="C6327" s="1">
        <v>2023</v>
      </c>
      <c r="D6327" s="4">
        <v>0.4</v>
      </c>
      <c r="E6327" s="8">
        <v>1</v>
      </c>
      <c r="F6327" s="4">
        <v>15</v>
      </c>
      <c r="G6327" s="8">
        <v>26810.27</v>
      </c>
    </row>
    <row r="6328" spans="1:7" ht="17.25" customHeight="1" outlineLevel="2" x14ac:dyDescent="0.3">
      <c r="A6328" s="5" t="s">
        <v>244</v>
      </c>
      <c r="B6328" s="61" t="s">
        <v>3782</v>
      </c>
      <c r="C6328" s="1">
        <v>2023</v>
      </c>
      <c r="D6328" s="4">
        <v>0.4</v>
      </c>
      <c r="E6328" s="8">
        <v>1</v>
      </c>
      <c r="F6328" s="4">
        <v>15</v>
      </c>
      <c r="G6328" s="8">
        <v>26821.78</v>
      </c>
    </row>
    <row r="6329" spans="1:7" ht="17.25" customHeight="1" outlineLevel="2" x14ac:dyDescent="0.3">
      <c r="A6329" s="5" t="s">
        <v>244</v>
      </c>
      <c r="B6329" s="61" t="s">
        <v>3783</v>
      </c>
      <c r="C6329" s="1">
        <v>2023</v>
      </c>
      <c r="D6329" s="4">
        <v>0.4</v>
      </c>
      <c r="E6329" s="8">
        <v>1</v>
      </c>
      <c r="F6329" s="4">
        <v>15</v>
      </c>
      <c r="G6329" s="8">
        <v>23787.29</v>
      </c>
    </row>
    <row r="6330" spans="1:7" ht="17.25" customHeight="1" outlineLevel="2" x14ac:dyDescent="0.3">
      <c r="A6330" s="5" t="s">
        <v>244</v>
      </c>
      <c r="B6330" s="61" t="s">
        <v>3784</v>
      </c>
      <c r="C6330" s="1">
        <v>2023</v>
      </c>
      <c r="D6330" s="4">
        <v>0.4</v>
      </c>
      <c r="E6330" s="8">
        <v>1</v>
      </c>
      <c r="F6330" s="4">
        <v>0</v>
      </c>
      <c r="G6330" s="8">
        <v>24166.07</v>
      </c>
    </row>
    <row r="6331" spans="1:7" ht="17.25" customHeight="1" outlineLevel="2" x14ac:dyDescent="0.3">
      <c r="A6331" s="5" t="s">
        <v>244</v>
      </c>
      <c r="B6331" s="61" t="s">
        <v>3785</v>
      </c>
      <c r="C6331" s="1">
        <v>2023</v>
      </c>
      <c r="D6331" s="4">
        <v>0.4</v>
      </c>
      <c r="E6331" s="8">
        <v>1</v>
      </c>
      <c r="F6331" s="4">
        <v>20</v>
      </c>
      <c r="G6331" s="8">
        <v>56818.92</v>
      </c>
    </row>
    <row r="6332" spans="1:7" ht="17.25" customHeight="1" outlineLevel="2" x14ac:dyDescent="0.3">
      <c r="A6332" s="5" t="s">
        <v>244</v>
      </c>
      <c r="B6332" s="61" t="s">
        <v>1461</v>
      </c>
      <c r="C6332" s="1">
        <v>2023</v>
      </c>
      <c r="D6332" s="4">
        <v>0.4</v>
      </c>
      <c r="E6332" s="8">
        <v>1</v>
      </c>
      <c r="F6332" s="4">
        <v>0</v>
      </c>
      <c r="G6332" s="8">
        <v>37571.94</v>
      </c>
    </row>
    <row r="6333" spans="1:7" ht="17.25" customHeight="1" outlineLevel="2" x14ac:dyDescent="0.3">
      <c r="A6333" s="5" t="s">
        <v>244</v>
      </c>
      <c r="B6333" s="61" t="s">
        <v>3786</v>
      </c>
      <c r="C6333" s="1">
        <v>2023</v>
      </c>
      <c r="D6333" s="4">
        <v>0.4</v>
      </c>
      <c r="E6333" s="8">
        <v>1</v>
      </c>
      <c r="F6333" s="4">
        <v>8</v>
      </c>
      <c r="G6333" s="8">
        <v>29054.07</v>
      </c>
    </row>
    <row r="6334" spans="1:7" ht="17.25" customHeight="1" outlineLevel="2" x14ac:dyDescent="0.3">
      <c r="A6334" s="5" t="s">
        <v>244</v>
      </c>
      <c r="B6334" s="61" t="s">
        <v>3787</v>
      </c>
      <c r="C6334" s="1">
        <v>2023</v>
      </c>
      <c r="D6334" s="4">
        <v>0.4</v>
      </c>
      <c r="E6334" s="8">
        <v>1</v>
      </c>
      <c r="F6334" s="4">
        <v>25</v>
      </c>
      <c r="G6334" s="8">
        <v>32573.73</v>
      </c>
    </row>
    <row r="6335" spans="1:7" ht="17.25" customHeight="1" outlineLevel="2" x14ac:dyDescent="0.3">
      <c r="A6335" s="5" t="s">
        <v>244</v>
      </c>
      <c r="B6335" s="61" t="s">
        <v>3788</v>
      </c>
      <c r="C6335" s="1">
        <v>2023</v>
      </c>
      <c r="D6335" s="4">
        <v>0.4</v>
      </c>
      <c r="E6335" s="8">
        <v>1</v>
      </c>
      <c r="F6335" s="4">
        <v>8</v>
      </c>
      <c r="G6335" s="8">
        <v>25493.38</v>
      </c>
    </row>
    <row r="6336" spans="1:7" ht="17.25" customHeight="1" outlineLevel="2" x14ac:dyDescent="0.3">
      <c r="A6336" s="5" t="s">
        <v>244</v>
      </c>
      <c r="B6336" s="61" t="s">
        <v>3789</v>
      </c>
      <c r="C6336" s="1">
        <v>2023</v>
      </c>
      <c r="D6336" s="4">
        <v>0.4</v>
      </c>
      <c r="E6336" s="8">
        <v>1</v>
      </c>
      <c r="F6336" s="4">
        <v>5</v>
      </c>
      <c r="G6336" s="8">
        <v>25691.68</v>
      </c>
    </row>
    <row r="6337" spans="1:7" ht="17.25" customHeight="1" outlineLevel="2" x14ac:dyDescent="0.3">
      <c r="A6337" s="5" t="s">
        <v>244</v>
      </c>
      <c r="B6337" s="61" t="s">
        <v>3790</v>
      </c>
      <c r="C6337" s="1">
        <v>2023</v>
      </c>
      <c r="D6337" s="4">
        <v>0.4</v>
      </c>
      <c r="E6337" s="8">
        <v>1</v>
      </c>
      <c r="F6337" s="4">
        <v>7</v>
      </c>
      <c r="G6337" s="8">
        <v>25666.97</v>
      </c>
    </row>
    <row r="6338" spans="1:7" ht="17.25" customHeight="1" outlineLevel="2" x14ac:dyDescent="0.3">
      <c r="A6338" s="5" t="s">
        <v>244</v>
      </c>
      <c r="B6338" s="61" t="s">
        <v>3791</v>
      </c>
      <c r="C6338" s="1">
        <v>2023</v>
      </c>
      <c r="D6338" s="4">
        <v>0.4</v>
      </c>
      <c r="E6338" s="8">
        <v>1</v>
      </c>
      <c r="F6338" s="4">
        <v>7</v>
      </c>
      <c r="G6338" s="8">
        <v>25674.33</v>
      </c>
    </row>
    <row r="6339" spans="1:7" ht="17.25" customHeight="1" outlineLevel="2" x14ac:dyDescent="0.3">
      <c r="A6339" s="5" t="s">
        <v>244</v>
      </c>
      <c r="B6339" s="61" t="s">
        <v>3792</v>
      </c>
      <c r="C6339" s="1">
        <v>2023</v>
      </c>
      <c r="D6339" s="4">
        <v>0.4</v>
      </c>
      <c r="E6339" s="8">
        <v>1</v>
      </c>
      <c r="F6339" s="4">
        <v>0</v>
      </c>
      <c r="G6339" s="8">
        <v>27891.96</v>
      </c>
    </row>
    <row r="6340" spans="1:7" ht="17.25" customHeight="1" outlineLevel="2" x14ac:dyDescent="0.3">
      <c r="A6340" s="5" t="s">
        <v>244</v>
      </c>
      <c r="B6340" s="61" t="s">
        <v>3793</v>
      </c>
      <c r="C6340" s="1">
        <v>2023</v>
      </c>
      <c r="D6340" s="4">
        <v>0.4</v>
      </c>
      <c r="E6340" s="8">
        <v>1</v>
      </c>
      <c r="F6340" s="4">
        <v>0</v>
      </c>
      <c r="G6340" s="8">
        <v>25722.27</v>
      </c>
    </row>
    <row r="6341" spans="1:7" ht="17.25" customHeight="1" outlineLevel="2" x14ac:dyDescent="0.3">
      <c r="A6341" s="5" t="s">
        <v>244</v>
      </c>
      <c r="B6341" s="61" t="s">
        <v>3794</v>
      </c>
      <c r="C6341" s="1">
        <v>2023</v>
      </c>
      <c r="D6341" s="4">
        <v>0.4</v>
      </c>
      <c r="E6341" s="8">
        <v>1</v>
      </c>
      <c r="F6341" s="4">
        <v>7</v>
      </c>
      <c r="G6341" s="8">
        <v>35953.18</v>
      </c>
    </row>
    <row r="6342" spans="1:7" ht="17.25" customHeight="1" outlineLevel="2" x14ac:dyDescent="0.3">
      <c r="A6342" s="5" t="s">
        <v>244</v>
      </c>
      <c r="B6342" s="61" t="s">
        <v>3795</v>
      </c>
      <c r="C6342" s="1">
        <v>2023</v>
      </c>
      <c r="D6342" s="4">
        <v>0.4</v>
      </c>
      <c r="E6342" s="8">
        <v>1</v>
      </c>
      <c r="F6342" s="4">
        <v>15</v>
      </c>
      <c r="G6342" s="8">
        <v>30830.02</v>
      </c>
    </row>
    <row r="6343" spans="1:7" ht="17.25" customHeight="1" outlineLevel="2" x14ac:dyDescent="0.3">
      <c r="A6343" s="5" t="s">
        <v>244</v>
      </c>
      <c r="B6343" s="61" t="s">
        <v>3796</v>
      </c>
      <c r="C6343" s="1">
        <v>2023</v>
      </c>
      <c r="D6343" s="4">
        <v>0.4</v>
      </c>
      <c r="E6343" s="8">
        <v>1</v>
      </c>
      <c r="F6343" s="4">
        <v>10</v>
      </c>
      <c r="G6343" s="8">
        <v>29143.55</v>
      </c>
    </row>
    <row r="6344" spans="1:7" ht="17.25" customHeight="1" outlineLevel="2" x14ac:dyDescent="0.3">
      <c r="A6344" s="5" t="s">
        <v>244</v>
      </c>
      <c r="B6344" s="61" t="s">
        <v>3797</v>
      </c>
      <c r="C6344" s="1">
        <v>2023</v>
      </c>
      <c r="D6344" s="4">
        <v>0.4</v>
      </c>
      <c r="E6344" s="8">
        <v>1</v>
      </c>
      <c r="F6344" s="4">
        <v>15</v>
      </c>
      <c r="G6344" s="8">
        <v>29605.74</v>
      </c>
    </row>
    <row r="6345" spans="1:7" ht="17.25" customHeight="1" outlineLevel="2" x14ac:dyDescent="0.3">
      <c r="A6345" s="5" t="s">
        <v>244</v>
      </c>
      <c r="B6345" s="61" t="s">
        <v>3798</v>
      </c>
      <c r="C6345" s="1">
        <v>2023</v>
      </c>
      <c r="D6345" s="4">
        <v>0.4</v>
      </c>
      <c r="E6345" s="8">
        <v>1</v>
      </c>
      <c r="F6345" s="4">
        <v>0</v>
      </c>
      <c r="G6345" s="8">
        <v>29605.72</v>
      </c>
    </row>
    <row r="6346" spans="1:7" ht="17.25" customHeight="1" outlineLevel="2" x14ac:dyDescent="0.3">
      <c r="A6346" s="5" t="s">
        <v>244</v>
      </c>
      <c r="B6346" s="61" t="s">
        <v>3799</v>
      </c>
      <c r="C6346" s="1">
        <v>2023</v>
      </c>
      <c r="D6346" s="4">
        <v>0.4</v>
      </c>
      <c r="E6346" s="8">
        <v>1</v>
      </c>
      <c r="F6346" s="4">
        <v>10</v>
      </c>
      <c r="G6346" s="8">
        <v>29732.54</v>
      </c>
    </row>
    <row r="6347" spans="1:7" ht="17.25" customHeight="1" outlineLevel="2" x14ac:dyDescent="0.3">
      <c r="A6347" s="5" t="s">
        <v>244</v>
      </c>
      <c r="B6347" s="61" t="s">
        <v>3800</v>
      </c>
      <c r="C6347" s="1">
        <v>2023</v>
      </c>
      <c r="D6347" s="4">
        <v>0.4</v>
      </c>
      <c r="E6347" s="8">
        <v>1</v>
      </c>
      <c r="F6347" s="4">
        <v>15</v>
      </c>
      <c r="G6347" s="8">
        <v>29728.48</v>
      </c>
    </row>
    <row r="6348" spans="1:7" ht="17.25" customHeight="1" outlineLevel="2" x14ac:dyDescent="0.3">
      <c r="A6348" s="5" t="s">
        <v>244</v>
      </c>
      <c r="B6348" s="61" t="s">
        <v>3801</v>
      </c>
      <c r="C6348" s="1">
        <v>2023</v>
      </c>
      <c r="D6348" s="4">
        <v>0.4</v>
      </c>
      <c r="E6348" s="8">
        <v>1</v>
      </c>
      <c r="F6348" s="4">
        <v>140</v>
      </c>
      <c r="G6348" s="8">
        <v>29874.78</v>
      </c>
    </row>
    <row r="6349" spans="1:7" ht="17.25" customHeight="1" outlineLevel="2" x14ac:dyDescent="0.3">
      <c r="A6349" s="5" t="s">
        <v>244</v>
      </c>
      <c r="B6349" s="61" t="s">
        <v>3802</v>
      </c>
      <c r="C6349" s="1">
        <v>2023</v>
      </c>
      <c r="D6349" s="4">
        <v>0.4</v>
      </c>
      <c r="E6349" s="8">
        <v>1</v>
      </c>
      <c r="F6349" s="4">
        <v>15</v>
      </c>
      <c r="G6349" s="8">
        <v>40987.129999999997</v>
      </c>
    </row>
    <row r="6350" spans="1:7" ht="17.25" customHeight="1" outlineLevel="2" x14ac:dyDescent="0.3">
      <c r="A6350" s="5" t="s">
        <v>244</v>
      </c>
      <c r="B6350" s="61" t="s">
        <v>3803</v>
      </c>
      <c r="C6350" s="1">
        <v>2023</v>
      </c>
      <c r="D6350" s="4">
        <v>0.4</v>
      </c>
      <c r="E6350" s="8">
        <v>1</v>
      </c>
      <c r="F6350" s="4">
        <v>0</v>
      </c>
      <c r="G6350" s="8">
        <v>40915.69</v>
      </c>
    </row>
    <row r="6351" spans="1:7" ht="17.25" customHeight="1" outlineLevel="2" x14ac:dyDescent="0.3">
      <c r="A6351" s="5" t="s">
        <v>244</v>
      </c>
      <c r="B6351" s="61" t="s">
        <v>3804</v>
      </c>
      <c r="C6351" s="1">
        <v>2023</v>
      </c>
      <c r="D6351" s="4">
        <v>0.4</v>
      </c>
      <c r="E6351" s="8">
        <v>1</v>
      </c>
      <c r="F6351" s="4">
        <v>15</v>
      </c>
      <c r="G6351" s="8">
        <v>40915.69</v>
      </c>
    </row>
    <row r="6352" spans="1:7" ht="17.25" customHeight="1" outlineLevel="2" x14ac:dyDescent="0.3">
      <c r="A6352" s="5" t="s">
        <v>244</v>
      </c>
      <c r="B6352" s="61" t="s">
        <v>3805</v>
      </c>
      <c r="C6352" s="1">
        <v>2023</v>
      </c>
      <c r="D6352" s="4">
        <v>0.4</v>
      </c>
      <c r="E6352" s="8">
        <v>1</v>
      </c>
      <c r="F6352" s="4">
        <v>0</v>
      </c>
      <c r="G6352" s="8">
        <v>40916.230000000003</v>
      </c>
    </row>
    <row r="6353" spans="1:7" ht="17.25" customHeight="1" outlineLevel="2" x14ac:dyDescent="0.3">
      <c r="A6353" s="5" t="s">
        <v>244</v>
      </c>
      <c r="B6353" s="61" t="s">
        <v>3806</v>
      </c>
      <c r="C6353" s="1">
        <v>2023</v>
      </c>
      <c r="D6353" s="4">
        <v>0.4</v>
      </c>
      <c r="E6353" s="8">
        <v>1</v>
      </c>
      <c r="F6353" s="4">
        <v>0</v>
      </c>
      <c r="G6353" s="8">
        <v>40916.75</v>
      </c>
    </row>
    <row r="6354" spans="1:7" ht="17.25" customHeight="1" outlineLevel="2" x14ac:dyDescent="0.3">
      <c r="A6354" s="5" t="s">
        <v>244</v>
      </c>
      <c r="B6354" s="61" t="s">
        <v>3807</v>
      </c>
      <c r="C6354" s="1">
        <v>2023</v>
      </c>
      <c r="D6354" s="4">
        <v>0.4</v>
      </c>
      <c r="E6354" s="8">
        <v>1</v>
      </c>
      <c r="F6354" s="4">
        <v>10</v>
      </c>
      <c r="G6354" s="8">
        <v>40916.75</v>
      </c>
    </row>
    <row r="6355" spans="1:7" ht="17.25" customHeight="1" outlineLevel="2" x14ac:dyDescent="0.3">
      <c r="A6355" s="5" t="s">
        <v>244</v>
      </c>
      <c r="B6355" s="61" t="s">
        <v>3808</v>
      </c>
      <c r="C6355" s="1">
        <v>2023</v>
      </c>
      <c r="D6355" s="4">
        <v>0.4</v>
      </c>
      <c r="E6355" s="8">
        <v>1</v>
      </c>
      <c r="F6355" s="4">
        <v>0</v>
      </c>
      <c r="G6355" s="8">
        <v>40916.75</v>
      </c>
    </row>
    <row r="6356" spans="1:7" ht="17.25" customHeight="1" outlineLevel="2" x14ac:dyDescent="0.3">
      <c r="A6356" s="5" t="s">
        <v>244</v>
      </c>
      <c r="B6356" s="61" t="s">
        <v>3809</v>
      </c>
      <c r="C6356" s="1">
        <v>2023</v>
      </c>
      <c r="D6356" s="4">
        <v>0.4</v>
      </c>
      <c r="E6356" s="8">
        <v>1</v>
      </c>
      <c r="F6356" s="4">
        <v>0</v>
      </c>
      <c r="G6356" s="8">
        <v>40916.75</v>
      </c>
    </row>
    <row r="6357" spans="1:7" ht="17.25" customHeight="1" outlineLevel="2" x14ac:dyDescent="0.3">
      <c r="A6357" s="5" t="s">
        <v>244</v>
      </c>
      <c r="B6357" s="61" t="s">
        <v>3810</v>
      </c>
      <c r="C6357" s="1">
        <v>2023</v>
      </c>
      <c r="D6357" s="4">
        <v>0.4</v>
      </c>
      <c r="E6357" s="8">
        <v>1</v>
      </c>
      <c r="F6357" s="4">
        <v>0</v>
      </c>
      <c r="G6357" s="8">
        <v>40944.050000000003</v>
      </c>
    </row>
    <row r="6358" spans="1:7" ht="17.25" customHeight="1" outlineLevel="2" x14ac:dyDescent="0.3">
      <c r="A6358" s="5" t="s">
        <v>244</v>
      </c>
      <c r="B6358" s="61" t="s">
        <v>3811</v>
      </c>
      <c r="C6358" s="1">
        <v>2023</v>
      </c>
      <c r="D6358" s="4">
        <v>0.4</v>
      </c>
      <c r="E6358" s="8">
        <v>1</v>
      </c>
      <c r="F6358" s="4">
        <v>0</v>
      </c>
      <c r="G6358" s="8">
        <v>40944.050000000003</v>
      </c>
    </row>
    <row r="6359" spans="1:7" ht="17.25" customHeight="1" outlineLevel="2" x14ac:dyDescent="0.3">
      <c r="A6359" s="5" t="s">
        <v>244</v>
      </c>
      <c r="B6359" s="61" t="s">
        <v>3812</v>
      </c>
      <c r="C6359" s="1">
        <v>2023</v>
      </c>
      <c r="D6359" s="4">
        <v>0.4</v>
      </c>
      <c r="E6359" s="8">
        <v>1</v>
      </c>
      <c r="F6359" s="4">
        <v>15</v>
      </c>
      <c r="G6359" s="8">
        <v>32559.47</v>
      </c>
    </row>
    <row r="6360" spans="1:7" ht="17.25" customHeight="1" outlineLevel="2" x14ac:dyDescent="0.3">
      <c r="A6360" s="5" t="s">
        <v>244</v>
      </c>
      <c r="B6360" s="61" t="s">
        <v>3813</v>
      </c>
      <c r="C6360" s="1">
        <v>2023</v>
      </c>
      <c r="D6360" s="4">
        <v>0.4</v>
      </c>
      <c r="E6360" s="8">
        <v>1</v>
      </c>
      <c r="F6360" s="4">
        <v>0</v>
      </c>
      <c r="G6360" s="8">
        <v>32575.45</v>
      </c>
    </row>
    <row r="6361" spans="1:7" ht="17.25" customHeight="1" outlineLevel="2" x14ac:dyDescent="0.3">
      <c r="A6361" s="5" t="s">
        <v>244</v>
      </c>
      <c r="B6361" s="61" t="s">
        <v>3814</v>
      </c>
      <c r="C6361" s="1">
        <v>2023</v>
      </c>
      <c r="D6361" s="4">
        <v>0.4</v>
      </c>
      <c r="E6361" s="8">
        <v>1</v>
      </c>
      <c r="F6361" s="4">
        <v>15</v>
      </c>
      <c r="G6361" s="8">
        <v>50144.94</v>
      </c>
    </row>
    <row r="6362" spans="1:7" ht="17.25" customHeight="1" outlineLevel="2" x14ac:dyDescent="0.3">
      <c r="A6362" s="5" t="s">
        <v>244</v>
      </c>
      <c r="B6362" s="61" t="s">
        <v>3815</v>
      </c>
      <c r="C6362" s="1">
        <v>2023</v>
      </c>
      <c r="D6362" s="4">
        <v>0.4</v>
      </c>
      <c r="E6362" s="8">
        <v>1</v>
      </c>
      <c r="F6362" s="4">
        <v>6</v>
      </c>
      <c r="G6362" s="8">
        <v>49588.85</v>
      </c>
    </row>
    <row r="6363" spans="1:7" ht="17.25" customHeight="1" outlineLevel="2" x14ac:dyDescent="0.3">
      <c r="A6363" s="5" t="s">
        <v>244</v>
      </c>
      <c r="B6363" s="61" t="s">
        <v>247</v>
      </c>
      <c r="C6363" s="1">
        <v>2023</v>
      </c>
      <c r="D6363" s="4">
        <v>0.4</v>
      </c>
      <c r="E6363" s="8">
        <v>1</v>
      </c>
      <c r="F6363" s="4">
        <v>8</v>
      </c>
      <c r="G6363" s="8">
        <v>25192.76</v>
      </c>
    </row>
    <row r="6364" spans="1:7" ht="17.25" customHeight="1" outlineLevel="2" x14ac:dyDescent="0.3">
      <c r="A6364" s="5" t="s">
        <v>244</v>
      </c>
      <c r="B6364" s="61" t="s">
        <v>3816</v>
      </c>
      <c r="C6364" s="1">
        <v>2023</v>
      </c>
      <c r="D6364" s="4">
        <v>0.4</v>
      </c>
      <c r="E6364" s="8">
        <v>1</v>
      </c>
      <c r="F6364" s="4">
        <v>50</v>
      </c>
      <c r="G6364" s="8">
        <v>43534.42</v>
      </c>
    </row>
    <row r="6365" spans="1:7" ht="17.25" customHeight="1" outlineLevel="2" x14ac:dyDescent="0.3">
      <c r="A6365" s="5" t="s">
        <v>244</v>
      </c>
      <c r="B6365" s="61" t="s">
        <v>3368</v>
      </c>
      <c r="C6365" s="1">
        <v>2023</v>
      </c>
      <c r="D6365" s="4">
        <v>0.4</v>
      </c>
      <c r="E6365" s="8">
        <v>1</v>
      </c>
      <c r="F6365" s="4">
        <v>15</v>
      </c>
      <c r="G6365" s="8">
        <v>32611.84</v>
      </c>
    </row>
    <row r="6366" spans="1:7" ht="17.25" customHeight="1" outlineLevel="2" x14ac:dyDescent="0.3">
      <c r="A6366" s="5" t="s">
        <v>244</v>
      </c>
      <c r="B6366" s="61" t="s">
        <v>3817</v>
      </c>
      <c r="C6366" s="1">
        <v>2023</v>
      </c>
      <c r="D6366" s="4">
        <v>0.4</v>
      </c>
      <c r="E6366" s="8">
        <v>1</v>
      </c>
      <c r="F6366" s="4">
        <v>15</v>
      </c>
      <c r="G6366" s="8">
        <v>33299.440000000002</v>
      </c>
    </row>
    <row r="6367" spans="1:7" ht="17.25" customHeight="1" outlineLevel="2" x14ac:dyDescent="0.3">
      <c r="A6367" s="5" t="s">
        <v>244</v>
      </c>
      <c r="B6367" s="61" t="s">
        <v>3818</v>
      </c>
      <c r="C6367" s="1">
        <v>2023</v>
      </c>
      <c r="D6367" s="4">
        <v>0.4</v>
      </c>
      <c r="E6367" s="8">
        <v>1</v>
      </c>
      <c r="F6367" s="4">
        <v>9</v>
      </c>
      <c r="G6367" s="8">
        <v>31663.88</v>
      </c>
    </row>
    <row r="6368" spans="1:7" ht="17.25" customHeight="1" outlineLevel="2" x14ac:dyDescent="0.3">
      <c r="A6368" s="5" t="s">
        <v>244</v>
      </c>
      <c r="B6368" s="61" t="s">
        <v>3819</v>
      </c>
      <c r="C6368" s="1">
        <v>2023</v>
      </c>
      <c r="D6368" s="4">
        <v>0.4</v>
      </c>
      <c r="E6368" s="8">
        <v>1</v>
      </c>
      <c r="F6368" s="4">
        <v>8</v>
      </c>
      <c r="G6368" s="8">
        <v>33780.31</v>
      </c>
    </row>
    <row r="6369" spans="1:7" ht="17.25" customHeight="1" outlineLevel="2" x14ac:dyDescent="0.3">
      <c r="A6369" s="5" t="s">
        <v>244</v>
      </c>
      <c r="B6369" s="61" t="s">
        <v>3820</v>
      </c>
      <c r="C6369" s="1">
        <v>2023</v>
      </c>
      <c r="D6369" s="4">
        <v>0.4</v>
      </c>
      <c r="E6369" s="8">
        <v>1</v>
      </c>
      <c r="F6369" s="4">
        <v>15</v>
      </c>
      <c r="G6369" s="8">
        <v>33250.61</v>
      </c>
    </row>
    <row r="6370" spans="1:7" ht="17.25" customHeight="1" outlineLevel="2" x14ac:dyDescent="0.3">
      <c r="A6370" s="5" t="s">
        <v>244</v>
      </c>
      <c r="B6370" s="61" t="s">
        <v>3821</v>
      </c>
      <c r="C6370" s="1">
        <v>2023</v>
      </c>
      <c r="D6370" s="4">
        <v>0.4</v>
      </c>
      <c r="E6370" s="8">
        <v>1</v>
      </c>
      <c r="F6370" s="4">
        <v>15</v>
      </c>
      <c r="G6370" s="8">
        <v>28959.08</v>
      </c>
    </row>
    <row r="6371" spans="1:7" ht="17.25" customHeight="1" outlineLevel="2" x14ac:dyDescent="0.3">
      <c r="A6371" s="5" t="s">
        <v>244</v>
      </c>
      <c r="B6371" s="61" t="s">
        <v>3822</v>
      </c>
      <c r="C6371" s="1">
        <v>2023</v>
      </c>
      <c r="D6371" s="4">
        <v>0.4</v>
      </c>
      <c r="E6371" s="8">
        <v>1</v>
      </c>
      <c r="F6371" s="4">
        <v>15</v>
      </c>
      <c r="G6371" s="8">
        <v>28732.959999999999</v>
      </c>
    </row>
    <row r="6372" spans="1:7" ht="17.25" customHeight="1" outlineLevel="2" x14ac:dyDescent="0.3">
      <c r="A6372" s="5" t="s">
        <v>244</v>
      </c>
      <c r="B6372" s="61" t="s">
        <v>3823</v>
      </c>
      <c r="C6372" s="1">
        <v>2023</v>
      </c>
      <c r="D6372" s="4">
        <v>0.4</v>
      </c>
      <c r="E6372" s="8">
        <v>1</v>
      </c>
      <c r="F6372" s="4">
        <v>15</v>
      </c>
      <c r="G6372" s="8">
        <v>42981.9</v>
      </c>
    </row>
    <row r="6373" spans="1:7" ht="17.25" customHeight="1" outlineLevel="2" x14ac:dyDescent="0.3">
      <c r="A6373" s="5" t="s">
        <v>244</v>
      </c>
      <c r="B6373" s="61" t="s">
        <v>3824</v>
      </c>
      <c r="C6373" s="1">
        <v>2023</v>
      </c>
      <c r="D6373" s="4">
        <v>0.4</v>
      </c>
      <c r="E6373" s="8">
        <v>1</v>
      </c>
      <c r="F6373" s="4">
        <v>10</v>
      </c>
      <c r="G6373" s="8">
        <v>35246.18</v>
      </c>
    </row>
    <row r="6374" spans="1:7" ht="17.25" customHeight="1" outlineLevel="2" x14ac:dyDescent="0.3">
      <c r="A6374" s="5" t="s">
        <v>244</v>
      </c>
      <c r="B6374" s="61" t="s">
        <v>3825</v>
      </c>
      <c r="C6374" s="1">
        <v>2023</v>
      </c>
      <c r="D6374" s="4">
        <v>0.4</v>
      </c>
      <c r="E6374" s="8">
        <v>1</v>
      </c>
      <c r="F6374" s="4">
        <v>15</v>
      </c>
      <c r="G6374" s="8">
        <v>28658.959999999999</v>
      </c>
    </row>
    <row r="6375" spans="1:7" ht="17.25" customHeight="1" outlineLevel="2" x14ac:dyDescent="0.3">
      <c r="A6375" s="5" t="s">
        <v>244</v>
      </c>
      <c r="B6375" s="61" t="s">
        <v>3826</v>
      </c>
      <c r="C6375" s="1">
        <v>2023</v>
      </c>
      <c r="D6375" s="4">
        <v>0.4</v>
      </c>
      <c r="E6375" s="8">
        <v>1</v>
      </c>
      <c r="F6375" s="4">
        <v>15</v>
      </c>
      <c r="G6375" s="8">
        <v>49895.15</v>
      </c>
    </row>
    <row r="6376" spans="1:7" ht="17.25" customHeight="1" outlineLevel="2" x14ac:dyDescent="0.3">
      <c r="A6376" s="5" t="s">
        <v>244</v>
      </c>
      <c r="B6376" s="61" t="s">
        <v>3827</v>
      </c>
      <c r="C6376" s="1">
        <v>2023</v>
      </c>
      <c r="D6376" s="4">
        <v>0.4</v>
      </c>
      <c r="E6376" s="8">
        <v>1</v>
      </c>
      <c r="F6376" s="4">
        <v>15</v>
      </c>
      <c r="G6376" s="8">
        <v>49198.07</v>
      </c>
    </row>
    <row r="6377" spans="1:7" ht="17.25" customHeight="1" outlineLevel="2" x14ac:dyDescent="0.3">
      <c r="A6377" s="5" t="s">
        <v>244</v>
      </c>
      <c r="B6377" s="61" t="s">
        <v>3828</v>
      </c>
      <c r="C6377" s="1">
        <v>2023</v>
      </c>
      <c r="D6377" s="4">
        <v>0.4</v>
      </c>
      <c r="E6377" s="8">
        <v>1</v>
      </c>
      <c r="F6377" s="4">
        <v>6</v>
      </c>
      <c r="G6377" s="8">
        <v>50912.47</v>
      </c>
    </row>
    <row r="6378" spans="1:7" ht="17.25" customHeight="1" outlineLevel="2" x14ac:dyDescent="0.3">
      <c r="A6378" s="5" t="s">
        <v>244</v>
      </c>
      <c r="B6378" s="61" t="s">
        <v>3829</v>
      </c>
      <c r="C6378" s="1">
        <v>2023</v>
      </c>
      <c r="D6378" s="4">
        <v>0.4</v>
      </c>
      <c r="E6378" s="8">
        <v>1</v>
      </c>
      <c r="F6378" s="4">
        <v>15</v>
      </c>
      <c r="G6378" s="8">
        <v>45402.6</v>
      </c>
    </row>
    <row r="6379" spans="1:7" ht="17.25" customHeight="1" outlineLevel="2" x14ac:dyDescent="0.3">
      <c r="A6379" s="5" t="s">
        <v>244</v>
      </c>
      <c r="B6379" s="61" t="s">
        <v>3830</v>
      </c>
      <c r="C6379" s="1">
        <v>2023</v>
      </c>
      <c r="D6379" s="4">
        <v>0.4</v>
      </c>
      <c r="E6379" s="8">
        <v>1</v>
      </c>
      <c r="F6379" s="4">
        <v>15</v>
      </c>
      <c r="G6379" s="8">
        <v>33343.56</v>
      </c>
    </row>
    <row r="6380" spans="1:7" ht="17.25" customHeight="1" outlineLevel="2" x14ac:dyDescent="0.3">
      <c r="A6380" s="5" t="s">
        <v>244</v>
      </c>
      <c r="B6380" s="61" t="s">
        <v>3831</v>
      </c>
      <c r="C6380" s="1">
        <v>2023</v>
      </c>
      <c r="D6380" s="4">
        <v>0.4</v>
      </c>
      <c r="E6380" s="8">
        <v>1</v>
      </c>
      <c r="F6380" s="4">
        <v>10</v>
      </c>
      <c r="G6380" s="8">
        <v>33328.959999999999</v>
      </c>
    </row>
    <row r="6381" spans="1:7" ht="17.25" customHeight="1" outlineLevel="2" x14ac:dyDescent="0.3">
      <c r="A6381" s="5" t="s">
        <v>244</v>
      </c>
      <c r="B6381" s="61" t="s">
        <v>250</v>
      </c>
      <c r="C6381" s="1">
        <v>2023</v>
      </c>
      <c r="D6381" s="4">
        <v>0.4</v>
      </c>
      <c r="E6381" s="8">
        <v>1</v>
      </c>
      <c r="F6381" s="4">
        <v>15</v>
      </c>
      <c r="G6381" s="8">
        <v>33267.17</v>
      </c>
    </row>
    <row r="6382" spans="1:7" ht="17.25" customHeight="1" outlineLevel="2" x14ac:dyDescent="0.3">
      <c r="A6382" s="5" t="s">
        <v>244</v>
      </c>
      <c r="B6382" s="61" t="s">
        <v>3832</v>
      </c>
      <c r="C6382" s="1">
        <v>2023</v>
      </c>
      <c r="D6382" s="4">
        <v>0.4</v>
      </c>
      <c r="E6382" s="8">
        <v>1</v>
      </c>
      <c r="F6382" s="4">
        <v>15</v>
      </c>
      <c r="G6382" s="8">
        <v>33044.660000000003</v>
      </c>
    </row>
    <row r="6383" spans="1:7" ht="17.25" customHeight="1" outlineLevel="2" x14ac:dyDescent="0.3">
      <c r="A6383" s="5" t="s">
        <v>244</v>
      </c>
      <c r="B6383" s="61" t="s">
        <v>3653</v>
      </c>
      <c r="C6383" s="1">
        <v>2023</v>
      </c>
      <c r="D6383" s="4">
        <v>0.4</v>
      </c>
      <c r="E6383" s="8">
        <v>1</v>
      </c>
      <c r="F6383" s="4">
        <v>10</v>
      </c>
      <c r="G6383" s="8">
        <v>33048.959999999999</v>
      </c>
    </row>
    <row r="6384" spans="1:7" ht="17.25" customHeight="1" outlineLevel="2" x14ac:dyDescent="0.3">
      <c r="A6384" s="5" t="s">
        <v>244</v>
      </c>
      <c r="B6384" s="61" t="s">
        <v>3833</v>
      </c>
      <c r="C6384" s="1">
        <v>2023</v>
      </c>
      <c r="D6384" s="4">
        <v>0.4</v>
      </c>
      <c r="E6384" s="8">
        <v>1</v>
      </c>
      <c r="F6384" s="4">
        <v>15</v>
      </c>
      <c r="G6384" s="8">
        <v>33027.519999999997</v>
      </c>
    </row>
    <row r="6385" spans="1:7" ht="17.25" customHeight="1" outlineLevel="2" x14ac:dyDescent="0.3">
      <c r="A6385" s="5" t="s">
        <v>244</v>
      </c>
      <c r="B6385" s="61" t="s">
        <v>254</v>
      </c>
      <c r="C6385" s="1">
        <v>2023</v>
      </c>
      <c r="D6385" s="4">
        <v>0.4</v>
      </c>
      <c r="E6385" s="8">
        <v>1</v>
      </c>
      <c r="F6385" s="4">
        <v>15</v>
      </c>
      <c r="G6385" s="8">
        <v>33027.56</v>
      </c>
    </row>
    <row r="6386" spans="1:7" ht="17.25" customHeight="1" outlineLevel="2" x14ac:dyDescent="0.3">
      <c r="A6386" s="5" t="s">
        <v>244</v>
      </c>
      <c r="B6386" s="61" t="s">
        <v>3834</v>
      </c>
      <c r="C6386" s="1">
        <v>2023</v>
      </c>
      <c r="D6386" s="4">
        <v>0.4</v>
      </c>
      <c r="E6386" s="8">
        <v>1</v>
      </c>
      <c r="F6386" s="4">
        <v>10</v>
      </c>
      <c r="G6386" s="8">
        <v>33027.519999999997</v>
      </c>
    </row>
    <row r="6387" spans="1:7" ht="17.25" customHeight="1" outlineLevel="2" x14ac:dyDescent="0.3">
      <c r="A6387" s="5" t="s">
        <v>244</v>
      </c>
      <c r="B6387" s="61" t="s">
        <v>3835</v>
      </c>
      <c r="C6387" s="1">
        <v>2023</v>
      </c>
      <c r="D6387" s="4">
        <v>0.4</v>
      </c>
      <c r="E6387" s="8">
        <v>1</v>
      </c>
      <c r="F6387" s="4">
        <v>15</v>
      </c>
      <c r="G6387" s="8">
        <v>33173.85</v>
      </c>
    </row>
    <row r="6388" spans="1:7" ht="17.25" customHeight="1" outlineLevel="2" x14ac:dyDescent="0.3">
      <c r="A6388" s="5" t="s">
        <v>244</v>
      </c>
      <c r="B6388" s="61" t="s">
        <v>3836</v>
      </c>
      <c r="C6388" s="1">
        <v>2023</v>
      </c>
      <c r="D6388" s="4">
        <v>0.4</v>
      </c>
      <c r="E6388" s="8">
        <v>1</v>
      </c>
      <c r="F6388" s="4">
        <v>15</v>
      </c>
      <c r="G6388" s="8">
        <v>33265.4</v>
      </c>
    </row>
    <row r="6389" spans="1:7" ht="17.25" customHeight="1" outlineLevel="2" x14ac:dyDescent="0.3">
      <c r="A6389" s="5" t="s">
        <v>244</v>
      </c>
      <c r="B6389" s="61" t="s">
        <v>3837</v>
      </c>
      <c r="C6389" s="1">
        <v>2023</v>
      </c>
      <c r="D6389" s="4">
        <v>0.4</v>
      </c>
      <c r="E6389" s="8">
        <v>1</v>
      </c>
      <c r="F6389" s="4">
        <v>0.83</v>
      </c>
      <c r="G6389" s="8">
        <v>33217.730000000003</v>
      </c>
    </row>
    <row r="6390" spans="1:7" ht="17.25" customHeight="1" outlineLevel="2" x14ac:dyDescent="0.3">
      <c r="A6390" s="5" t="s">
        <v>244</v>
      </c>
      <c r="B6390" s="61" t="s">
        <v>3838</v>
      </c>
      <c r="C6390" s="1">
        <v>2023</v>
      </c>
      <c r="D6390" s="4">
        <v>0.4</v>
      </c>
      <c r="E6390" s="8">
        <v>1</v>
      </c>
      <c r="F6390" s="4">
        <v>15</v>
      </c>
      <c r="G6390" s="8">
        <v>26720.47</v>
      </c>
    </row>
    <row r="6391" spans="1:7" ht="17.25" customHeight="1" outlineLevel="2" x14ac:dyDescent="0.3">
      <c r="A6391" s="5" t="s">
        <v>244</v>
      </c>
      <c r="B6391" s="61" t="s">
        <v>3839</v>
      </c>
      <c r="C6391" s="1">
        <v>2023</v>
      </c>
      <c r="D6391" s="4">
        <v>0.4</v>
      </c>
      <c r="E6391" s="8">
        <v>1</v>
      </c>
      <c r="F6391" s="4">
        <v>15</v>
      </c>
      <c r="G6391" s="8">
        <v>27607.3</v>
      </c>
    </row>
    <row r="6392" spans="1:7" ht="17.25" customHeight="1" outlineLevel="2" x14ac:dyDescent="0.3">
      <c r="A6392" s="5" t="s">
        <v>244</v>
      </c>
      <c r="B6392" s="61" t="s">
        <v>1993</v>
      </c>
      <c r="C6392" s="1">
        <v>2023</v>
      </c>
      <c r="D6392" s="4">
        <v>0.4</v>
      </c>
      <c r="E6392" s="8">
        <v>1</v>
      </c>
      <c r="F6392" s="4">
        <v>0</v>
      </c>
      <c r="G6392" s="8">
        <v>27735.62</v>
      </c>
    </row>
    <row r="6393" spans="1:7" ht="17.25" customHeight="1" outlineLevel="2" x14ac:dyDescent="0.3">
      <c r="A6393" s="5" t="s">
        <v>244</v>
      </c>
      <c r="B6393" s="61" t="s">
        <v>3840</v>
      </c>
      <c r="C6393" s="1">
        <v>2023</v>
      </c>
      <c r="D6393" s="4">
        <v>0.4</v>
      </c>
      <c r="E6393" s="8">
        <v>1</v>
      </c>
      <c r="F6393" s="4">
        <v>15.04</v>
      </c>
      <c r="G6393" s="8">
        <v>35955.64</v>
      </c>
    </row>
    <row r="6394" spans="1:7" ht="17.25" customHeight="1" outlineLevel="2" x14ac:dyDescent="0.3">
      <c r="A6394" s="5" t="s">
        <v>244</v>
      </c>
      <c r="B6394" s="61" t="s">
        <v>3841</v>
      </c>
      <c r="C6394" s="1">
        <v>2023</v>
      </c>
      <c r="D6394" s="4">
        <v>0.4</v>
      </c>
      <c r="E6394" s="8">
        <v>1</v>
      </c>
      <c r="F6394" s="4">
        <v>0</v>
      </c>
      <c r="G6394" s="8">
        <v>39351.69</v>
      </c>
    </row>
    <row r="6395" spans="1:7" ht="17.25" customHeight="1" outlineLevel="2" x14ac:dyDescent="0.3">
      <c r="A6395" s="5" t="s">
        <v>244</v>
      </c>
      <c r="B6395" s="61" t="s">
        <v>3842</v>
      </c>
      <c r="C6395" s="1">
        <v>2023</v>
      </c>
      <c r="D6395" s="4">
        <v>0.4</v>
      </c>
      <c r="E6395" s="8">
        <v>1</v>
      </c>
      <c r="F6395" s="4">
        <v>15</v>
      </c>
      <c r="G6395" s="8">
        <v>25148.880000000001</v>
      </c>
    </row>
    <row r="6396" spans="1:7" ht="17.25" customHeight="1" outlineLevel="2" x14ac:dyDescent="0.3">
      <c r="A6396" s="5" t="s">
        <v>244</v>
      </c>
      <c r="B6396" s="61" t="s">
        <v>3843</v>
      </c>
      <c r="C6396" s="1">
        <v>2023</v>
      </c>
      <c r="D6396" s="4">
        <v>0.4</v>
      </c>
      <c r="E6396" s="8">
        <v>1</v>
      </c>
      <c r="F6396" s="4">
        <v>0</v>
      </c>
      <c r="G6396" s="8">
        <v>35975.980000000003</v>
      </c>
    </row>
    <row r="6397" spans="1:7" ht="17.25" customHeight="1" outlineLevel="2" x14ac:dyDescent="0.3">
      <c r="A6397" s="5" t="s">
        <v>244</v>
      </c>
      <c r="B6397" s="61" t="s">
        <v>3844</v>
      </c>
      <c r="C6397" s="1">
        <v>2023</v>
      </c>
      <c r="D6397" s="4">
        <v>0.4</v>
      </c>
      <c r="E6397" s="8">
        <v>1</v>
      </c>
      <c r="F6397" s="4">
        <v>15</v>
      </c>
      <c r="G6397" s="8">
        <v>34123.64</v>
      </c>
    </row>
    <row r="6398" spans="1:7" ht="17.25" customHeight="1" outlineLevel="2" x14ac:dyDescent="0.3">
      <c r="A6398" s="5" t="s">
        <v>244</v>
      </c>
      <c r="B6398" s="61" t="s">
        <v>3845</v>
      </c>
      <c r="C6398" s="1">
        <v>2023</v>
      </c>
      <c r="D6398" s="4">
        <v>0.4</v>
      </c>
      <c r="E6398" s="8">
        <v>1</v>
      </c>
      <c r="F6398" s="4">
        <v>10</v>
      </c>
      <c r="G6398" s="8">
        <v>29134.77</v>
      </c>
    </row>
    <row r="6399" spans="1:7" ht="17.25" customHeight="1" outlineLevel="2" x14ac:dyDescent="0.3">
      <c r="A6399" s="5" t="s">
        <v>244</v>
      </c>
      <c r="B6399" s="61" t="s">
        <v>3846</v>
      </c>
      <c r="C6399" s="1">
        <v>2023</v>
      </c>
      <c r="D6399" s="4">
        <v>0.4</v>
      </c>
      <c r="E6399" s="8">
        <v>1</v>
      </c>
      <c r="F6399" s="4">
        <v>15</v>
      </c>
      <c r="G6399" s="8">
        <v>29134.799999999999</v>
      </c>
    </row>
    <row r="6400" spans="1:7" ht="17.25" customHeight="1" outlineLevel="2" x14ac:dyDescent="0.3">
      <c r="A6400" s="5" t="s">
        <v>244</v>
      </c>
      <c r="B6400" s="61" t="s">
        <v>3847</v>
      </c>
      <c r="C6400" s="1">
        <v>2023</v>
      </c>
      <c r="D6400" s="4">
        <v>0.4</v>
      </c>
      <c r="E6400" s="8">
        <v>1</v>
      </c>
      <c r="F6400" s="4">
        <v>15</v>
      </c>
      <c r="G6400" s="8">
        <v>29075.94</v>
      </c>
    </row>
    <row r="6401" spans="1:7" ht="17.25" customHeight="1" outlineLevel="2" x14ac:dyDescent="0.3">
      <c r="A6401" s="5" t="s">
        <v>244</v>
      </c>
      <c r="B6401" s="61" t="s">
        <v>3848</v>
      </c>
      <c r="C6401" s="1">
        <v>2023</v>
      </c>
      <c r="D6401" s="4">
        <v>0.4</v>
      </c>
      <c r="E6401" s="8">
        <v>1</v>
      </c>
      <c r="F6401" s="4">
        <v>0</v>
      </c>
      <c r="G6401" s="8">
        <v>35975.980000000003</v>
      </c>
    </row>
    <row r="6402" spans="1:7" ht="17.25" customHeight="1" outlineLevel="2" x14ac:dyDescent="0.3">
      <c r="A6402" s="5" t="s">
        <v>244</v>
      </c>
      <c r="B6402" s="61" t="s">
        <v>3849</v>
      </c>
      <c r="C6402" s="1">
        <v>2023</v>
      </c>
      <c r="D6402" s="4">
        <v>0.4</v>
      </c>
      <c r="E6402" s="8">
        <v>1</v>
      </c>
      <c r="F6402" s="4">
        <v>5</v>
      </c>
      <c r="G6402" s="8">
        <v>35975.980000000003</v>
      </c>
    </row>
    <row r="6403" spans="1:7" ht="17.25" customHeight="1" outlineLevel="2" x14ac:dyDescent="0.3">
      <c r="A6403" s="5" t="s">
        <v>244</v>
      </c>
      <c r="B6403" s="61" t="s">
        <v>3850</v>
      </c>
      <c r="C6403" s="1">
        <v>2023</v>
      </c>
      <c r="D6403" s="4">
        <v>0.4</v>
      </c>
      <c r="E6403" s="8">
        <v>1</v>
      </c>
      <c r="F6403" s="4">
        <v>5</v>
      </c>
      <c r="G6403" s="8">
        <v>35975.980000000003</v>
      </c>
    </row>
    <row r="6404" spans="1:7" ht="17.25" customHeight="1" outlineLevel="2" x14ac:dyDescent="0.3">
      <c r="A6404" s="5" t="s">
        <v>244</v>
      </c>
      <c r="B6404" s="61" t="s">
        <v>3851</v>
      </c>
      <c r="C6404" s="1">
        <v>2023</v>
      </c>
      <c r="D6404" s="4">
        <v>0.4</v>
      </c>
      <c r="E6404" s="8">
        <v>1</v>
      </c>
      <c r="F6404" s="4">
        <v>0</v>
      </c>
      <c r="G6404" s="8">
        <v>35975.980000000003</v>
      </c>
    </row>
    <row r="6405" spans="1:7" ht="17.25" customHeight="1" outlineLevel="2" x14ac:dyDescent="0.3">
      <c r="A6405" s="5" t="s">
        <v>244</v>
      </c>
      <c r="B6405" s="61" t="s">
        <v>3852</v>
      </c>
      <c r="C6405" s="1">
        <v>2023</v>
      </c>
      <c r="D6405" s="4">
        <v>0.4</v>
      </c>
      <c r="E6405" s="8">
        <v>1</v>
      </c>
      <c r="F6405" s="4">
        <v>0</v>
      </c>
      <c r="G6405" s="8">
        <v>35975.980000000003</v>
      </c>
    </row>
    <row r="6406" spans="1:7" ht="17.25" customHeight="1" outlineLevel="2" x14ac:dyDescent="0.3">
      <c r="A6406" s="5" t="s">
        <v>244</v>
      </c>
      <c r="B6406" s="61" t="s">
        <v>3853</v>
      </c>
      <c r="C6406" s="1">
        <v>2023</v>
      </c>
      <c r="D6406" s="4">
        <v>0.4</v>
      </c>
      <c r="E6406" s="8">
        <v>1</v>
      </c>
      <c r="F6406" s="4">
        <v>0</v>
      </c>
      <c r="G6406" s="8">
        <v>35976.550000000003</v>
      </c>
    </row>
    <row r="6407" spans="1:7" ht="17.25" customHeight="1" outlineLevel="2" x14ac:dyDescent="0.3">
      <c r="A6407" s="5" t="s">
        <v>244</v>
      </c>
      <c r="B6407" s="61" t="s">
        <v>3854</v>
      </c>
      <c r="C6407" s="1">
        <v>2023</v>
      </c>
      <c r="D6407" s="4">
        <v>0.4</v>
      </c>
      <c r="E6407" s="8">
        <v>1</v>
      </c>
      <c r="F6407" s="4">
        <v>15</v>
      </c>
      <c r="G6407" s="8">
        <v>36018.699999999997</v>
      </c>
    </row>
    <row r="6408" spans="1:7" ht="17.25" customHeight="1" outlineLevel="2" x14ac:dyDescent="0.3">
      <c r="A6408" s="5" t="s">
        <v>244</v>
      </c>
      <c r="B6408" s="61" t="s">
        <v>3855</v>
      </c>
      <c r="C6408" s="1">
        <v>2023</v>
      </c>
      <c r="D6408" s="4">
        <v>0.4</v>
      </c>
      <c r="E6408" s="8">
        <v>1</v>
      </c>
      <c r="F6408" s="4">
        <v>0</v>
      </c>
      <c r="G6408" s="8">
        <v>36018.49</v>
      </c>
    </row>
    <row r="6409" spans="1:7" ht="17.25" customHeight="1" outlineLevel="2" x14ac:dyDescent="0.3">
      <c r="A6409" s="5" t="s">
        <v>244</v>
      </c>
      <c r="B6409" s="61" t="s">
        <v>3856</v>
      </c>
      <c r="C6409" s="1">
        <v>2023</v>
      </c>
      <c r="D6409" s="4">
        <v>0.4</v>
      </c>
      <c r="E6409" s="8">
        <v>1</v>
      </c>
      <c r="F6409" s="4">
        <v>0</v>
      </c>
      <c r="G6409" s="8">
        <v>36018.629999999997</v>
      </c>
    </row>
    <row r="6410" spans="1:7" ht="17.25" customHeight="1" outlineLevel="2" x14ac:dyDescent="0.3">
      <c r="A6410" s="5" t="s">
        <v>244</v>
      </c>
      <c r="B6410" s="61" t="s">
        <v>3857</v>
      </c>
      <c r="C6410" s="1">
        <v>2023</v>
      </c>
      <c r="D6410" s="4">
        <v>0.4</v>
      </c>
      <c r="E6410" s="8">
        <v>1</v>
      </c>
      <c r="F6410" s="4">
        <v>5</v>
      </c>
      <c r="G6410" s="8">
        <v>37974.879999999997</v>
      </c>
    </row>
    <row r="6411" spans="1:7" ht="17.25" customHeight="1" outlineLevel="2" x14ac:dyDescent="0.3">
      <c r="A6411" s="5" t="s">
        <v>244</v>
      </c>
      <c r="B6411" s="61" t="s">
        <v>3858</v>
      </c>
      <c r="C6411" s="1">
        <v>2023</v>
      </c>
      <c r="D6411" s="4">
        <v>0.4</v>
      </c>
      <c r="E6411" s="8">
        <v>1</v>
      </c>
      <c r="F6411" s="4">
        <v>15</v>
      </c>
      <c r="G6411" s="8">
        <v>37974.879999999997</v>
      </c>
    </row>
    <row r="6412" spans="1:7" ht="17.25" customHeight="1" outlineLevel="2" x14ac:dyDescent="0.3">
      <c r="A6412" s="5" t="s">
        <v>244</v>
      </c>
      <c r="B6412" s="61" t="s">
        <v>3859</v>
      </c>
      <c r="C6412" s="1">
        <v>2023</v>
      </c>
      <c r="D6412" s="4">
        <v>0.4</v>
      </c>
      <c r="E6412" s="8">
        <v>1</v>
      </c>
      <c r="F6412" s="4">
        <v>0</v>
      </c>
      <c r="G6412" s="8">
        <v>36245.21</v>
      </c>
    </row>
    <row r="6413" spans="1:7" ht="17.25" customHeight="1" outlineLevel="2" x14ac:dyDescent="0.3">
      <c r="A6413" s="5" t="s">
        <v>244</v>
      </c>
      <c r="B6413" s="61" t="s">
        <v>3860</v>
      </c>
      <c r="C6413" s="1">
        <v>2023</v>
      </c>
      <c r="D6413" s="4">
        <v>0.4</v>
      </c>
      <c r="E6413" s="8">
        <v>1</v>
      </c>
      <c r="F6413" s="4">
        <v>10</v>
      </c>
      <c r="G6413" s="8">
        <v>30102.23</v>
      </c>
    </row>
    <row r="6414" spans="1:7" ht="17.25" customHeight="1" outlineLevel="2" x14ac:dyDescent="0.3">
      <c r="A6414" s="5" t="s">
        <v>244</v>
      </c>
      <c r="B6414" s="61" t="s">
        <v>3861</v>
      </c>
      <c r="C6414" s="1">
        <v>2023</v>
      </c>
      <c r="D6414" s="4">
        <v>0.4</v>
      </c>
      <c r="E6414" s="8">
        <v>1</v>
      </c>
      <c r="F6414" s="4">
        <v>7</v>
      </c>
      <c r="G6414" s="8">
        <v>30073.48</v>
      </c>
    </row>
    <row r="6415" spans="1:7" ht="17.25" customHeight="1" outlineLevel="2" x14ac:dyDescent="0.3">
      <c r="A6415" s="5" t="s">
        <v>244</v>
      </c>
      <c r="B6415" s="61" t="s">
        <v>3862</v>
      </c>
      <c r="C6415" s="1">
        <v>2023</v>
      </c>
      <c r="D6415" s="4">
        <v>0.4</v>
      </c>
      <c r="E6415" s="8">
        <v>1</v>
      </c>
      <c r="F6415" s="4">
        <v>15</v>
      </c>
      <c r="G6415" s="8">
        <v>32209.48</v>
      </c>
    </row>
    <row r="6416" spans="1:7" ht="17.25" customHeight="1" outlineLevel="2" x14ac:dyDescent="0.3">
      <c r="A6416" s="5" t="s">
        <v>244</v>
      </c>
      <c r="B6416" s="61" t="s">
        <v>3863</v>
      </c>
      <c r="C6416" s="1">
        <v>2023</v>
      </c>
      <c r="D6416" s="4">
        <v>0.4</v>
      </c>
      <c r="E6416" s="8">
        <v>1</v>
      </c>
      <c r="F6416" s="4">
        <v>15</v>
      </c>
      <c r="G6416" s="8">
        <v>29421.41</v>
      </c>
    </row>
    <row r="6417" spans="1:7" ht="17.25" customHeight="1" outlineLevel="2" x14ac:dyDescent="0.3">
      <c r="A6417" s="5" t="s">
        <v>244</v>
      </c>
      <c r="B6417" s="61" t="s">
        <v>3864</v>
      </c>
      <c r="C6417" s="1">
        <v>2023</v>
      </c>
      <c r="D6417" s="4">
        <v>0.4</v>
      </c>
      <c r="E6417" s="8">
        <v>1</v>
      </c>
      <c r="F6417" s="4">
        <v>15</v>
      </c>
      <c r="G6417" s="8">
        <v>32209.48</v>
      </c>
    </row>
    <row r="6418" spans="1:7" ht="17.25" customHeight="1" outlineLevel="2" x14ac:dyDescent="0.3">
      <c r="A6418" s="5" t="s">
        <v>244</v>
      </c>
      <c r="B6418" s="61" t="s">
        <v>3865</v>
      </c>
      <c r="C6418" s="1">
        <v>2023</v>
      </c>
      <c r="D6418" s="4">
        <v>0.4</v>
      </c>
      <c r="E6418" s="8">
        <v>1</v>
      </c>
      <c r="F6418" s="4">
        <v>10</v>
      </c>
      <c r="G6418" s="8">
        <v>29421.41</v>
      </c>
    </row>
    <row r="6419" spans="1:7" ht="17.25" customHeight="1" outlineLevel="2" x14ac:dyDescent="0.3">
      <c r="A6419" s="5" t="s">
        <v>244</v>
      </c>
      <c r="B6419" s="61" t="s">
        <v>3866</v>
      </c>
      <c r="C6419" s="1">
        <v>2023</v>
      </c>
      <c r="D6419" s="4">
        <v>0.4</v>
      </c>
      <c r="E6419" s="8">
        <v>1</v>
      </c>
      <c r="F6419" s="4">
        <v>10</v>
      </c>
      <c r="G6419" s="8">
        <v>33975.660000000003</v>
      </c>
    </row>
    <row r="6420" spans="1:7" ht="17.25" customHeight="1" outlineLevel="2" x14ac:dyDescent="0.3">
      <c r="A6420" s="5" t="s">
        <v>244</v>
      </c>
      <c r="B6420" s="61" t="s">
        <v>3867</v>
      </c>
      <c r="C6420" s="1">
        <v>2023</v>
      </c>
      <c r="D6420" s="4">
        <v>0.4</v>
      </c>
      <c r="E6420" s="8">
        <v>1</v>
      </c>
      <c r="F6420" s="4">
        <v>10</v>
      </c>
      <c r="G6420" s="8">
        <v>35206.480000000003</v>
      </c>
    </row>
    <row r="6421" spans="1:7" ht="17.25" customHeight="1" outlineLevel="2" x14ac:dyDescent="0.3">
      <c r="A6421" s="5" t="s">
        <v>244</v>
      </c>
      <c r="B6421" s="61" t="s">
        <v>3868</v>
      </c>
      <c r="C6421" s="1">
        <v>2023</v>
      </c>
      <c r="D6421" s="4">
        <v>0.4</v>
      </c>
      <c r="E6421" s="8">
        <v>1</v>
      </c>
      <c r="F6421" s="4">
        <v>7</v>
      </c>
      <c r="G6421" s="8">
        <v>53138.36</v>
      </c>
    </row>
    <row r="6422" spans="1:7" ht="17.25" customHeight="1" outlineLevel="2" x14ac:dyDescent="0.3">
      <c r="A6422" s="5" t="s">
        <v>244</v>
      </c>
      <c r="B6422" s="61" t="s">
        <v>3869</v>
      </c>
      <c r="C6422" s="1">
        <v>2023</v>
      </c>
      <c r="D6422" s="4">
        <v>0.4</v>
      </c>
      <c r="E6422" s="8">
        <v>1</v>
      </c>
      <c r="F6422" s="4">
        <v>15</v>
      </c>
      <c r="G6422" s="8">
        <v>37223.43</v>
      </c>
    </row>
    <row r="6423" spans="1:7" ht="17.25" customHeight="1" outlineLevel="2" x14ac:dyDescent="0.3">
      <c r="A6423" s="5" t="s">
        <v>244</v>
      </c>
      <c r="B6423" s="61" t="s">
        <v>3870</v>
      </c>
      <c r="C6423" s="1">
        <v>2023</v>
      </c>
      <c r="D6423" s="4">
        <v>0.4</v>
      </c>
      <c r="E6423" s="8">
        <v>1</v>
      </c>
      <c r="F6423" s="4">
        <v>0</v>
      </c>
      <c r="G6423" s="8">
        <v>34072.480000000003</v>
      </c>
    </row>
    <row r="6424" spans="1:7" ht="17.25" customHeight="1" outlineLevel="2" x14ac:dyDescent="0.3">
      <c r="A6424" s="5" t="s">
        <v>244</v>
      </c>
      <c r="B6424" s="61" t="s">
        <v>3871</v>
      </c>
      <c r="C6424" s="1">
        <v>2023</v>
      </c>
      <c r="D6424" s="4">
        <v>0.4</v>
      </c>
      <c r="E6424" s="8">
        <v>1</v>
      </c>
      <c r="F6424" s="4">
        <v>10</v>
      </c>
      <c r="G6424" s="8">
        <v>22930.05</v>
      </c>
    </row>
    <row r="6425" spans="1:7" ht="17.25" customHeight="1" outlineLevel="2" x14ac:dyDescent="0.3">
      <c r="A6425" s="5" t="s">
        <v>244</v>
      </c>
      <c r="B6425" s="61" t="s">
        <v>3872</v>
      </c>
      <c r="C6425" s="1">
        <v>2023</v>
      </c>
      <c r="D6425" s="4">
        <v>0.4</v>
      </c>
      <c r="E6425" s="8">
        <v>1</v>
      </c>
      <c r="F6425" s="4">
        <v>9</v>
      </c>
      <c r="G6425" s="8">
        <v>22895.279999999999</v>
      </c>
    </row>
    <row r="6426" spans="1:7" ht="17.25" customHeight="1" outlineLevel="2" x14ac:dyDescent="0.3">
      <c r="A6426" s="5" t="s">
        <v>244</v>
      </c>
      <c r="B6426" s="61" t="s">
        <v>3873</v>
      </c>
      <c r="C6426" s="1">
        <v>2023</v>
      </c>
      <c r="D6426" s="4">
        <v>0.4</v>
      </c>
      <c r="E6426" s="8">
        <v>1</v>
      </c>
      <c r="F6426" s="4">
        <v>10</v>
      </c>
      <c r="G6426" s="8">
        <v>27596.34</v>
      </c>
    </row>
    <row r="6427" spans="1:7" ht="17.25" customHeight="1" outlineLevel="2" x14ac:dyDescent="0.3">
      <c r="A6427" s="5" t="s">
        <v>244</v>
      </c>
      <c r="B6427" s="61" t="s">
        <v>3874</v>
      </c>
      <c r="C6427" s="1">
        <v>2023</v>
      </c>
      <c r="D6427" s="4">
        <v>0.4</v>
      </c>
      <c r="E6427" s="8">
        <v>1</v>
      </c>
      <c r="F6427" s="4">
        <v>0</v>
      </c>
      <c r="G6427" s="8">
        <v>30933.99</v>
      </c>
    </row>
    <row r="6428" spans="1:7" ht="17.25" customHeight="1" outlineLevel="2" x14ac:dyDescent="0.3">
      <c r="A6428" s="5" t="s">
        <v>244</v>
      </c>
      <c r="B6428" s="61" t="s">
        <v>3875</v>
      </c>
      <c r="C6428" s="1">
        <v>2023</v>
      </c>
      <c r="D6428" s="4">
        <v>0.4</v>
      </c>
      <c r="E6428" s="8">
        <v>1</v>
      </c>
      <c r="F6428" s="4">
        <v>11</v>
      </c>
      <c r="G6428" s="8">
        <v>37436.6</v>
      </c>
    </row>
    <row r="6429" spans="1:7" ht="17.25" customHeight="1" outlineLevel="2" x14ac:dyDescent="0.3">
      <c r="A6429" s="5" t="s">
        <v>244</v>
      </c>
      <c r="B6429" s="61" t="s">
        <v>242</v>
      </c>
      <c r="C6429" s="1">
        <v>2023</v>
      </c>
      <c r="D6429" s="4">
        <v>0.4</v>
      </c>
      <c r="E6429" s="8">
        <v>1</v>
      </c>
      <c r="F6429" s="4">
        <v>7.5</v>
      </c>
      <c r="G6429" s="8">
        <v>36394.6</v>
      </c>
    </row>
    <row r="6430" spans="1:7" ht="17.25" customHeight="1" outlineLevel="2" x14ac:dyDescent="0.3">
      <c r="A6430" s="5" t="s">
        <v>244</v>
      </c>
      <c r="B6430" s="61" t="s">
        <v>259</v>
      </c>
      <c r="C6430" s="1">
        <v>2023</v>
      </c>
      <c r="D6430" s="4">
        <v>0.4</v>
      </c>
      <c r="E6430" s="8">
        <v>1</v>
      </c>
      <c r="F6430" s="4">
        <v>15</v>
      </c>
      <c r="G6430" s="8">
        <v>29654.400000000001</v>
      </c>
    </row>
    <row r="6431" spans="1:7" ht="17.25" customHeight="1" outlineLevel="2" x14ac:dyDescent="0.3">
      <c r="A6431" s="5" t="s">
        <v>244</v>
      </c>
      <c r="B6431" s="61" t="s">
        <v>3876</v>
      </c>
      <c r="C6431" s="1">
        <v>2023</v>
      </c>
      <c r="D6431" s="4">
        <v>0.4</v>
      </c>
      <c r="E6431" s="8">
        <v>1</v>
      </c>
      <c r="F6431" s="4">
        <v>15</v>
      </c>
      <c r="G6431" s="8">
        <v>32442.47</v>
      </c>
    </row>
    <row r="6432" spans="1:7" ht="17.25" customHeight="1" outlineLevel="2" x14ac:dyDescent="0.3">
      <c r="A6432" s="5" t="s">
        <v>244</v>
      </c>
      <c r="B6432" s="61" t="s">
        <v>3877</v>
      </c>
      <c r="C6432" s="1">
        <v>2023</v>
      </c>
      <c r="D6432" s="4">
        <v>0.4</v>
      </c>
      <c r="E6432" s="8">
        <v>1</v>
      </c>
      <c r="F6432" s="4">
        <v>0</v>
      </c>
      <c r="G6432" s="8">
        <v>39456.28</v>
      </c>
    </row>
    <row r="6433" spans="1:7" ht="17.25" customHeight="1" outlineLevel="2" x14ac:dyDescent="0.3">
      <c r="A6433" s="5" t="s">
        <v>244</v>
      </c>
      <c r="B6433" s="61" t="s">
        <v>3878</v>
      </c>
      <c r="C6433" s="1">
        <v>2023</v>
      </c>
      <c r="D6433" s="4">
        <v>0.4</v>
      </c>
      <c r="E6433" s="8">
        <v>1</v>
      </c>
      <c r="F6433" s="4">
        <v>15</v>
      </c>
      <c r="G6433" s="8">
        <v>42912.62</v>
      </c>
    </row>
    <row r="6434" spans="1:7" ht="17.25" customHeight="1" outlineLevel="2" x14ac:dyDescent="0.3">
      <c r="A6434" s="5" t="s">
        <v>244</v>
      </c>
      <c r="B6434" s="61" t="s">
        <v>3879</v>
      </c>
      <c r="C6434" s="1">
        <v>2023</v>
      </c>
      <c r="D6434" s="4">
        <v>0.4</v>
      </c>
      <c r="E6434" s="8">
        <v>1</v>
      </c>
      <c r="F6434" s="4">
        <v>15</v>
      </c>
      <c r="G6434" s="8">
        <v>58704.08</v>
      </c>
    </row>
    <row r="6435" spans="1:7" ht="17.25" customHeight="1" outlineLevel="2" x14ac:dyDescent="0.3">
      <c r="A6435" s="5" t="s">
        <v>244</v>
      </c>
      <c r="B6435" s="61" t="s">
        <v>3880</v>
      </c>
      <c r="C6435" s="1">
        <v>2023</v>
      </c>
      <c r="D6435" s="4">
        <v>0.4</v>
      </c>
      <c r="E6435" s="8">
        <v>1</v>
      </c>
      <c r="F6435" s="4">
        <v>15</v>
      </c>
      <c r="G6435" s="8">
        <v>58477.18</v>
      </c>
    </row>
    <row r="6436" spans="1:7" ht="17.25" customHeight="1" outlineLevel="2" x14ac:dyDescent="0.3">
      <c r="A6436" s="5" t="s">
        <v>244</v>
      </c>
      <c r="B6436" s="61" t="s">
        <v>3881</v>
      </c>
      <c r="C6436" s="1">
        <v>2023</v>
      </c>
      <c r="D6436" s="4">
        <v>0.4</v>
      </c>
      <c r="E6436" s="8">
        <v>1</v>
      </c>
      <c r="F6436" s="4">
        <v>15</v>
      </c>
      <c r="G6436" s="8">
        <v>58740.38</v>
      </c>
    </row>
    <row r="6437" spans="1:7" ht="17.25" customHeight="1" outlineLevel="2" x14ac:dyDescent="0.3">
      <c r="A6437" s="5" t="s">
        <v>244</v>
      </c>
      <c r="B6437" s="61" t="s">
        <v>3882</v>
      </c>
      <c r="C6437" s="1">
        <v>2023</v>
      </c>
      <c r="D6437" s="4">
        <v>0.4</v>
      </c>
      <c r="E6437" s="8">
        <v>1</v>
      </c>
      <c r="F6437" s="4">
        <v>11</v>
      </c>
      <c r="G6437" s="8">
        <v>37400.89</v>
      </c>
    </row>
    <row r="6438" spans="1:7" ht="17.25" customHeight="1" outlineLevel="2" x14ac:dyDescent="0.3">
      <c r="A6438" s="5" t="s">
        <v>244</v>
      </c>
      <c r="B6438" s="61" t="s">
        <v>3883</v>
      </c>
      <c r="C6438" s="1">
        <v>2023</v>
      </c>
      <c r="D6438" s="4">
        <v>0.4</v>
      </c>
      <c r="E6438" s="8">
        <v>1</v>
      </c>
      <c r="F6438" s="4">
        <v>5</v>
      </c>
      <c r="G6438" s="8">
        <v>37400.9</v>
      </c>
    </row>
    <row r="6439" spans="1:7" ht="17.25" customHeight="1" outlineLevel="2" x14ac:dyDescent="0.3">
      <c r="A6439" s="5" t="s">
        <v>244</v>
      </c>
      <c r="B6439" s="61" t="s">
        <v>3884</v>
      </c>
      <c r="C6439" s="1">
        <v>2023</v>
      </c>
      <c r="D6439" s="4">
        <v>0.4</v>
      </c>
      <c r="E6439" s="8">
        <v>1</v>
      </c>
      <c r="F6439" s="4">
        <v>5</v>
      </c>
      <c r="G6439" s="8">
        <v>27550.79</v>
      </c>
    </row>
    <row r="6440" spans="1:7" ht="17.25" customHeight="1" outlineLevel="2" x14ac:dyDescent="0.3">
      <c r="A6440" s="5" t="s">
        <v>244</v>
      </c>
      <c r="B6440" s="61" t="s">
        <v>3885</v>
      </c>
      <c r="C6440" s="1">
        <v>2023</v>
      </c>
      <c r="D6440" s="4">
        <v>0.4</v>
      </c>
      <c r="E6440" s="8">
        <v>1</v>
      </c>
      <c r="F6440" s="4">
        <v>15</v>
      </c>
      <c r="G6440" s="8">
        <v>32556.84</v>
      </c>
    </row>
    <row r="6441" spans="1:7" ht="17.25" customHeight="1" outlineLevel="2" x14ac:dyDescent="0.3">
      <c r="A6441" s="5" t="s">
        <v>244</v>
      </c>
      <c r="B6441" s="61" t="s">
        <v>3886</v>
      </c>
      <c r="C6441" s="1">
        <v>2023</v>
      </c>
      <c r="D6441" s="4">
        <v>0.4</v>
      </c>
      <c r="E6441" s="8">
        <v>1</v>
      </c>
      <c r="F6441" s="4">
        <v>50</v>
      </c>
      <c r="G6441" s="8">
        <v>32611.84</v>
      </c>
    </row>
    <row r="6442" spans="1:7" ht="17.25" customHeight="1" outlineLevel="2" x14ac:dyDescent="0.3">
      <c r="A6442" s="5" t="s">
        <v>244</v>
      </c>
      <c r="B6442" s="61" t="s">
        <v>3887</v>
      </c>
      <c r="C6442" s="1">
        <v>2023</v>
      </c>
      <c r="D6442" s="4">
        <v>0.4</v>
      </c>
      <c r="E6442" s="8">
        <v>1</v>
      </c>
      <c r="F6442" s="4">
        <v>15</v>
      </c>
      <c r="G6442" s="8">
        <v>32611.84</v>
      </c>
    </row>
    <row r="6443" spans="1:7" ht="17.25" customHeight="1" outlineLevel="2" x14ac:dyDescent="0.3">
      <c r="A6443" s="5" t="s">
        <v>244</v>
      </c>
      <c r="B6443" s="61" t="s">
        <v>3888</v>
      </c>
      <c r="C6443" s="1">
        <v>2023</v>
      </c>
      <c r="D6443" s="4">
        <v>0.4</v>
      </c>
      <c r="E6443" s="8">
        <v>1</v>
      </c>
      <c r="F6443" s="4">
        <v>15</v>
      </c>
      <c r="G6443" s="8">
        <v>32611.84</v>
      </c>
    </row>
    <row r="6444" spans="1:7" ht="17.25" customHeight="1" outlineLevel="2" x14ac:dyDescent="0.3">
      <c r="A6444" s="5" t="s">
        <v>244</v>
      </c>
      <c r="B6444" s="61" t="s">
        <v>3889</v>
      </c>
      <c r="C6444" s="1">
        <v>2023</v>
      </c>
      <c r="D6444" s="4">
        <v>0.4</v>
      </c>
      <c r="E6444" s="8">
        <v>1</v>
      </c>
      <c r="F6444" s="4">
        <v>15</v>
      </c>
      <c r="G6444" s="8">
        <v>33250.61</v>
      </c>
    </row>
    <row r="6445" spans="1:7" ht="17.25" customHeight="1" outlineLevel="2" x14ac:dyDescent="0.3">
      <c r="A6445" s="5" t="s">
        <v>244</v>
      </c>
      <c r="B6445" s="61" t="s">
        <v>2028</v>
      </c>
      <c r="C6445" s="1">
        <v>2023</v>
      </c>
      <c r="D6445" s="4">
        <v>0.4</v>
      </c>
      <c r="E6445" s="8">
        <v>1</v>
      </c>
      <c r="F6445" s="4">
        <v>15</v>
      </c>
      <c r="G6445" s="8">
        <v>33240.82</v>
      </c>
    </row>
    <row r="6446" spans="1:7" ht="17.25" customHeight="1" outlineLevel="2" x14ac:dyDescent="0.3">
      <c r="A6446" s="5" t="s">
        <v>244</v>
      </c>
      <c r="B6446" s="61" t="s">
        <v>3890</v>
      </c>
      <c r="C6446" s="1">
        <v>2023</v>
      </c>
      <c r="D6446" s="4">
        <v>0.4</v>
      </c>
      <c r="E6446" s="8">
        <v>1</v>
      </c>
      <c r="F6446" s="4">
        <v>35</v>
      </c>
      <c r="G6446" s="8">
        <v>33241.370000000003</v>
      </c>
    </row>
    <row r="6447" spans="1:7" ht="17.25" customHeight="1" outlineLevel="2" x14ac:dyDescent="0.3">
      <c r="A6447" s="5" t="s">
        <v>244</v>
      </c>
      <c r="B6447" s="61" t="s">
        <v>3891</v>
      </c>
      <c r="C6447" s="1">
        <v>2023</v>
      </c>
      <c r="D6447" s="4">
        <v>0.4</v>
      </c>
      <c r="E6447" s="8">
        <v>1</v>
      </c>
      <c r="F6447" s="4">
        <v>10</v>
      </c>
      <c r="G6447" s="8">
        <v>33241.370000000003</v>
      </c>
    </row>
    <row r="6448" spans="1:7" ht="17.25" customHeight="1" outlineLevel="2" x14ac:dyDescent="0.3">
      <c r="A6448" s="5" t="s">
        <v>244</v>
      </c>
      <c r="B6448" s="61" t="s">
        <v>3892</v>
      </c>
      <c r="C6448" s="1">
        <v>2023</v>
      </c>
      <c r="D6448" s="4">
        <v>0.4</v>
      </c>
      <c r="E6448" s="8">
        <v>1</v>
      </c>
      <c r="F6448" s="4">
        <v>15</v>
      </c>
      <c r="G6448" s="8">
        <v>33241.370000000003</v>
      </c>
    </row>
    <row r="6449" spans="1:7" ht="17.25" customHeight="1" outlineLevel="2" x14ac:dyDescent="0.3">
      <c r="A6449" s="5" t="s">
        <v>244</v>
      </c>
      <c r="B6449" s="61" t="s">
        <v>3893</v>
      </c>
      <c r="C6449" s="1">
        <v>2023</v>
      </c>
      <c r="D6449" s="4">
        <v>0.4</v>
      </c>
      <c r="E6449" s="8">
        <v>1</v>
      </c>
      <c r="F6449" s="4">
        <v>5</v>
      </c>
      <c r="G6449" s="8">
        <v>33838.910000000003</v>
      </c>
    </row>
    <row r="6450" spans="1:7" ht="17.25" customHeight="1" outlineLevel="2" x14ac:dyDescent="0.3">
      <c r="A6450" s="5" t="s">
        <v>244</v>
      </c>
      <c r="B6450" s="61" t="s">
        <v>3894</v>
      </c>
      <c r="C6450" s="1">
        <v>2023</v>
      </c>
      <c r="D6450" s="4">
        <v>0.4</v>
      </c>
      <c r="E6450" s="8">
        <v>1</v>
      </c>
      <c r="F6450" s="4">
        <v>15</v>
      </c>
      <c r="G6450" s="8">
        <v>33839.53</v>
      </c>
    </row>
    <row r="6451" spans="1:7" ht="17.25" customHeight="1" outlineLevel="2" x14ac:dyDescent="0.3">
      <c r="A6451" s="5" t="s">
        <v>244</v>
      </c>
      <c r="B6451" s="61" t="s">
        <v>3895</v>
      </c>
      <c r="C6451" s="1">
        <v>2023</v>
      </c>
      <c r="D6451" s="4">
        <v>0.4</v>
      </c>
      <c r="E6451" s="8">
        <v>1</v>
      </c>
      <c r="F6451" s="4">
        <v>20</v>
      </c>
      <c r="G6451" s="8">
        <v>33839.53</v>
      </c>
    </row>
    <row r="6452" spans="1:7" ht="17.25" customHeight="1" outlineLevel="2" x14ac:dyDescent="0.3">
      <c r="A6452" s="5" t="s">
        <v>244</v>
      </c>
      <c r="B6452" s="61" t="s">
        <v>3896</v>
      </c>
      <c r="C6452" s="1">
        <v>2023</v>
      </c>
      <c r="D6452" s="4">
        <v>0.4</v>
      </c>
      <c r="E6452" s="8">
        <v>1</v>
      </c>
      <c r="F6452" s="4">
        <v>10</v>
      </c>
      <c r="G6452" s="8">
        <v>33843.07</v>
      </c>
    </row>
    <row r="6453" spans="1:7" ht="17.25" customHeight="1" outlineLevel="2" x14ac:dyDescent="0.3">
      <c r="A6453" s="5" t="s">
        <v>244</v>
      </c>
      <c r="B6453" s="61" t="s">
        <v>1156</v>
      </c>
      <c r="C6453" s="1">
        <v>2023</v>
      </c>
      <c r="D6453" s="4">
        <v>0.4</v>
      </c>
      <c r="E6453" s="8">
        <v>1</v>
      </c>
      <c r="F6453" s="4">
        <v>15</v>
      </c>
      <c r="G6453" s="8">
        <v>47008.33</v>
      </c>
    </row>
    <row r="6454" spans="1:7" ht="17.25" customHeight="1" outlineLevel="2" x14ac:dyDescent="0.3">
      <c r="A6454" s="5" t="s">
        <v>244</v>
      </c>
      <c r="B6454" s="61" t="s">
        <v>3897</v>
      </c>
      <c r="C6454" s="1">
        <v>2023</v>
      </c>
      <c r="D6454" s="4">
        <v>0.4</v>
      </c>
      <c r="E6454" s="8">
        <v>1</v>
      </c>
      <c r="F6454" s="4">
        <v>10</v>
      </c>
      <c r="G6454" s="8">
        <v>35992.910000000003</v>
      </c>
    </row>
    <row r="6455" spans="1:7" ht="17.25" customHeight="1" outlineLevel="2" x14ac:dyDescent="0.3">
      <c r="A6455" s="5" t="s">
        <v>244</v>
      </c>
      <c r="B6455" s="61" t="s">
        <v>3898</v>
      </c>
      <c r="C6455" s="1">
        <v>2023</v>
      </c>
      <c r="D6455" s="4">
        <v>0.4</v>
      </c>
      <c r="E6455" s="8">
        <v>1</v>
      </c>
      <c r="F6455" s="4">
        <v>15</v>
      </c>
      <c r="G6455" s="8">
        <v>37197.42</v>
      </c>
    </row>
    <row r="6456" spans="1:7" ht="17.25" customHeight="1" outlineLevel="2" x14ac:dyDescent="0.3">
      <c r="A6456" s="5" t="s">
        <v>244</v>
      </c>
      <c r="B6456" s="61" t="s">
        <v>3899</v>
      </c>
      <c r="C6456" s="1">
        <v>2023</v>
      </c>
      <c r="D6456" s="4">
        <v>0.4</v>
      </c>
      <c r="E6456" s="8">
        <v>1</v>
      </c>
      <c r="F6456" s="4">
        <v>0</v>
      </c>
      <c r="G6456" s="8">
        <v>44991</v>
      </c>
    </row>
    <row r="6457" spans="1:7" ht="17.25" customHeight="1" outlineLevel="2" x14ac:dyDescent="0.3">
      <c r="A6457" s="5" t="s">
        <v>244</v>
      </c>
      <c r="B6457" s="61" t="s">
        <v>3900</v>
      </c>
      <c r="C6457" s="1">
        <v>2023</v>
      </c>
      <c r="D6457" s="4">
        <v>0.4</v>
      </c>
      <c r="E6457" s="8">
        <v>1</v>
      </c>
      <c r="F6457" s="4">
        <v>0</v>
      </c>
      <c r="G6457" s="8">
        <v>44276.57</v>
      </c>
    </row>
    <row r="6458" spans="1:7" ht="17.25" customHeight="1" outlineLevel="2" x14ac:dyDescent="0.3">
      <c r="A6458" s="5" t="s">
        <v>244</v>
      </c>
      <c r="B6458" s="61" t="s">
        <v>3901</v>
      </c>
      <c r="C6458" s="1">
        <v>2023</v>
      </c>
      <c r="D6458" s="4">
        <v>0.4</v>
      </c>
      <c r="E6458" s="8">
        <v>1</v>
      </c>
      <c r="F6458" s="4">
        <v>0</v>
      </c>
      <c r="G6458" s="8">
        <v>44275.85</v>
      </c>
    </row>
    <row r="6459" spans="1:7" ht="17.25" customHeight="1" outlineLevel="2" x14ac:dyDescent="0.3">
      <c r="A6459" s="5" t="s">
        <v>244</v>
      </c>
      <c r="B6459" s="61" t="s">
        <v>3902</v>
      </c>
      <c r="C6459" s="1">
        <v>2023</v>
      </c>
      <c r="D6459" s="4">
        <v>0.4</v>
      </c>
      <c r="E6459" s="8">
        <v>1</v>
      </c>
      <c r="F6459" s="4">
        <v>10</v>
      </c>
      <c r="G6459" s="8">
        <v>62322.54</v>
      </c>
    </row>
    <row r="6460" spans="1:7" ht="17.25" customHeight="1" outlineLevel="2" x14ac:dyDescent="0.3">
      <c r="A6460" s="5" t="s">
        <v>244</v>
      </c>
      <c r="B6460" s="61" t="s">
        <v>3903</v>
      </c>
      <c r="C6460" s="1">
        <v>2023</v>
      </c>
      <c r="D6460" s="4">
        <v>0.4</v>
      </c>
      <c r="E6460" s="8">
        <v>1</v>
      </c>
      <c r="F6460" s="4">
        <v>15</v>
      </c>
      <c r="G6460" s="8">
        <v>52028.959999999999</v>
      </c>
    </row>
    <row r="6461" spans="1:7" ht="17.25" customHeight="1" outlineLevel="2" x14ac:dyDescent="0.3">
      <c r="A6461" s="5" t="s">
        <v>244</v>
      </c>
      <c r="B6461" s="61" t="s">
        <v>3904</v>
      </c>
      <c r="C6461" s="1">
        <v>2023</v>
      </c>
      <c r="D6461" s="4">
        <v>0.4</v>
      </c>
      <c r="E6461" s="8">
        <v>1</v>
      </c>
      <c r="F6461" s="4">
        <v>15</v>
      </c>
      <c r="G6461" s="8">
        <v>35046.82</v>
      </c>
    </row>
    <row r="6462" spans="1:7" ht="17.25" customHeight="1" outlineLevel="2" x14ac:dyDescent="0.3">
      <c r="A6462" s="5" t="s">
        <v>244</v>
      </c>
      <c r="B6462" s="61" t="s">
        <v>3905</v>
      </c>
      <c r="C6462" s="1">
        <v>2023</v>
      </c>
      <c r="D6462" s="4">
        <v>0.4</v>
      </c>
      <c r="E6462" s="8">
        <v>1</v>
      </c>
      <c r="F6462" s="4">
        <v>15</v>
      </c>
      <c r="G6462" s="8">
        <v>34695.18</v>
      </c>
    </row>
    <row r="6463" spans="1:7" ht="17.25" customHeight="1" outlineLevel="2" x14ac:dyDescent="0.3">
      <c r="A6463" s="5" t="s">
        <v>244</v>
      </c>
      <c r="B6463" s="61" t="s">
        <v>3906</v>
      </c>
      <c r="C6463" s="1">
        <v>2023</v>
      </c>
      <c r="D6463" s="4">
        <v>0.4</v>
      </c>
      <c r="E6463" s="8">
        <v>1</v>
      </c>
      <c r="F6463" s="4">
        <v>15</v>
      </c>
      <c r="G6463" s="8">
        <v>34380.5</v>
      </c>
    </row>
    <row r="6464" spans="1:7" ht="17.25" customHeight="1" outlineLevel="2" x14ac:dyDescent="0.3">
      <c r="A6464" s="5" t="s">
        <v>244</v>
      </c>
      <c r="B6464" s="61" t="s">
        <v>2217</v>
      </c>
      <c r="C6464" s="1">
        <v>2023</v>
      </c>
      <c r="D6464" s="4">
        <v>0.4</v>
      </c>
      <c r="E6464" s="8">
        <v>1</v>
      </c>
      <c r="F6464" s="4">
        <v>15</v>
      </c>
      <c r="G6464" s="8">
        <v>33346.85</v>
      </c>
    </row>
    <row r="6465" spans="1:7" ht="17.25" customHeight="1" outlineLevel="2" x14ac:dyDescent="0.3">
      <c r="A6465" s="5" t="s">
        <v>244</v>
      </c>
      <c r="B6465" s="61" t="s">
        <v>3907</v>
      </c>
      <c r="C6465" s="1">
        <v>2023</v>
      </c>
      <c r="D6465" s="4">
        <v>0.4</v>
      </c>
      <c r="E6465" s="8">
        <v>1</v>
      </c>
      <c r="F6465" s="4">
        <v>15</v>
      </c>
      <c r="G6465" s="8">
        <v>32100.92</v>
      </c>
    </row>
    <row r="6466" spans="1:7" ht="17.25" customHeight="1" outlineLevel="2" x14ac:dyDescent="0.3">
      <c r="A6466" s="5" t="s">
        <v>244</v>
      </c>
      <c r="B6466" s="61" t="s">
        <v>3908</v>
      </c>
      <c r="C6466" s="1">
        <v>2023</v>
      </c>
      <c r="D6466" s="4">
        <v>0.4</v>
      </c>
      <c r="E6466" s="8">
        <v>1</v>
      </c>
      <c r="F6466" s="4">
        <v>9</v>
      </c>
      <c r="G6466" s="8">
        <v>33343.86</v>
      </c>
    </row>
    <row r="6467" spans="1:7" ht="17.25" customHeight="1" outlineLevel="2" x14ac:dyDescent="0.3">
      <c r="A6467" s="5" t="s">
        <v>244</v>
      </c>
      <c r="B6467" s="61" t="s">
        <v>3909</v>
      </c>
      <c r="C6467" s="1">
        <v>2023</v>
      </c>
      <c r="D6467" s="4">
        <v>0.4</v>
      </c>
      <c r="E6467" s="8">
        <v>1</v>
      </c>
      <c r="F6467" s="4">
        <v>15</v>
      </c>
      <c r="G6467" s="8">
        <v>34004.080000000002</v>
      </c>
    </row>
    <row r="6468" spans="1:7" ht="17.25" customHeight="1" outlineLevel="2" x14ac:dyDescent="0.3">
      <c r="A6468" s="5" t="s">
        <v>244</v>
      </c>
      <c r="B6468" s="61" t="s">
        <v>3910</v>
      </c>
      <c r="C6468" s="1">
        <v>2023</v>
      </c>
      <c r="D6468" s="4">
        <v>0.4</v>
      </c>
      <c r="E6468" s="8">
        <v>1</v>
      </c>
      <c r="F6468" s="4">
        <v>15</v>
      </c>
      <c r="G6468" s="8">
        <v>33534.550000000003</v>
      </c>
    </row>
    <row r="6469" spans="1:7" ht="17.25" customHeight="1" outlineLevel="2" x14ac:dyDescent="0.3">
      <c r="A6469" s="5" t="s">
        <v>244</v>
      </c>
      <c r="B6469" s="61" t="s">
        <v>1984</v>
      </c>
      <c r="C6469" s="1">
        <v>2023</v>
      </c>
      <c r="D6469" s="4">
        <v>0.4</v>
      </c>
      <c r="E6469" s="8">
        <v>1</v>
      </c>
      <c r="F6469" s="4">
        <v>15</v>
      </c>
      <c r="G6469" s="8">
        <v>57163.92</v>
      </c>
    </row>
    <row r="6470" spans="1:7" ht="17.25" customHeight="1" outlineLevel="2" x14ac:dyDescent="0.3">
      <c r="A6470" s="5" t="s">
        <v>244</v>
      </c>
      <c r="B6470" s="61" t="s">
        <v>3911</v>
      </c>
      <c r="C6470" s="1">
        <v>2023</v>
      </c>
      <c r="D6470" s="4">
        <v>0.4</v>
      </c>
      <c r="E6470" s="8">
        <v>1</v>
      </c>
      <c r="F6470" s="4">
        <v>10</v>
      </c>
      <c r="G6470" s="8">
        <v>29381.87</v>
      </c>
    </row>
    <row r="6471" spans="1:7" ht="17.25" customHeight="1" outlineLevel="2" x14ac:dyDescent="0.3">
      <c r="A6471" s="5" t="s">
        <v>244</v>
      </c>
      <c r="B6471" s="61" t="s">
        <v>3912</v>
      </c>
      <c r="C6471" s="1">
        <v>2023</v>
      </c>
      <c r="D6471" s="4">
        <v>0.4</v>
      </c>
      <c r="E6471" s="8">
        <v>1</v>
      </c>
      <c r="F6471" s="4">
        <v>11</v>
      </c>
      <c r="G6471" s="8">
        <v>31226.3</v>
      </c>
    </row>
    <row r="6472" spans="1:7" ht="17.25" customHeight="1" outlineLevel="2" x14ac:dyDescent="0.3">
      <c r="A6472" s="5" t="s">
        <v>244</v>
      </c>
      <c r="B6472" s="61" t="s">
        <v>3913</v>
      </c>
      <c r="C6472" s="1">
        <v>2023</v>
      </c>
      <c r="D6472" s="4">
        <v>0.4</v>
      </c>
      <c r="E6472" s="8">
        <v>1</v>
      </c>
      <c r="F6472" s="4">
        <v>6</v>
      </c>
      <c r="G6472" s="8">
        <v>31551.72</v>
      </c>
    </row>
    <row r="6473" spans="1:7" ht="17.25" customHeight="1" outlineLevel="2" x14ac:dyDescent="0.3">
      <c r="A6473" s="5" t="s">
        <v>244</v>
      </c>
      <c r="B6473" s="61" t="s">
        <v>3914</v>
      </c>
      <c r="C6473" s="1">
        <v>2023</v>
      </c>
      <c r="D6473" s="4">
        <v>0.4</v>
      </c>
      <c r="E6473" s="8">
        <v>1</v>
      </c>
      <c r="F6473" s="4">
        <v>15</v>
      </c>
      <c r="G6473" s="8">
        <v>49294.83</v>
      </c>
    </row>
    <row r="6474" spans="1:7" ht="17.25" customHeight="1" outlineLevel="2" x14ac:dyDescent="0.3">
      <c r="A6474" s="5" t="s">
        <v>244</v>
      </c>
      <c r="B6474" s="61" t="s">
        <v>3915</v>
      </c>
      <c r="C6474" s="1">
        <v>2023</v>
      </c>
      <c r="D6474" s="4">
        <v>0.4</v>
      </c>
      <c r="E6474" s="8">
        <v>1</v>
      </c>
      <c r="F6474" s="4">
        <v>15</v>
      </c>
      <c r="G6474" s="8">
        <v>27551.33</v>
      </c>
    </row>
    <row r="6475" spans="1:7" ht="17.25" customHeight="1" outlineLevel="2" x14ac:dyDescent="0.3">
      <c r="A6475" s="5" t="s">
        <v>244</v>
      </c>
      <c r="B6475" s="61" t="s">
        <v>3916</v>
      </c>
      <c r="C6475" s="1">
        <v>2023</v>
      </c>
      <c r="D6475" s="4">
        <v>0.4</v>
      </c>
      <c r="E6475" s="8">
        <v>1</v>
      </c>
      <c r="F6475" s="4">
        <v>0</v>
      </c>
      <c r="G6475" s="8">
        <v>33535.24</v>
      </c>
    </row>
    <row r="6476" spans="1:7" ht="17.25" customHeight="1" outlineLevel="2" x14ac:dyDescent="0.3">
      <c r="A6476" s="5" t="s">
        <v>244</v>
      </c>
      <c r="B6476" s="61" t="s">
        <v>3917</v>
      </c>
      <c r="C6476" s="1">
        <v>2023</v>
      </c>
      <c r="D6476" s="4">
        <v>0.4</v>
      </c>
      <c r="E6476" s="8">
        <v>1</v>
      </c>
      <c r="F6476" s="4">
        <v>15</v>
      </c>
      <c r="G6476" s="8">
        <v>34007.57</v>
      </c>
    </row>
    <row r="6477" spans="1:7" ht="17.25" customHeight="1" outlineLevel="2" x14ac:dyDescent="0.3">
      <c r="A6477" s="5" t="s">
        <v>244</v>
      </c>
      <c r="B6477" s="61" t="s">
        <v>3918</v>
      </c>
      <c r="C6477" s="1">
        <v>2023</v>
      </c>
      <c r="D6477" s="4">
        <v>0.4</v>
      </c>
      <c r="E6477" s="8">
        <v>1</v>
      </c>
      <c r="F6477" s="4">
        <v>10</v>
      </c>
      <c r="G6477" s="8">
        <v>33551.230000000003</v>
      </c>
    </row>
    <row r="6478" spans="1:7" ht="17.25" customHeight="1" outlineLevel="2" x14ac:dyDescent="0.3">
      <c r="A6478" s="5" t="s">
        <v>244</v>
      </c>
      <c r="B6478" s="61" t="s">
        <v>3919</v>
      </c>
      <c r="C6478" s="1">
        <v>2023</v>
      </c>
      <c r="D6478" s="4">
        <v>0.4</v>
      </c>
      <c r="E6478" s="8">
        <v>1</v>
      </c>
      <c r="F6478" s="4">
        <v>15</v>
      </c>
      <c r="G6478" s="8">
        <v>33551.22</v>
      </c>
    </row>
    <row r="6479" spans="1:7" ht="17.25" customHeight="1" outlineLevel="2" x14ac:dyDescent="0.3">
      <c r="A6479" s="5" t="s">
        <v>244</v>
      </c>
      <c r="B6479" s="61" t="s">
        <v>3920</v>
      </c>
      <c r="C6479" s="1">
        <v>2023</v>
      </c>
      <c r="D6479" s="4">
        <v>0.4</v>
      </c>
      <c r="E6479" s="8">
        <v>1</v>
      </c>
      <c r="F6479" s="4">
        <v>15</v>
      </c>
      <c r="G6479" s="8">
        <v>33310.980000000003</v>
      </c>
    </row>
    <row r="6480" spans="1:7" ht="17.25" customHeight="1" outlineLevel="2" x14ac:dyDescent="0.3">
      <c r="A6480" s="5" t="s">
        <v>244</v>
      </c>
      <c r="B6480" s="61" t="s">
        <v>3921</v>
      </c>
      <c r="C6480" s="1">
        <v>2023</v>
      </c>
      <c r="D6480" s="4">
        <v>0.4</v>
      </c>
      <c r="E6480" s="8">
        <v>1</v>
      </c>
      <c r="F6480" s="4">
        <v>15</v>
      </c>
      <c r="G6480" s="8">
        <v>33311.660000000003</v>
      </c>
    </row>
    <row r="6481" spans="1:7" ht="17.25" customHeight="1" outlineLevel="2" x14ac:dyDescent="0.3">
      <c r="A6481" s="5" t="s">
        <v>244</v>
      </c>
      <c r="B6481" s="61" t="s">
        <v>3922</v>
      </c>
      <c r="C6481" s="1">
        <v>2023</v>
      </c>
      <c r="D6481" s="4">
        <v>0.4</v>
      </c>
      <c r="E6481" s="8">
        <v>1</v>
      </c>
      <c r="F6481" s="4">
        <v>15</v>
      </c>
      <c r="G6481" s="8">
        <v>36069.589999999997</v>
      </c>
    </row>
    <row r="6482" spans="1:7" ht="17.25" customHeight="1" outlineLevel="2" x14ac:dyDescent="0.3">
      <c r="A6482" s="5" t="s">
        <v>244</v>
      </c>
      <c r="B6482" s="61" t="s">
        <v>3923</v>
      </c>
      <c r="C6482" s="1">
        <v>2023</v>
      </c>
      <c r="D6482" s="4">
        <v>0.4</v>
      </c>
      <c r="E6482" s="8">
        <v>1</v>
      </c>
      <c r="F6482" s="4">
        <v>15</v>
      </c>
      <c r="G6482" s="8">
        <v>27994.35</v>
      </c>
    </row>
    <row r="6483" spans="1:7" ht="17.25" customHeight="1" outlineLevel="2" x14ac:dyDescent="0.3">
      <c r="A6483" s="5" t="s">
        <v>244</v>
      </c>
      <c r="B6483" s="61" t="s">
        <v>243</v>
      </c>
      <c r="C6483" s="1">
        <v>2023</v>
      </c>
      <c r="D6483" s="4">
        <v>0.4</v>
      </c>
      <c r="E6483" s="8">
        <v>1</v>
      </c>
      <c r="F6483" s="4">
        <v>25</v>
      </c>
      <c r="G6483" s="8">
        <v>30274.86</v>
      </c>
    </row>
    <row r="6484" spans="1:7" ht="17.25" customHeight="1" outlineLevel="2" x14ac:dyDescent="0.3">
      <c r="A6484" s="5" t="s">
        <v>244</v>
      </c>
      <c r="B6484" s="61" t="s">
        <v>3924</v>
      </c>
      <c r="C6484" s="1">
        <v>2023</v>
      </c>
      <c r="D6484" s="4">
        <v>0.4</v>
      </c>
      <c r="E6484" s="8">
        <v>1</v>
      </c>
      <c r="F6484" s="4">
        <v>15</v>
      </c>
      <c r="G6484" s="8">
        <v>29485.919999999998</v>
      </c>
    </row>
    <row r="6485" spans="1:7" ht="17.25" customHeight="1" outlineLevel="2" x14ac:dyDescent="0.3">
      <c r="A6485" s="5" t="s">
        <v>244</v>
      </c>
      <c r="B6485" s="61" t="s">
        <v>3925</v>
      </c>
      <c r="C6485" s="1">
        <v>2023</v>
      </c>
      <c r="D6485" s="4">
        <v>0.4</v>
      </c>
      <c r="E6485" s="8">
        <v>1</v>
      </c>
      <c r="F6485" s="4">
        <v>0.4</v>
      </c>
      <c r="G6485" s="8">
        <v>53928.06</v>
      </c>
    </row>
    <row r="6486" spans="1:7" ht="17.25" customHeight="1" outlineLevel="2" x14ac:dyDescent="0.3">
      <c r="A6486" s="5" t="s">
        <v>244</v>
      </c>
      <c r="B6486" s="61" t="s">
        <v>3925</v>
      </c>
      <c r="C6486" s="1">
        <v>2023</v>
      </c>
      <c r="D6486" s="4">
        <v>0.4</v>
      </c>
      <c r="E6486" s="8">
        <v>1</v>
      </c>
      <c r="F6486" s="4">
        <v>0.4</v>
      </c>
      <c r="G6486" s="8">
        <v>53928.06</v>
      </c>
    </row>
    <row r="6487" spans="1:7" ht="17.25" customHeight="1" outlineLevel="2" x14ac:dyDescent="0.3">
      <c r="A6487" s="5" t="s">
        <v>244</v>
      </c>
      <c r="B6487" s="61" t="s">
        <v>3925</v>
      </c>
      <c r="C6487" s="1">
        <v>2023</v>
      </c>
      <c r="D6487" s="4">
        <v>0.4</v>
      </c>
      <c r="E6487" s="8">
        <v>1</v>
      </c>
      <c r="F6487" s="4">
        <v>0.4</v>
      </c>
      <c r="G6487" s="8">
        <v>53961.53</v>
      </c>
    </row>
    <row r="6488" spans="1:7" ht="17.25" customHeight="1" outlineLevel="2" x14ac:dyDescent="0.3">
      <c r="A6488" s="5" t="s">
        <v>244</v>
      </c>
      <c r="B6488" s="61" t="s">
        <v>1588</v>
      </c>
      <c r="C6488" s="1">
        <v>2023</v>
      </c>
      <c r="D6488" s="4">
        <v>0.4</v>
      </c>
      <c r="E6488" s="8">
        <v>1</v>
      </c>
      <c r="F6488" s="4">
        <v>7.5</v>
      </c>
      <c r="G6488" s="8">
        <v>58747.82</v>
      </c>
    </row>
    <row r="6489" spans="1:7" ht="17.25" customHeight="1" outlineLevel="2" x14ac:dyDescent="0.3">
      <c r="A6489" s="5" t="s">
        <v>244</v>
      </c>
      <c r="B6489" s="61" t="s">
        <v>3926</v>
      </c>
      <c r="C6489" s="1">
        <v>2023</v>
      </c>
      <c r="D6489" s="4">
        <v>0.4</v>
      </c>
      <c r="E6489" s="8">
        <v>1</v>
      </c>
      <c r="F6489" s="4">
        <v>15</v>
      </c>
      <c r="G6489" s="8">
        <v>27193.16</v>
      </c>
    </row>
    <row r="6490" spans="1:7" ht="17.25" customHeight="1" outlineLevel="2" x14ac:dyDescent="0.3">
      <c r="A6490" s="5" t="s">
        <v>244</v>
      </c>
      <c r="B6490" s="61" t="s">
        <v>3927</v>
      </c>
      <c r="C6490" s="1">
        <v>2023</v>
      </c>
      <c r="D6490" s="4">
        <v>0.4</v>
      </c>
      <c r="E6490" s="8">
        <v>1</v>
      </c>
      <c r="F6490" s="4">
        <v>15</v>
      </c>
      <c r="G6490" s="8">
        <v>27245.07</v>
      </c>
    </row>
    <row r="6491" spans="1:7" ht="17.25" customHeight="1" outlineLevel="2" x14ac:dyDescent="0.3">
      <c r="A6491" s="5" t="s">
        <v>244</v>
      </c>
      <c r="B6491" s="61" t="s">
        <v>3928</v>
      </c>
      <c r="C6491" s="1">
        <v>2023</v>
      </c>
      <c r="D6491" s="4">
        <v>0.4</v>
      </c>
      <c r="E6491" s="8">
        <v>1</v>
      </c>
      <c r="F6491" s="4">
        <v>10</v>
      </c>
      <c r="G6491" s="8">
        <v>27245.07</v>
      </c>
    </row>
    <row r="6492" spans="1:7" ht="17.25" customHeight="1" outlineLevel="2" x14ac:dyDescent="0.3">
      <c r="A6492" s="5" t="s">
        <v>244</v>
      </c>
      <c r="B6492" s="61" t="s">
        <v>247</v>
      </c>
      <c r="C6492" s="1">
        <v>2023</v>
      </c>
      <c r="D6492" s="4">
        <v>0.4</v>
      </c>
      <c r="E6492" s="8">
        <v>1</v>
      </c>
      <c r="F6492" s="4">
        <v>8</v>
      </c>
      <c r="G6492" s="8">
        <v>27214.36</v>
      </c>
    </row>
    <row r="6493" spans="1:7" ht="17.25" customHeight="1" outlineLevel="2" x14ac:dyDescent="0.3">
      <c r="A6493" s="5" t="s">
        <v>244</v>
      </c>
      <c r="B6493" s="61" t="s">
        <v>3929</v>
      </c>
      <c r="C6493" s="1">
        <v>2023</v>
      </c>
      <c r="D6493" s="4">
        <v>0.4</v>
      </c>
      <c r="E6493" s="8">
        <v>1</v>
      </c>
      <c r="F6493" s="4">
        <v>15</v>
      </c>
      <c r="G6493" s="8">
        <v>27214.36</v>
      </c>
    </row>
    <row r="6494" spans="1:7" ht="17.25" customHeight="1" outlineLevel="2" x14ac:dyDescent="0.3">
      <c r="A6494" s="5" t="s">
        <v>244</v>
      </c>
      <c r="B6494" s="61" t="s">
        <v>3930</v>
      </c>
      <c r="C6494" s="1">
        <v>2023</v>
      </c>
      <c r="D6494" s="4">
        <v>0.4</v>
      </c>
      <c r="E6494" s="8">
        <v>1</v>
      </c>
      <c r="F6494" s="4">
        <v>15</v>
      </c>
      <c r="G6494" s="8">
        <v>27267.360000000001</v>
      </c>
    </row>
    <row r="6495" spans="1:7" ht="17.25" customHeight="1" outlineLevel="2" x14ac:dyDescent="0.3">
      <c r="A6495" s="5" t="s">
        <v>244</v>
      </c>
      <c r="B6495" s="61" t="s">
        <v>3931</v>
      </c>
      <c r="C6495" s="1">
        <v>2023</v>
      </c>
      <c r="D6495" s="4">
        <v>0.4</v>
      </c>
      <c r="E6495" s="8">
        <v>1</v>
      </c>
      <c r="F6495" s="4">
        <v>15</v>
      </c>
      <c r="G6495" s="8">
        <v>27249.42</v>
      </c>
    </row>
    <row r="6496" spans="1:7" ht="17.25" customHeight="1" outlineLevel="2" x14ac:dyDescent="0.3">
      <c r="A6496" s="5" t="s">
        <v>244</v>
      </c>
      <c r="B6496" s="61" t="s">
        <v>3932</v>
      </c>
      <c r="C6496" s="1">
        <v>2023</v>
      </c>
      <c r="D6496" s="4">
        <v>0.4</v>
      </c>
      <c r="E6496" s="8">
        <v>1</v>
      </c>
      <c r="F6496" s="4">
        <v>1</v>
      </c>
      <c r="G6496" s="8">
        <v>27250</v>
      </c>
    </row>
    <row r="6497" spans="1:7" ht="17.25" customHeight="1" outlineLevel="2" x14ac:dyDescent="0.3">
      <c r="A6497" s="5" t="s">
        <v>244</v>
      </c>
      <c r="B6497" s="61" t="s">
        <v>3933</v>
      </c>
      <c r="C6497" s="1">
        <v>2023</v>
      </c>
      <c r="D6497" s="4">
        <v>0.4</v>
      </c>
      <c r="E6497" s="8">
        <v>1</v>
      </c>
      <c r="F6497" s="4">
        <v>15</v>
      </c>
      <c r="G6497" s="8">
        <v>27155.68</v>
      </c>
    </row>
    <row r="6498" spans="1:7" ht="17.25" customHeight="1" outlineLevel="2" x14ac:dyDescent="0.3">
      <c r="A6498" s="5" t="s">
        <v>244</v>
      </c>
      <c r="B6498" s="61" t="s">
        <v>3934</v>
      </c>
      <c r="C6498" s="1">
        <v>2023</v>
      </c>
      <c r="D6498" s="4">
        <v>0.4</v>
      </c>
      <c r="E6498" s="8">
        <v>1</v>
      </c>
      <c r="F6498" s="4">
        <v>10</v>
      </c>
      <c r="G6498" s="8">
        <v>27208.12</v>
      </c>
    </row>
    <row r="6499" spans="1:7" ht="17.25" customHeight="1" outlineLevel="2" x14ac:dyDescent="0.3">
      <c r="A6499" s="5" t="s">
        <v>244</v>
      </c>
      <c r="B6499" s="61" t="s">
        <v>3935</v>
      </c>
      <c r="C6499" s="1">
        <v>2023</v>
      </c>
      <c r="D6499" s="4">
        <v>0.4</v>
      </c>
      <c r="E6499" s="8">
        <v>1</v>
      </c>
      <c r="F6499" s="4">
        <v>15</v>
      </c>
      <c r="G6499" s="8">
        <v>27124.14</v>
      </c>
    </row>
    <row r="6500" spans="1:7" ht="17.25" customHeight="1" outlineLevel="2" x14ac:dyDescent="0.3">
      <c r="A6500" s="5" t="s">
        <v>244</v>
      </c>
      <c r="B6500" s="61" t="s">
        <v>3936</v>
      </c>
      <c r="C6500" s="1">
        <v>2023</v>
      </c>
      <c r="D6500" s="4">
        <v>0.4</v>
      </c>
      <c r="E6500" s="8">
        <v>1</v>
      </c>
      <c r="F6500" s="4">
        <v>10</v>
      </c>
      <c r="G6500" s="8">
        <v>27176.05</v>
      </c>
    </row>
    <row r="6501" spans="1:7" ht="17.25" customHeight="1" outlineLevel="2" x14ac:dyDescent="0.3">
      <c r="A6501" s="5" t="s">
        <v>244</v>
      </c>
      <c r="B6501" s="61" t="s">
        <v>3937</v>
      </c>
      <c r="C6501" s="1">
        <v>2023</v>
      </c>
      <c r="D6501" s="4">
        <v>0.4</v>
      </c>
      <c r="E6501" s="8">
        <v>1</v>
      </c>
      <c r="F6501" s="4">
        <v>8</v>
      </c>
      <c r="G6501" s="8">
        <v>27176.05</v>
      </c>
    </row>
    <row r="6502" spans="1:7" ht="17.25" customHeight="1" outlineLevel="2" x14ac:dyDescent="0.3">
      <c r="A6502" s="5" t="s">
        <v>244</v>
      </c>
      <c r="B6502" s="61" t="s">
        <v>3938</v>
      </c>
      <c r="C6502" s="1">
        <v>2023</v>
      </c>
      <c r="D6502" s="4">
        <v>0.4</v>
      </c>
      <c r="E6502" s="8">
        <v>1</v>
      </c>
      <c r="F6502" s="4">
        <v>15</v>
      </c>
      <c r="G6502" s="8">
        <v>27281.73</v>
      </c>
    </row>
    <row r="6503" spans="1:7" ht="17.25" customHeight="1" outlineLevel="2" x14ac:dyDescent="0.3">
      <c r="A6503" s="5" t="s">
        <v>244</v>
      </c>
      <c r="B6503" s="61" t="s">
        <v>247</v>
      </c>
      <c r="C6503" s="1">
        <v>2023</v>
      </c>
      <c r="D6503" s="4">
        <v>0.4</v>
      </c>
      <c r="E6503" s="8">
        <v>1</v>
      </c>
      <c r="F6503" s="4">
        <v>5</v>
      </c>
      <c r="G6503" s="8">
        <v>27281.73</v>
      </c>
    </row>
    <row r="6504" spans="1:7" ht="17.25" customHeight="1" outlineLevel="2" x14ac:dyDescent="0.3">
      <c r="A6504" s="5" t="s">
        <v>244</v>
      </c>
      <c r="B6504" s="61" t="s">
        <v>3939</v>
      </c>
      <c r="C6504" s="1">
        <v>2023</v>
      </c>
      <c r="D6504" s="4">
        <v>0.4</v>
      </c>
      <c r="E6504" s="8">
        <v>1</v>
      </c>
      <c r="F6504" s="4">
        <v>15</v>
      </c>
      <c r="G6504" s="8">
        <v>27281.73</v>
      </c>
    </row>
    <row r="6505" spans="1:7" ht="17.25" customHeight="1" outlineLevel="2" x14ac:dyDescent="0.3">
      <c r="A6505" s="5" t="s">
        <v>244</v>
      </c>
      <c r="B6505" s="61" t="s">
        <v>3940</v>
      </c>
      <c r="C6505" s="1">
        <v>2023</v>
      </c>
      <c r="D6505" s="4">
        <v>0.4</v>
      </c>
      <c r="E6505" s="8">
        <v>1</v>
      </c>
      <c r="F6505" s="4">
        <v>15</v>
      </c>
      <c r="G6505" s="8">
        <v>27069.82</v>
      </c>
    </row>
    <row r="6506" spans="1:7" ht="17.25" customHeight="1" outlineLevel="2" x14ac:dyDescent="0.3">
      <c r="A6506" s="5" t="s">
        <v>244</v>
      </c>
      <c r="B6506" s="61" t="s">
        <v>3941</v>
      </c>
      <c r="C6506" s="1">
        <v>2023</v>
      </c>
      <c r="D6506" s="4">
        <v>0.4</v>
      </c>
      <c r="E6506" s="8">
        <v>1</v>
      </c>
      <c r="F6506" s="4">
        <v>15</v>
      </c>
      <c r="G6506" s="8">
        <v>27122.240000000002</v>
      </c>
    </row>
    <row r="6507" spans="1:7" ht="17.25" customHeight="1" outlineLevel="2" x14ac:dyDescent="0.3">
      <c r="A6507" s="5" t="s">
        <v>244</v>
      </c>
      <c r="B6507" s="61" t="s">
        <v>3942</v>
      </c>
      <c r="C6507" s="1">
        <v>2023</v>
      </c>
      <c r="D6507" s="4">
        <v>0.4</v>
      </c>
      <c r="E6507" s="8">
        <v>1</v>
      </c>
      <c r="F6507" s="4">
        <v>8</v>
      </c>
      <c r="G6507" s="8">
        <v>27119.79</v>
      </c>
    </row>
    <row r="6508" spans="1:7" ht="17.25" customHeight="1" outlineLevel="2" x14ac:dyDescent="0.3">
      <c r="A6508" s="5" t="s">
        <v>244</v>
      </c>
      <c r="B6508" s="61" t="s">
        <v>3943</v>
      </c>
      <c r="C6508" s="1">
        <v>2023</v>
      </c>
      <c r="D6508" s="4">
        <v>0.4</v>
      </c>
      <c r="E6508" s="8">
        <v>1</v>
      </c>
      <c r="F6508" s="4">
        <v>5</v>
      </c>
      <c r="G6508" s="8">
        <v>30846.02</v>
      </c>
    </row>
    <row r="6509" spans="1:7" ht="17.25" customHeight="1" outlineLevel="2" x14ac:dyDescent="0.3">
      <c r="A6509" s="5" t="s">
        <v>244</v>
      </c>
      <c r="B6509" s="61" t="s">
        <v>3944</v>
      </c>
      <c r="C6509" s="1">
        <v>2023</v>
      </c>
      <c r="D6509" s="4">
        <v>0.4</v>
      </c>
      <c r="E6509" s="8">
        <v>1</v>
      </c>
      <c r="F6509" s="4">
        <v>10</v>
      </c>
      <c r="G6509" s="8">
        <v>30897.94</v>
      </c>
    </row>
    <row r="6510" spans="1:7" ht="17.25" customHeight="1" outlineLevel="2" x14ac:dyDescent="0.3">
      <c r="A6510" s="5" t="s">
        <v>244</v>
      </c>
      <c r="B6510" s="61" t="s">
        <v>3945</v>
      </c>
      <c r="C6510" s="1">
        <v>2023</v>
      </c>
      <c r="D6510" s="4">
        <v>0.4</v>
      </c>
      <c r="E6510" s="8">
        <v>1</v>
      </c>
      <c r="F6510" s="4">
        <v>15</v>
      </c>
      <c r="G6510" s="8">
        <v>30897.94</v>
      </c>
    </row>
    <row r="6511" spans="1:7" ht="17.25" customHeight="1" outlineLevel="2" x14ac:dyDescent="0.3">
      <c r="A6511" s="5" t="s">
        <v>244</v>
      </c>
      <c r="B6511" s="61" t="s">
        <v>3946</v>
      </c>
      <c r="C6511" s="1">
        <v>2023</v>
      </c>
      <c r="D6511" s="4">
        <v>0.4</v>
      </c>
      <c r="E6511" s="8">
        <v>1</v>
      </c>
      <c r="F6511" s="4">
        <v>0</v>
      </c>
      <c r="G6511" s="8">
        <v>30921.55</v>
      </c>
    </row>
    <row r="6512" spans="1:7" ht="17.25" customHeight="1" outlineLevel="2" x14ac:dyDescent="0.3">
      <c r="A6512" s="5" t="s">
        <v>244</v>
      </c>
      <c r="B6512" s="61" t="s">
        <v>3947</v>
      </c>
      <c r="C6512" s="1">
        <v>2023</v>
      </c>
      <c r="D6512" s="4">
        <v>0.4</v>
      </c>
      <c r="E6512" s="8">
        <v>1</v>
      </c>
      <c r="F6512" s="4">
        <v>0</v>
      </c>
      <c r="G6512" s="8">
        <v>30973.46</v>
      </c>
    </row>
    <row r="6513" spans="1:7" ht="17.25" customHeight="1" outlineLevel="2" x14ac:dyDescent="0.3">
      <c r="A6513" s="5" t="s">
        <v>244</v>
      </c>
      <c r="B6513" s="61" t="s">
        <v>3948</v>
      </c>
      <c r="C6513" s="1">
        <v>2023</v>
      </c>
      <c r="D6513" s="4">
        <v>0.4</v>
      </c>
      <c r="E6513" s="8">
        <v>1</v>
      </c>
      <c r="F6513" s="4">
        <v>15</v>
      </c>
      <c r="G6513" s="8">
        <v>30879.18</v>
      </c>
    </row>
    <row r="6514" spans="1:7" ht="17.25" customHeight="1" outlineLevel="2" x14ac:dyDescent="0.3">
      <c r="A6514" s="5" t="s">
        <v>244</v>
      </c>
      <c r="B6514" s="61" t="s">
        <v>3949</v>
      </c>
      <c r="C6514" s="1">
        <v>2023</v>
      </c>
      <c r="D6514" s="4">
        <v>0.4</v>
      </c>
      <c r="E6514" s="8">
        <v>1</v>
      </c>
      <c r="F6514" s="4">
        <v>15</v>
      </c>
      <c r="G6514" s="8">
        <v>30929.56</v>
      </c>
    </row>
    <row r="6515" spans="1:7" ht="17.25" customHeight="1" outlineLevel="2" x14ac:dyDescent="0.3">
      <c r="A6515" s="5" t="s">
        <v>244</v>
      </c>
      <c r="B6515" s="61" t="s">
        <v>3950</v>
      </c>
      <c r="C6515" s="1">
        <v>2023</v>
      </c>
      <c r="D6515" s="4">
        <v>0.4</v>
      </c>
      <c r="E6515" s="8">
        <v>1</v>
      </c>
      <c r="F6515" s="4">
        <v>12</v>
      </c>
      <c r="G6515" s="8">
        <v>30932.15</v>
      </c>
    </row>
    <row r="6516" spans="1:7" ht="17.25" customHeight="1" outlineLevel="2" x14ac:dyDescent="0.3">
      <c r="A6516" s="5" t="s">
        <v>244</v>
      </c>
      <c r="B6516" s="61" t="s">
        <v>3951</v>
      </c>
      <c r="C6516" s="1">
        <v>2023</v>
      </c>
      <c r="D6516" s="4">
        <v>0.4</v>
      </c>
      <c r="E6516" s="8">
        <v>1</v>
      </c>
      <c r="F6516" s="4">
        <v>15</v>
      </c>
      <c r="G6516" s="8">
        <v>31197.119999999999</v>
      </c>
    </row>
    <row r="6517" spans="1:7" ht="17.25" customHeight="1" outlineLevel="2" x14ac:dyDescent="0.3">
      <c r="A6517" s="5" t="s">
        <v>244</v>
      </c>
      <c r="B6517" s="61" t="s">
        <v>3952</v>
      </c>
      <c r="C6517" s="1">
        <v>2023</v>
      </c>
      <c r="D6517" s="4">
        <v>0.4</v>
      </c>
      <c r="E6517" s="8">
        <v>1</v>
      </c>
      <c r="F6517" s="4">
        <v>0</v>
      </c>
      <c r="G6517" s="8">
        <v>31197.66</v>
      </c>
    </row>
    <row r="6518" spans="1:7" ht="17.25" customHeight="1" outlineLevel="2" x14ac:dyDescent="0.3">
      <c r="A6518" s="5" t="s">
        <v>244</v>
      </c>
      <c r="B6518" s="61" t="s">
        <v>3953</v>
      </c>
      <c r="C6518" s="1">
        <v>2023</v>
      </c>
      <c r="D6518" s="4">
        <v>0.4</v>
      </c>
      <c r="E6518" s="8">
        <v>1</v>
      </c>
      <c r="F6518" s="4">
        <v>15</v>
      </c>
      <c r="G6518" s="8">
        <v>47647.67</v>
      </c>
    </row>
    <row r="6519" spans="1:7" ht="17.25" customHeight="1" outlineLevel="2" x14ac:dyDescent="0.3">
      <c r="A6519" s="5" t="s">
        <v>244</v>
      </c>
      <c r="B6519" s="61" t="s">
        <v>3954</v>
      </c>
      <c r="C6519" s="1">
        <v>2023</v>
      </c>
      <c r="D6519" s="4">
        <v>0.4</v>
      </c>
      <c r="E6519" s="8">
        <v>1</v>
      </c>
      <c r="F6519" s="4">
        <v>5</v>
      </c>
      <c r="G6519" s="8">
        <v>28058.26</v>
      </c>
    </row>
    <row r="6520" spans="1:7" ht="17.25" customHeight="1" outlineLevel="2" x14ac:dyDescent="0.3">
      <c r="A6520" s="5" t="s">
        <v>244</v>
      </c>
      <c r="B6520" s="61" t="s">
        <v>3955</v>
      </c>
      <c r="C6520" s="1">
        <v>2023</v>
      </c>
      <c r="D6520" s="4">
        <v>0.4</v>
      </c>
      <c r="E6520" s="8">
        <v>1</v>
      </c>
      <c r="F6520" s="4">
        <v>45</v>
      </c>
      <c r="G6520" s="8">
        <v>66911.67</v>
      </c>
    </row>
    <row r="6521" spans="1:7" ht="17.25" customHeight="1" outlineLevel="2" x14ac:dyDescent="0.3">
      <c r="A6521" s="5" t="s">
        <v>244</v>
      </c>
      <c r="B6521" s="61" t="s">
        <v>242</v>
      </c>
      <c r="C6521" s="1">
        <v>2023</v>
      </c>
      <c r="D6521" s="4">
        <v>0.4</v>
      </c>
      <c r="E6521" s="8">
        <v>1</v>
      </c>
      <c r="F6521" s="4">
        <v>7.5</v>
      </c>
      <c r="G6521" s="8">
        <v>43616.68</v>
      </c>
    </row>
    <row r="6522" spans="1:7" ht="17.25" customHeight="1" outlineLevel="2" x14ac:dyDescent="0.3">
      <c r="A6522" s="5" t="s">
        <v>244</v>
      </c>
      <c r="B6522" s="61" t="s">
        <v>3956</v>
      </c>
      <c r="C6522" s="1">
        <v>2023</v>
      </c>
      <c r="D6522" s="4">
        <v>0.4</v>
      </c>
      <c r="E6522" s="8">
        <v>1</v>
      </c>
      <c r="F6522" s="4">
        <v>20</v>
      </c>
      <c r="G6522" s="8">
        <v>29075.93</v>
      </c>
    </row>
    <row r="6523" spans="1:7" ht="17.25" customHeight="1" outlineLevel="2" x14ac:dyDescent="0.3">
      <c r="A6523" s="5" t="s">
        <v>244</v>
      </c>
      <c r="B6523" s="61" t="s">
        <v>3957</v>
      </c>
      <c r="C6523" s="1">
        <v>2023</v>
      </c>
      <c r="D6523" s="4">
        <v>0.4</v>
      </c>
      <c r="E6523" s="8">
        <v>1</v>
      </c>
      <c r="F6523" s="4">
        <v>15</v>
      </c>
      <c r="G6523" s="8">
        <v>29576.77</v>
      </c>
    </row>
    <row r="6524" spans="1:7" ht="17.25" customHeight="1" outlineLevel="2" x14ac:dyDescent="0.3">
      <c r="A6524" s="5" t="s">
        <v>244</v>
      </c>
      <c r="B6524" s="61" t="s">
        <v>3958</v>
      </c>
      <c r="C6524" s="1">
        <v>2023</v>
      </c>
      <c r="D6524" s="4">
        <v>0.4</v>
      </c>
      <c r="E6524" s="8">
        <v>1</v>
      </c>
      <c r="F6524" s="4">
        <v>15</v>
      </c>
      <c r="G6524" s="8">
        <v>31521.19</v>
      </c>
    </row>
    <row r="6525" spans="1:7" ht="17.25" customHeight="1" outlineLevel="2" x14ac:dyDescent="0.3">
      <c r="A6525" s="5" t="s">
        <v>244</v>
      </c>
      <c r="B6525" s="61" t="s">
        <v>3959</v>
      </c>
      <c r="C6525" s="1">
        <v>2023</v>
      </c>
      <c r="D6525" s="4">
        <v>0.4</v>
      </c>
      <c r="E6525" s="8">
        <v>1</v>
      </c>
      <c r="F6525" s="4">
        <v>15</v>
      </c>
      <c r="G6525" s="8">
        <v>28092.54</v>
      </c>
    </row>
    <row r="6526" spans="1:7" ht="17.25" customHeight="1" outlineLevel="2" x14ac:dyDescent="0.3">
      <c r="A6526" s="5" t="s">
        <v>244</v>
      </c>
      <c r="B6526" s="61" t="s">
        <v>3960</v>
      </c>
      <c r="C6526" s="1">
        <v>2023</v>
      </c>
      <c r="D6526" s="4">
        <v>0.4</v>
      </c>
      <c r="E6526" s="8">
        <v>1</v>
      </c>
      <c r="F6526" s="4">
        <v>15</v>
      </c>
      <c r="G6526" s="8">
        <v>31448.14</v>
      </c>
    </row>
    <row r="6527" spans="1:7" ht="17.25" customHeight="1" outlineLevel="2" x14ac:dyDescent="0.3">
      <c r="A6527" s="5" t="s">
        <v>244</v>
      </c>
      <c r="B6527" s="61" t="s">
        <v>3961</v>
      </c>
      <c r="C6527" s="1">
        <v>2023</v>
      </c>
      <c r="D6527" s="4">
        <v>0.4</v>
      </c>
      <c r="E6527" s="8">
        <v>1</v>
      </c>
      <c r="F6527" s="4">
        <v>15</v>
      </c>
      <c r="G6527" s="8">
        <v>31792.48</v>
      </c>
    </row>
    <row r="6528" spans="1:7" ht="17.25" customHeight="1" outlineLevel="2" x14ac:dyDescent="0.3">
      <c r="A6528" s="5" t="s">
        <v>244</v>
      </c>
      <c r="B6528" s="61" t="s">
        <v>3962</v>
      </c>
      <c r="C6528" s="1">
        <v>2023</v>
      </c>
      <c r="D6528" s="4">
        <v>0.4</v>
      </c>
      <c r="E6528" s="8">
        <v>1</v>
      </c>
      <c r="F6528" s="4">
        <v>15</v>
      </c>
      <c r="G6528" s="8">
        <v>27830.83</v>
      </c>
    </row>
    <row r="6529" spans="1:7" ht="17.25" customHeight="1" outlineLevel="2" x14ac:dyDescent="0.3">
      <c r="A6529" s="5" t="s">
        <v>244</v>
      </c>
      <c r="B6529" s="61" t="s">
        <v>3963</v>
      </c>
      <c r="C6529" s="1">
        <v>2023</v>
      </c>
      <c r="D6529" s="4">
        <v>0.4</v>
      </c>
      <c r="E6529" s="8">
        <v>1</v>
      </c>
      <c r="F6529" s="4">
        <v>15</v>
      </c>
      <c r="G6529" s="8">
        <v>27830.83</v>
      </c>
    </row>
    <row r="6530" spans="1:7" ht="17.25" customHeight="1" outlineLevel="2" x14ac:dyDescent="0.3">
      <c r="A6530" s="5" t="s">
        <v>244</v>
      </c>
      <c r="B6530" s="61" t="s">
        <v>253</v>
      </c>
      <c r="C6530" s="1">
        <v>2023</v>
      </c>
      <c r="D6530" s="4">
        <v>0.4</v>
      </c>
      <c r="E6530" s="8">
        <v>1</v>
      </c>
      <c r="F6530" s="4">
        <v>0</v>
      </c>
      <c r="G6530" s="8">
        <v>30180.880000000001</v>
      </c>
    </row>
    <row r="6531" spans="1:7" ht="17.25" customHeight="1" outlineLevel="2" x14ac:dyDescent="0.3">
      <c r="A6531" s="5" t="s">
        <v>244</v>
      </c>
      <c r="B6531" s="61" t="s">
        <v>3964</v>
      </c>
      <c r="C6531" s="1">
        <v>2023</v>
      </c>
      <c r="D6531" s="4">
        <v>0.4</v>
      </c>
      <c r="E6531" s="8">
        <v>1</v>
      </c>
      <c r="F6531" s="4">
        <v>15</v>
      </c>
      <c r="G6531" s="8">
        <v>27994.35</v>
      </c>
    </row>
    <row r="6532" spans="1:7" ht="17.25" customHeight="1" outlineLevel="2" x14ac:dyDescent="0.3">
      <c r="A6532" s="5" t="s">
        <v>244</v>
      </c>
      <c r="B6532" s="61" t="s">
        <v>3965</v>
      </c>
      <c r="C6532" s="1">
        <v>2023</v>
      </c>
      <c r="D6532" s="4">
        <v>0.4</v>
      </c>
      <c r="E6532" s="8">
        <v>1</v>
      </c>
      <c r="F6532" s="4">
        <v>15</v>
      </c>
      <c r="G6532" s="8">
        <v>27878.21</v>
      </c>
    </row>
    <row r="6533" spans="1:7" ht="17.25" customHeight="1" outlineLevel="2" x14ac:dyDescent="0.3">
      <c r="A6533" s="5" t="s">
        <v>244</v>
      </c>
      <c r="B6533" s="61" t="s">
        <v>3966</v>
      </c>
      <c r="C6533" s="1">
        <v>2023</v>
      </c>
      <c r="D6533" s="4">
        <v>0.4</v>
      </c>
      <c r="E6533" s="8">
        <v>1</v>
      </c>
      <c r="F6533" s="4">
        <v>15</v>
      </c>
      <c r="G6533" s="8">
        <v>27878.27</v>
      </c>
    </row>
    <row r="6534" spans="1:7" ht="17.25" customHeight="1" outlineLevel="2" x14ac:dyDescent="0.3">
      <c r="A6534" s="5" t="s">
        <v>244</v>
      </c>
      <c r="B6534" s="61" t="s">
        <v>3967</v>
      </c>
      <c r="C6534" s="1">
        <v>2023</v>
      </c>
      <c r="D6534" s="4">
        <v>0.4</v>
      </c>
      <c r="E6534" s="8">
        <v>1</v>
      </c>
      <c r="F6534" s="4">
        <v>5</v>
      </c>
      <c r="G6534" s="8">
        <v>27878.21</v>
      </c>
    </row>
    <row r="6535" spans="1:7" ht="17.25" customHeight="1" outlineLevel="2" x14ac:dyDescent="0.3">
      <c r="A6535" s="5" t="s">
        <v>244</v>
      </c>
      <c r="B6535" s="61" t="s">
        <v>3968</v>
      </c>
      <c r="C6535" s="1">
        <v>2023</v>
      </c>
      <c r="D6535" s="4">
        <v>0.4</v>
      </c>
      <c r="E6535" s="8">
        <v>1</v>
      </c>
      <c r="F6535" s="4">
        <v>15</v>
      </c>
      <c r="G6535" s="8">
        <v>27888.09</v>
      </c>
    </row>
    <row r="6536" spans="1:7" ht="17.25" customHeight="1" outlineLevel="2" x14ac:dyDescent="0.3">
      <c r="A6536" s="5" t="s">
        <v>244</v>
      </c>
      <c r="B6536" s="61" t="s">
        <v>3969</v>
      </c>
      <c r="C6536" s="1">
        <v>2023</v>
      </c>
      <c r="D6536" s="4">
        <v>0.4</v>
      </c>
      <c r="E6536" s="8">
        <v>1</v>
      </c>
      <c r="F6536" s="4">
        <v>15</v>
      </c>
      <c r="G6536" s="8">
        <v>27892.44</v>
      </c>
    </row>
    <row r="6537" spans="1:7" ht="17.25" customHeight="1" outlineLevel="2" x14ac:dyDescent="0.3">
      <c r="A6537" s="5" t="s">
        <v>244</v>
      </c>
      <c r="B6537" s="61" t="s">
        <v>3970</v>
      </c>
      <c r="C6537" s="1">
        <v>2023</v>
      </c>
      <c r="D6537" s="4">
        <v>0.4</v>
      </c>
      <c r="E6537" s="8">
        <v>1</v>
      </c>
      <c r="F6537" s="4">
        <v>15</v>
      </c>
      <c r="G6537" s="8">
        <v>27892.44</v>
      </c>
    </row>
    <row r="6538" spans="1:7" ht="17.25" customHeight="1" outlineLevel="2" x14ac:dyDescent="0.3">
      <c r="A6538" s="5" t="s">
        <v>244</v>
      </c>
      <c r="B6538" s="61" t="s">
        <v>3971</v>
      </c>
      <c r="C6538" s="1">
        <v>2023</v>
      </c>
      <c r="D6538" s="4">
        <v>0.4</v>
      </c>
      <c r="E6538" s="8">
        <v>1</v>
      </c>
      <c r="F6538" s="4">
        <v>15</v>
      </c>
      <c r="G6538" s="8">
        <v>27607.96</v>
      </c>
    </row>
    <row r="6539" spans="1:7" ht="17.25" customHeight="1" outlineLevel="2" x14ac:dyDescent="0.3">
      <c r="A6539" s="5" t="s">
        <v>244</v>
      </c>
      <c r="B6539" s="61" t="s">
        <v>3972</v>
      </c>
      <c r="C6539" s="1">
        <v>2023</v>
      </c>
      <c r="D6539" s="4">
        <v>0.4</v>
      </c>
      <c r="E6539" s="8">
        <v>1</v>
      </c>
      <c r="F6539" s="4">
        <v>10</v>
      </c>
      <c r="G6539" s="8">
        <v>27611.73</v>
      </c>
    </row>
    <row r="6540" spans="1:7" ht="17.25" customHeight="1" outlineLevel="2" x14ac:dyDescent="0.3">
      <c r="A6540" s="5" t="s">
        <v>244</v>
      </c>
      <c r="B6540" s="61" t="s">
        <v>3973</v>
      </c>
      <c r="C6540" s="1">
        <v>2023</v>
      </c>
      <c r="D6540" s="4">
        <v>0.4</v>
      </c>
      <c r="E6540" s="8">
        <v>1</v>
      </c>
      <c r="F6540" s="4">
        <v>7</v>
      </c>
      <c r="G6540" s="8">
        <v>27612.26</v>
      </c>
    </row>
    <row r="6541" spans="1:7" ht="17.25" customHeight="1" outlineLevel="2" x14ac:dyDescent="0.3">
      <c r="A6541" s="5" t="s">
        <v>244</v>
      </c>
      <c r="B6541" s="61" t="s">
        <v>3974</v>
      </c>
      <c r="C6541" s="1">
        <v>2023</v>
      </c>
      <c r="D6541" s="4">
        <v>0.4</v>
      </c>
      <c r="E6541" s="8">
        <v>1</v>
      </c>
      <c r="F6541" s="4">
        <v>0</v>
      </c>
      <c r="G6541" s="8">
        <v>31520.12</v>
      </c>
    </row>
    <row r="6542" spans="1:7" ht="17.25" customHeight="1" outlineLevel="2" x14ac:dyDescent="0.3">
      <c r="A6542" s="5" t="s">
        <v>244</v>
      </c>
      <c r="B6542" s="61" t="s">
        <v>3975</v>
      </c>
      <c r="C6542" s="1">
        <v>2023</v>
      </c>
      <c r="D6542" s="4">
        <v>0.4</v>
      </c>
      <c r="E6542" s="8">
        <v>1</v>
      </c>
      <c r="F6542" s="4">
        <v>15</v>
      </c>
      <c r="G6542" s="8">
        <v>27876.14</v>
      </c>
    </row>
    <row r="6543" spans="1:7" ht="17.25" customHeight="1" outlineLevel="2" x14ac:dyDescent="0.3">
      <c r="A6543" s="5" t="s">
        <v>244</v>
      </c>
      <c r="B6543" s="61" t="s">
        <v>3976</v>
      </c>
      <c r="C6543" s="1">
        <v>2023</v>
      </c>
      <c r="D6543" s="4">
        <v>0.4</v>
      </c>
      <c r="E6543" s="8">
        <v>1</v>
      </c>
      <c r="F6543" s="4">
        <v>15</v>
      </c>
      <c r="G6543" s="8">
        <v>30177.08</v>
      </c>
    </row>
    <row r="6544" spans="1:7" ht="17.25" customHeight="1" outlineLevel="2" x14ac:dyDescent="0.3">
      <c r="A6544" s="5" t="s">
        <v>244</v>
      </c>
      <c r="B6544" s="61" t="s">
        <v>3977</v>
      </c>
      <c r="C6544" s="1">
        <v>2023</v>
      </c>
      <c r="D6544" s="4">
        <v>0.4</v>
      </c>
      <c r="E6544" s="8">
        <v>1</v>
      </c>
      <c r="F6544" s="4">
        <v>9</v>
      </c>
      <c r="G6544" s="8">
        <v>39156.699999999997</v>
      </c>
    </row>
    <row r="6545" spans="1:7" ht="17.25" customHeight="1" outlineLevel="2" x14ac:dyDescent="0.3">
      <c r="A6545" s="5" t="s">
        <v>244</v>
      </c>
      <c r="B6545" s="61" t="s">
        <v>3978</v>
      </c>
      <c r="C6545" s="1">
        <v>2023</v>
      </c>
      <c r="D6545" s="4">
        <v>0.4</v>
      </c>
      <c r="E6545" s="8">
        <v>1</v>
      </c>
      <c r="F6545" s="4">
        <v>5</v>
      </c>
      <c r="G6545" s="8">
        <v>46658.52</v>
      </c>
    </row>
    <row r="6546" spans="1:7" ht="17.25" customHeight="1" outlineLevel="2" x14ac:dyDescent="0.3">
      <c r="A6546" s="5" t="s">
        <v>244</v>
      </c>
      <c r="B6546" s="61" t="s">
        <v>1588</v>
      </c>
      <c r="C6546" s="1">
        <v>2023</v>
      </c>
      <c r="D6546" s="4">
        <v>0.4</v>
      </c>
      <c r="E6546" s="8">
        <v>1</v>
      </c>
      <c r="F6546" s="4">
        <v>7.5</v>
      </c>
      <c r="G6546" s="8">
        <v>33391.370000000003</v>
      </c>
    </row>
    <row r="6547" spans="1:7" ht="17.25" customHeight="1" outlineLevel="2" x14ac:dyDescent="0.3">
      <c r="A6547" s="5" t="s">
        <v>244</v>
      </c>
      <c r="B6547" s="61" t="s">
        <v>3979</v>
      </c>
      <c r="C6547" s="1">
        <v>2023</v>
      </c>
      <c r="D6547" s="4">
        <v>0.4</v>
      </c>
      <c r="E6547" s="8">
        <v>1</v>
      </c>
      <c r="F6547" s="4">
        <v>0</v>
      </c>
      <c r="G6547" s="8">
        <v>37087.910000000003</v>
      </c>
    </row>
    <row r="6548" spans="1:7" ht="17.25" customHeight="1" outlineLevel="2" x14ac:dyDescent="0.3">
      <c r="A6548" s="5" t="s">
        <v>244</v>
      </c>
      <c r="B6548" s="61" t="s">
        <v>3980</v>
      </c>
      <c r="C6548" s="1">
        <v>2023</v>
      </c>
      <c r="D6548" s="4">
        <v>0.4</v>
      </c>
      <c r="E6548" s="8">
        <v>1</v>
      </c>
      <c r="F6548" s="4">
        <v>15</v>
      </c>
      <c r="G6548" s="8">
        <v>48268.55</v>
      </c>
    </row>
    <row r="6549" spans="1:7" ht="17.25" customHeight="1" outlineLevel="2" x14ac:dyDescent="0.3">
      <c r="A6549" s="5" t="s">
        <v>244</v>
      </c>
      <c r="B6549" s="61" t="s">
        <v>3981</v>
      </c>
      <c r="C6549" s="1">
        <v>2023</v>
      </c>
      <c r="D6549" s="4">
        <v>0.4</v>
      </c>
      <c r="E6549" s="8">
        <v>1</v>
      </c>
      <c r="F6549" s="4">
        <v>0</v>
      </c>
      <c r="G6549" s="8">
        <v>40241.29</v>
      </c>
    </row>
    <row r="6550" spans="1:7" ht="17.25" customHeight="1" outlineLevel="2" x14ac:dyDescent="0.3">
      <c r="A6550" s="5" t="s">
        <v>244</v>
      </c>
      <c r="B6550" s="61" t="s">
        <v>3982</v>
      </c>
      <c r="C6550" s="1">
        <v>2023</v>
      </c>
      <c r="D6550" s="4">
        <v>0.4</v>
      </c>
      <c r="E6550" s="8">
        <v>1</v>
      </c>
      <c r="F6550" s="4">
        <v>15</v>
      </c>
      <c r="G6550" s="8">
        <v>38178.379999999997</v>
      </c>
    </row>
    <row r="6551" spans="1:7" ht="17.25" customHeight="1" outlineLevel="2" x14ac:dyDescent="0.3">
      <c r="A6551" s="5" t="s">
        <v>244</v>
      </c>
      <c r="B6551" s="61" t="s">
        <v>3983</v>
      </c>
      <c r="C6551" s="1">
        <v>2023</v>
      </c>
      <c r="D6551" s="4">
        <v>0.4</v>
      </c>
      <c r="E6551" s="8">
        <v>1</v>
      </c>
      <c r="F6551" s="4">
        <v>0</v>
      </c>
      <c r="G6551" s="8">
        <v>45354.9</v>
      </c>
    </row>
    <row r="6552" spans="1:7" ht="17.25" customHeight="1" outlineLevel="2" x14ac:dyDescent="0.3">
      <c r="A6552" s="5" t="s">
        <v>244</v>
      </c>
      <c r="B6552" s="61" t="s">
        <v>3984</v>
      </c>
      <c r="C6552" s="1">
        <v>2023</v>
      </c>
      <c r="D6552" s="4">
        <v>0.4</v>
      </c>
      <c r="E6552" s="8">
        <v>1</v>
      </c>
      <c r="F6552" s="4">
        <v>1</v>
      </c>
      <c r="G6552" s="8">
        <v>46422.18</v>
      </c>
    </row>
    <row r="6553" spans="1:7" ht="17.25" customHeight="1" outlineLevel="2" x14ac:dyDescent="0.3">
      <c r="A6553" s="5" t="s">
        <v>244</v>
      </c>
      <c r="B6553" s="61" t="s">
        <v>3985</v>
      </c>
      <c r="C6553" s="1">
        <v>2023</v>
      </c>
      <c r="D6553" s="4">
        <v>0.4</v>
      </c>
      <c r="E6553" s="8">
        <v>1</v>
      </c>
      <c r="F6553" s="4">
        <v>0</v>
      </c>
      <c r="G6553" s="8">
        <v>32773.54</v>
      </c>
    </row>
    <row r="6554" spans="1:7" ht="17.25" customHeight="1" outlineLevel="2" x14ac:dyDescent="0.3">
      <c r="A6554" s="5" t="s">
        <v>244</v>
      </c>
      <c r="B6554" s="61" t="s">
        <v>3986</v>
      </c>
      <c r="C6554" s="1">
        <v>2023</v>
      </c>
      <c r="D6554" s="4">
        <v>0.4</v>
      </c>
      <c r="E6554" s="8">
        <v>1</v>
      </c>
      <c r="F6554" s="4">
        <v>0</v>
      </c>
      <c r="G6554" s="8">
        <v>32530.77</v>
      </c>
    </row>
    <row r="6555" spans="1:7" ht="17.25" customHeight="1" outlineLevel="2" x14ac:dyDescent="0.3">
      <c r="A6555" s="5" t="s">
        <v>244</v>
      </c>
      <c r="B6555" s="61" t="s">
        <v>3987</v>
      </c>
      <c r="C6555" s="1">
        <v>2023</v>
      </c>
      <c r="D6555" s="4">
        <v>0.4</v>
      </c>
      <c r="E6555" s="8">
        <v>1</v>
      </c>
      <c r="F6555" s="4">
        <v>0</v>
      </c>
      <c r="G6555" s="8">
        <v>24916.75</v>
      </c>
    </row>
    <row r="6556" spans="1:7" ht="17.25" customHeight="1" outlineLevel="2" x14ac:dyDescent="0.3">
      <c r="A6556" s="5" t="s">
        <v>244</v>
      </c>
      <c r="B6556" s="61" t="s">
        <v>3988</v>
      </c>
      <c r="C6556" s="1">
        <v>2023</v>
      </c>
      <c r="D6556" s="4">
        <v>0.4</v>
      </c>
      <c r="E6556" s="8">
        <v>1</v>
      </c>
      <c r="F6556" s="4">
        <v>0</v>
      </c>
      <c r="G6556" s="8">
        <v>27490.34</v>
      </c>
    </row>
    <row r="6557" spans="1:7" ht="17.25" customHeight="1" outlineLevel="2" x14ac:dyDescent="0.3">
      <c r="A6557" s="5" t="s">
        <v>244</v>
      </c>
      <c r="B6557" s="61" t="s">
        <v>3989</v>
      </c>
      <c r="C6557" s="1">
        <v>2023</v>
      </c>
      <c r="D6557" s="4">
        <v>0.4</v>
      </c>
      <c r="E6557" s="8">
        <v>1</v>
      </c>
      <c r="F6557" s="4">
        <v>0</v>
      </c>
      <c r="G6557" s="8">
        <v>41896.53</v>
      </c>
    </row>
    <row r="6558" spans="1:7" ht="17.25" customHeight="1" outlineLevel="2" x14ac:dyDescent="0.3">
      <c r="A6558" s="5" t="s">
        <v>244</v>
      </c>
      <c r="B6558" s="61" t="s">
        <v>3990</v>
      </c>
      <c r="C6558" s="1">
        <v>2023</v>
      </c>
      <c r="D6558" s="4">
        <v>0.4</v>
      </c>
      <c r="E6558" s="8">
        <v>1</v>
      </c>
      <c r="F6558" s="4">
        <v>25</v>
      </c>
      <c r="G6558" s="8">
        <v>41896.53</v>
      </c>
    </row>
    <row r="6559" spans="1:7" ht="17.25" customHeight="1" outlineLevel="2" x14ac:dyDescent="0.3">
      <c r="A6559" s="5" t="s">
        <v>244</v>
      </c>
      <c r="B6559" s="61" t="s">
        <v>1438</v>
      </c>
      <c r="C6559" s="1">
        <v>2023</v>
      </c>
      <c r="D6559" s="4">
        <v>0.4</v>
      </c>
      <c r="E6559" s="8">
        <v>1</v>
      </c>
      <c r="F6559" s="4">
        <v>0</v>
      </c>
      <c r="G6559" s="8">
        <v>41896.53</v>
      </c>
    </row>
    <row r="6560" spans="1:7" ht="17.25" customHeight="1" outlineLevel="2" x14ac:dyDescent="0.3">
      <c r="A6560" s="5" t="s">
        <v>244</v>
      </c>
      <c r="B6560" s="61" t="s">
        <v>3991</v>
      </c>
      <c r="C6560" s="1">
        <v>2023</v>
      </c>
      <c r="D6560" s="4">
        <v>0.4</v>
      </c>
      <c r="E6560" s="8">
        <v>1</v>
      </c>
      <c r="F6560" s="4">
        <v>2</v>
      </c>
      <c r="G6560" s="8">
        <v>32534.91</v>
      </c>
    </row>
    <row r="6561" spans="1:7" ht="17.25" customHeight="1" outlineLevel="2" x14ac:dyDescent="0.3">
      <c r="A6561" s="5" t="s">
        <v>244</v>
      </c>
      <c r="B6561" s="61" t="s">
        <v>3992</v>
      </c>
      <c r="C6561" s="1">
        <v>2023</v>
      </c>
      <c r="D6561" s="4">
        <v>0.4</v>
      </c>
      <c r="E6561" s="8">
        <v>1</v>
      </c>
      <c r="F6561" s="4">
        <v>15</v>
      </c>
      <c r="G6561" s="8">
        <v>27365.27</v>
      </c>
    </row>
    <row r="6562" spans="1:7" ht="17.25" customHeight="1" outlineLevel="2" x14ac:dyDescent="0.3">
      <c r="A6562" s="5" t="s">
        <v>244</v>
      </c>
      <c r="B6562" s="61" t="s">
        <v>3993</v>
      </c>
      <c r="C6562" s="1">
        <v>2023</v>
      </c>
      <c r="D6562" s="4">
        <v>0.4</v>
      </c>
      <c r="E6562" s="8">
        <v>1</v>
      </c>
      <c r="F6562" s="4">
        <v>0</v>
      </c>
      <c r="G6562" s="8">
        <v>25699.040000000001</v>
      </c>
    </row>
    <row r="6563" spans="1:7" ht="17.25" customHeight="1" outlineLevel="2" x14ac:dyDescent="0.3">
      <c r="A6563" s="5" t="s">
        <v>244</v>
      </c>
      <c r="B6563" s="61" t="s">
        <v>3994</v>
      </c>
      <c r="C6563" s="1">
        <v>2023</v>
      </c>
      <c r="D6563" s="4">
        <v>0.4</v>
      </c>
      <c r="E6563" s="8">
        <v>1</v>
      </c>
      <c r="F6563" s="4">
        <v>3</v>
      </c>
      <c r="G6563" s="8">
        <v>25699.040000000001</v>
      </c>
    </row>
    <row r="6564" spans="1:7" ht="17.25" customHeight="1" outlineLevel="2" x14ac:dyDescent="0.3">
      <c r="A6564" s="5" t="s">
        <v>244</v>
      </c>
      <c r="B6564" s="61" t="s">
        <v>3995</v>
      </c>
      <c r="C6564" s="1">
        <v>2023</v>
      </c>
      <c r="D6564" s="4">
        <v>0.4</v>
      </c>
      <c r="E6564" s="8">
        <v>1</v>
      </c>
      <c r="F6564" s="4">
        <v>60</v>
      </c>
      <c r="G6564" s="8">
        <v>30317.72</v>
      </c>
    </row>
    <row r="6565" spans="1:7" ht="17.25" customHeight="1" outlineLevel="2" x14ac:dyDescent="0.3">
      <c r="A6565" s="5" t="s">
        <v>244</v>
      </c>
      <c r="B6565" s="61" t="s">
        <v>3996</v>
      </c>
      <c r="C6565" s="1">
        <v>2023</v>
      </c>
      <c r="D6565" s="4">
        <v>0.4</v>
      </c>
      <c r="E6565" s="8">
        <v>1</v>
      </c>
      <c r="F6565" s="4">
        <v>14</v>
      </c>
      <c r="G6565" s="8">
        <v>36604.15</v>
      </c>
    </row>
    <row r="6566" spans="1:7" ht="17.25" customHeight="1" outlineLevel="2" x14ac:dyDescent="0.3">
      <c r="A6566" s="5" t="s">
        <v>244</v>
      </c>
      <c r="B6566" s="61" t="s">
        <v>3997</v>
      </c>
      <c r="C6566" s="1">
        <v>2023</v>
      </c>
      <c r="D6566" s="4">
        <v>0.4</v>
      </c>
      <c r="E6566" s="8">
        <v>1</v>
      </c>
      <c r="F6566" s="4">
        <v>0</v>
      </c>
      <c r="G6566" s="8">
        <v>41569.32</v>
      </c>
    </row>
    <row r="6567" spans="1:7" ht="17.25" customHeight="1" outlineLevel="2" x14ac:dyDescent="0.3">
      <c r="A6567" s="5" t="s">
        <v>244</v>
      </c>
      <c r="B6567" s="61" t="s">
        <v>3998</v>
      </c>
      <c r="C6567" s="1">
        <v>2023</v>
      </c>
      <c r="D6567" s="4">
        <v>0.4</v>
      </c>
      <c r="E6567" s="8">
        <v>1</v>
      </c>
      <c r="F6567" s="4">
        <v>5</v>
      </c>
      <c r="G6567" s="8">
        <v>41569.839999999997</v>
      </c>
    </row>
    <row r="6568" spans="1:7" ht="17.25" customHeight="1" outlineLevel="2" x14ac:dyDescent="0.3">
      <c r="A6568" s="5" t="s">
        <v>244</v>
      </c>
      <c r="B6568" s="61" t="s">
        <v>3999</v>
      </c>
      <c r="C6568" s="1">
        <v>2023</v>
      </c>
      <c r="D6568" s="4">
        <v>0.4</v>
      </c>
      <c r="E6568" s="8">
        <v>1</v>
      </c>
      <c r="F6568" s="4">
        <v>40</v>
      </c>
      <c r="G6568" s="8">
        <v>37962.769999999997</v>
      </c>
    </row>
    <row r="6569" spans="1:7" ht="17.25" customHeight="1" outlineLevel="2" x14ac:dyDescent="0.3">
      <c r="A6569" s="5" t="s">
        <v>244</v>
      </c>
      <c r="B6569" s="61" t="s">
        <v>3040</v>
      </c>
      <c r="C6569" s="1">
        <v>2023</v>
      </c>
      <c r="D6569" s="4">
        <v>0.4</v>
      </c>
      <c r="E6569" s="8">
        <v>1</v>
      </c>
      <c r="F6569" s="4">
        <v>0</v>
      </c>
      <c r="G6569" s="8">
        <v>38074.75</v>
      </c>
    </row>
    <row r="6570" spans="1:7" ht="17.25" customHeight="1" outlineLevel="2" x14ac:dyDescent="0.3">
      <c r="A6570" s="5" t="s">
        <v>244</v>
      </c>
      <c r="B6570" s="61" t="s">
        <v>4000</v>
      </c>
      <c r="C6570" s="1">
        <v>2023</v>
      </c>
      <c r="D6570" s="4">
        <v>0.4</v>
      </c>
      <c r="E6570" s="8">
        <v>1</v>
      </c>
      <c r="F6570" s="4">
        <v>3</v>
      </c>
      <c r="G6570" s="8">
        <v>34467.65</v>
      </c>
    </row>
    <row r="6571" spans="1:7" ht="17.25" customHeight="1" outlineLevel="2" x14ac:dyDescent="0.3">
      <c r="A6571" s="5" t="s">
        <v>244</v>
      </c>
      <c r="B6571" s="61" t="s">
        <v>4001</v>
      </c>
      <c r="C6571" s="1">
        <v>2023</v>
      </c>
      <c r="D6571" s="4">
        <v>0.4</v>
      </c>
      <c r="E6571" s="8">
        <v>1</v>
      </c>
      <c r="F6571" s="4">
        <v>15</v>
      </c>
      <c r="G6571" s="8">
        <v>31559.82</v>
      </c>
    </row>
    <row r="6572" spans="1:7" ht="17.25" customHeight="1" outlineLevel="2" x14ac:dyDescent="0.3">
      <c r="A6572" s="5" t="s">
        <v>244</v>
      </c>
      <c r="B6572" s="61" t="s">
        <v>1823</v>
      </c>
      <c r="C6572" s="1">
        <v>2023</v>
      </c>
      <c r="D6572" s="4">
        <v>0.4</v>
      </c>
      <c r="E6572" s="8">
        <v>1</v>
      </c>
      <c r="F6572" s="4">
        <v>312.3</v>
      </c>
      <c r="G6572" s="8">
        <v>26951.14</v>
      </c>
    </row>
    <row r="6573" spans="1:7" ht="17.25" customHeight="1" outlineLevel="2" x14ac:dyDescent="0.3">
      <c r="A6573" s="5" t="s">
        <v>244</v>
      </c>
      <c r="B6573" s="61" t="s">
        <v>1166</v>
      </c>
      <c r="C6573" s="1">
        <v>2023</v>
      </c>
      <c r="D6573" s="4">
        <v>0.4</v>
      </c>
      <c r="E6573" s="8">
        <v>1</v>
      </c>
      <c r="F6573" s="4">
        <v>50</v>
      </c>
      <c r="G6573" s="8">
        <v>26917.81</v>
      </c>
    </row>
    <row r="6574" spans="1:7" ht="17.25" customHeight="1" outlineLevel="2" x14ac:dyDescent="0.3">
      <c r="A6574" s="5" t="s">
        <v>244</v>
      </c>
      <c r="B6574" s="61" t="s">
        <v>4002</v>
      </c>
      <c r="C6574" s="1">
        <v>2023</v>
      </c>
      <c r="D6574" s="4">
        <v>0.4</v>
      </c>
      <c r="E6574" s="8">
        <v>1</v>
      </c>
      <c r="F6574" s="4">
        <v>15</v>
      </c>
      <c r="G6574" s="8">
        <v>29637.360000000001</v>
      </c>
    </row>
    <row r="6575" spans="1:7" ht="17.25" customHeight="1" outlineLevel="2" x14ac:dyDescent="0.3">
      <c r="A6575" s="5" t="s">
        <v>244</v>
      </c>
      <c r="B6575" s="61" t="s">
        <v>4003</v>
      </c>
      <c r="C6575" s="1">
        <v>2023</v>
      </c>
      <c r="D6575" s="4">
        <v>0.4</v>
      </c>
      <c r="E6575" s="8">
        <v>1</v>
      </c>
      <c r="F6575" s="4">
        <v>12</v>
      </c>
      <c r="G6575" s="8">
        <v>29637.360000000001</v>
      </c>
    </row>
    <row r="6576" spans="1:7" ht="17.25" customHeight="1" outlineLevel="2" x14ac:dyDescent="0.3">
      <c r="A6576" s="5" t="s">
        <v>244</v>
      </c>
      <c r="B6576" s="61" t="s">
        <v>4004</v>
      </c>
      <c r="C6576" s="1">
        <v>2023</v>
      </c>
      <c r="D6576" s="4">
        <v>0.4</v>
      </c>
      <c r="E6576" s="8">
        <v>1</v>
      </c>
      <c r="F6576" s="4">
        <v>15</v>
      </c>
      <c r="G6576" s="8">
        <v>29679.37</v>
      </c>
    </row>
    <row r="6577" spans="1:7" ht="17.25" customHeight="1" outlineLevel="2" x14ac:dyDescent="0.3">
      <c r="A6577" s="5" t="s">
        <v>244</v>
      </c>
      <c r="B6577" s="61" t="s">
        <v>4005</v>
      </c>
      <c r="C6577" s="1">
        <v>2023</v>
      </c>
      <c r="D6577" s="4">
        <v>0.4</v>
      </c>
      <c r="E6577" s="8">
        <v>1</v>
      </c>
      <c r="F6577" s="4">
        <v>15</v>
      </c>
      <c r="G6577" s="8">
        <v>29679.37</v>
      </c>
    </row>
    <row r="6578" spans="1:7" ht="17.25" customHeight="1" outlineLevel="2" x14ac:dyDescent="0.3">
      <c r="A6578" s="5" t="s">
        <v>244</v>
      </c>
      <c r="B6578" s="61" t="s">
        <v>4006</v>
      </c>
      <c r="C6578" s="1">
        <v>2023</v>
      </c>
      <c r="D6578" s="4">
        <v>0.4</v>
      </c>
      <c r="E6578" s="8">
        <v>1</v>
      </c>
      <c r="F6578" s="4">
        <v>15</v>
      </c>
      <c r="G6578" s="8">
        <v>29679.37</v>
      </c>
    </row>
    <row r="6579" spans="1:7" ht="17.25" customHeight="1" outlineLevel="2" x14ac:dyDescent="0.3">
      <c r="A6579" s="5" t="s">
        <v>244</v>
      </c>
      <c r="B6579" s="61" t="s">
        <v>4007</v>
      </c>
      <c r="C6579" s="1">
        <v>2023</v>
      </c>
      <c r="D6579" s="4">
        <v>0.4</v>
      </c>
      <c r="E6579" s="8">
        <v>1</v>
      </c>
      <c r="F6579" s="4">
        <v>0</v>
      </c>
      <c r="G6579" s="8">
        <v>29679.37</v>
      </c>
    </row>
    <row r="6580" spans="1:7" ht="17.25" customHeight="1" outlineLevel="2" x14ac:dyDescent="0.3">
      <c r="A6580" s="5" t="s">
        <v>244</v>
      </c>
      <c r="B6580" s="61" t="s">
        <v>4008</v>
      </c>
      <c r="C6580" s="1">
        <v>2023</v>
      </c>
      <c r="D6580" s="4">
        <v>0.23</v>
      </c>
      <c r="E6580" s="8">
        <v>1</v>
      </c>
      <c r="F6580" s="4">
        <v>0</v>
      </c>
      <c r="G6580" s="8">
        <v>36163.58</v>
      </c>
    </row>
    <row r="6581" spans="1:7" ht="17.25" customHeight="1" outlineLevel="2" x14ac:dyDescent="0.3">
      <c r="A6581" s="5" t="s">
        <v>244</v>
      </c>
      <c r="B6581" s="61" t="s">
        <v>4009</v>
      </c>
      <c r="C6581" s="1">
        <v>2023</v>
      </c>
      <c r="D6581" s="4">
        <v>0.4</v>
      </c>
      <c r="E6581" s="8">
        <v>1</v>
      </c>
      <c r="F6581" s="4">
        <v>15</v>
      </c>
      <c r="G6581" s="8">
        <v>38612.980000000003</v>
      </c>
    </row>
    <row r="6582" spans="1:7" ht="17.25" customHeight="1" outlineLevel="2" x14ac:dyDescent="0.3">
      <c r="A6582" s="5" t="s">
        <v>244</v>
      </c>
      <c r="B6582" s="61" t="s">
        <v>4010</v>
      </c>
      <c r="C6582" s="1">
        <v>2023</v>
      </c>
      <c r="D6582" s="4">
        <v>0.4</v>
      </c>
      <c r="E6582" s="8">
        <v>1</v>
      </c>
      <c r="F6582" s="4">
        <v>15</v>
      </c>
      <c r="G6582" s="8">
        <v>39748.11</v>
      </c>
    </row>
    <row r="6583" spans="1:7" ht="17.25" customHeight="1" outlineLevel="2" x14ac:dyDescent="0.3">
      <c r="A6583" s="5" t="s">
        <v>244</v>
      </c>
      <c r="B6583" s="61" t="s">
        <v>4011</v>
      </c>
      <c r="C6583" s="1">
        <v>2023</v>
      </c>
      <c r="D6583" s="4">
        <v>0.4</v>
      </c>
      <c r="E6583" s="8">
        <v>1</v>
      </c>
      <c r="F6583" s="4">
        <v>0</v>
      </c>
      <c r="G6583" s="8">
        <v>29637.360000000001</v>
      </c>
    </row>
    <row r="6584" spans="1:7" ht="17.25" customHeight="1" outlineLevel="2" x14ac:dyDescent="0.3">
      <c r="A6584" s="5" t="s">
        <v>244</v>
      </c>
      <c r="B6584" s="61" t="s">
        <v>4012</v>
      </c>
      <c r="C6584" s="1">
        <v>2023</v>
      </c>
      <c r="D6584" s="4">
        <v>0.4</v>
      </c>
      <c r="E6584" s="8">
        <v>1</v>
      </c>
      <c r="F6584" s="4">
        <v>0</v>
      </c>
      <c r="G6584" s="8">
        <v>29679.37</v>
      </c>
    </row>
    <row r="6585" spans="1:7" ht="17.25" customHeight="1" outlineLevel="2" x14ac:dyDescent="0.3">
      <c r="A6585" s="5" t="s">
        <v>244</v>
      </c>
      <c r="B6585" s="61" t="s">
        <v>4013</v>
      </c>
      <c r="C6585" s="1">
        <v>2023</v>
      </c>
      <c r="D6585" s="4">
        <v>0.4</v>
      </c>
      <c r="E6585" s="8">
        <v>1</v>
      </c>
      <c r="F6585" s="4">
        <v>15</v>
      </c>
      <c r="G6585" s="8">
        <v>26035.73</v>
      </c>
    </row>
    <row r="6586" spans="1:7" ht="17.25" customHeight="1" outlineLevel="2" x14ac:dyDescent="0.3">
      <c r="A6586" s="5" t="s">
        <v>244</v>
      </c>
      <c r="B6586" s="61" t="s">
        <v>4014</v>
      </c>
      <c r="C6586" s="1">
        <v>2023</v>
      </c>
      <c r="D6586" s="4">
        <v>0.4</v>
      </c>
      <c r="E6586" s="8">
        <v>1</v>
      </c>
      <c r="F6586" s="4">
        <v>15</v>
      </c>
      <c r="G6586" s="8">
        <v>26035.73</v>
      </c>
    </row>
    <row r="6587" spans="1:7" ht="17.25" customHeight="1" outlineLevel="2" x14ac:dyDescent="0.3">
      <c r="A6587" s="5" t="s">
        <v>244</v>
      </c>
      <c r="B6587" s="61" t="s">
        <v>4015</v>
      </c>
      <c r="C6587" s="1">
        <v>2023</v>
      </c>
      <c r="D6587" s="4">
        <v>0.4</v>
      </c>
      <c r="E6587" s="8">
        <v>1</v>
      </c>
      <c r="F6587" s="4">
        <v>15</v>
      </c>
      <c r="G6587" s="8">
        <v>26171.98</v>
      </c>
    </row>
    <row r="6588" spans="1:7" ht="17.25" customHeight="1" outlineLevel="2" x14ac:dyDescent="0.3">
      <c r="A6588" s="5" t="s">
        <v>244</v>
      </c>
      <c r="B6588" s="61" t="s">
        <v>4016</v>
      </c>
      <c r="C6588" s="1">
        <v>2023</v>
      </c>
      <c r="D6588" s="4">
        <v>0.4</v>
      </c>
      <c r="E6588" s="8">
        <v>1</v>
      </c>
      <c r="F6588" s="4">
        <v>15</v>
      </c>
      <c r="G6588" s="8">
        <v>26171.77</v>
      </c>
    </row>
    <row r="6589" spans="1:7" ht="17.25" customHeight="1" outlineLevel="2" x14ac:dyDescent="0.3">
      <c r="A6589" s="5" t="s">
        <v>244</v>
      </c>
      <c r="B6589" s="61" t="s">
        <v>4017</v>
      </c>
      <c r="C6589" s="1">
        <v>2023</v>
      </c>
      <c r="D6589" s="4">
        <v>0.4</v>
      </c>
      <c r="E6589" s="8">
        <v>1</v>
      </c>
      <c r="F6589" s="4">
        <v>5</v>
      </c>
      <c r="G6589" s="8">
        <v>26171.77</v>
      </c>
    </row>
    <row r="6590" spans="1:7" ht="17.25" customHeight="1" outlineLevel="2" x14ac:dyDescent="0.3">
      <c r="A6590" s="5" t="s">
        <v>244</v>
      </c>
      <c r="B6590" s="61" t="s">
        <v>4018</v>
      </c>
      <c r="C6590" s="1">
        <v>2023</v>
      </c>
      <c r="D6590" s="4">
        <v>0.4</v>
      </c>
      <c r="E6590" s="8">
        <v>1</v>
      </c>
      <c r="F6590" s="4">
        <v>5</v>
      </c>
      <c r="G6590" s="8">
        <v>26172.44</v>
      </c>
    </row>
    <row r="6591" spans="1:7" ht="17.25" customHeight="1" outlineLevel="2" x14ac:dyDescent="0.3">
      <c r="A6591" s="5" t="s">
        <v>244</v>
      </c>
      <c r="B6591" s="61" t="s">
        <v>4019</v>
      </c>
      <c r="C6591" s="1">
        <v>2023</v>
      </c>
      <c r="D6591" s="4">
        <v>0.4</v>
      </c>
      <c r="E6591" s="8">
        <v>1</v>
      </c>
      <c r="F6591" s="4">
        <v>0</v>
      </c>
      <c r="G6591" s="8">
        <v>26172.44</v>
      </c>
    </row>
    <row r="6592" spans="1:7" ht="17.25" customHeight="1" outlineLevel="2" x14ac:dyDescent="0.3">
      <c r="A6592" s="5" t="s">
        <v>244</v>
      </c>
      <c r="B6592" s="61" t="s">
        <v>4020</v>
      </c>
      <c r="C6592" s="1">
        <v>2023</v>
      </c>
      <c r="D6592" s="4">
        <v>0.4</v>
      </c>
      <c r="E6592" s="8">
        <v>1</v>
      </c>
      <c r="F6592" s="4">
        <v>0</v>
      </c>
      <c r="G6592" s="8">
        <v>26172.44</v>
      </c>
    </row>
    <row r="6593" spans="1:7" ht="17.25" customHeight="1" outlineLevel="2" x14ac:dyDescent="0.3">
      <c r="A6593" s="5" t="s">
        <v>244</v>
      </c>
      <c r="B6593" s="61" t="s">
        <v>4021</v>
      </c>
      <c r="C6593" s="1">
        <v>2023</v>
      </c>
      <c r="D6593" s="4">
        <v>0.4</v>
      </c>
      <c r="E6593" s="8">
        <v>1</v>
      </c>
      <c r="F6593" s="4">
        <v>0</v>
      </c>
      <c r="G6593" s="8">
        <v>26172.44</v>
      </c>
    </row>
    <row r="6594" spans="1:7" ht="17.25" customHeight="1" outlineLevel="2" x14ac:dyDescent="0.3">
      <c r="A6594" s="5" t="s">
        <v>244</v>
      </c>
      <c r="B6594" s="61" t="s">
        <v>4022</v>
      </c>
      <c r="C6594" s="1">
        <v>2023</v>
      </c>
      <c r="D6594" s="4">
        <v>0.4</v>
      </c>
      <c r="E6594" s="8">
        <v>1</v>
      </c>
      <c r="F6594" s="4">
        <v>15</v>
      </c>
      <c r="G6594" s="8">
        <v>41378.06</v>
      </c>
    </row>
    <row r="6595" spans="1:7" ht="17.25" customHeight="1" outlineLevel="2" x14ac:dyDescent="0.3">
      <c r="A6595" s="5" t="s">
        <v>244</v>
      </c>
      <c r="B6595" s="61" t="s">
        <v>4023</v>
      </c>
      <c r="C6595" s="1">
        <v>2023</v>
      </c>
      <c r="D6595" s="4">
        <v>0.4</v>
      </c>
      <c r="E6595" s="8">
        <v>1</v>
      </c>
      <c r="F6595" s="4">
        <v>15</v>
      </c>
      <c r="G6595" s="8">
        <v>36751.71</v>
      </c>
    </row>
    <row r="6596" spans="1:7" ht="17.25" customHeight="1" outlineLevel="2" x14ac:dyDescent="0.3">
      <c r="A6596" s="5" t="s">
        <v>244</v>
      </c>
      <c r="B6596" s="61" t="s">
        <v>4024</v>
      </c>
      <c r="C6596" s="1">
        <v>2023</v>
      </c>
      <c r="D6596" s="4">
        <v>0.4</v>
      </c>
      <c r="E6596" s="8">
        <v>1</v>
      </c>
      <c r="F6596" s="4">
        <v>4</v>
      </c>
      <c r="G6596" s="8">
        <v>38707.53</v>
      </c>
    </row>
    <row r="6597" spans="1:7" ht="17.25" customHeight="1" outlineLevel="2" x14ac:dyDescent="0.3">
      <c r="A6597" s="5" t="s">
        <v>244</v>
      </c>
      <c r="B6597" s="61" t="s">
        <v>4025</v>
      </c>
      <c r="C6597" s="1">
        <v>2023</v>
      </c>
      <c r="D6597" s="4">
        <v>0.4</v>
      </c>
      <c r="E6597" s="8">
        <v>1</v>
      </c>
      <c r="F6597" s="4">
        <v>15</v>
      </c>
      <c r="G6597" s="8">
        <v>26917.81</v>
      </c>
    </row>
    <row r="6598" spans="1:7" ht="17.25" customHeight="1" outlineLevel="2" x14ac:dyDescent="0.3">
      <c r="A6598" s="5" t="s">
        <v>244</v>
      </c>
      <c r="B6598" s="61" t="s">
        <v>4026</v>
      </c>
      <c r="C6598" s="1">
        <v>2023</v>
      </c>
      <c r="D6598" s="4">
        <v>0.4</v>
      </c>
      <c r="E6598" s="8">
        <v>1</v>
      </c>
      <c r="F6598" s="4">
        <v>15</v>
      </c>
      <c r="G6598" s="8">
        <v>26917.81</v>
      </c>
    </row>
    <row r="6599" spans="1:7" ht="17.25" customHeight="1" outlineLevel="2" x14ac:dyDescent="0.3">
      <c r="A6599" s="5" t="s">
        <v>244</v>
      </c>
      <c r="B6599" s="61" t="s">
        <v>4027</v>
      </c>
      <c r="C6599" s="1">
        <v>2023</v>
      </c>
      <c r="D6599" s="4">
        <v>0.4</v>
      </c>
      <c r="E6599" s="8">
        <v>1</v>
      </c>
      <c r="F6599" s="4">
        <v>11</v>
      </c>
      <c r="G6599" s="8">
        <v>35349.040000000001</v>
      </c>
    </row>
    <row r="6600" spans="1:7" ht="17.25" customHeight="1" outlineLevel="2" x14ac:dyDescent="0.3">
      <c r="A6600" s="5" t="s">
        <v>244</v>
      </c>
      <c r="B6600" s="61" t="s">
        <v>4028</v>
      </c>
      <c r="C6600" s="1">
        <v>2023</v>
      </c>
      <c r="D6600" s="4">
        <v>0.4</v>
      </c>
      <c r="E6600" s="8">
        <v>1</v>
      </c>
      <c r="F6600" s="4">
        <v>15</v>
      </c>
      <c r="G6600" s="8">
        <v>39949.99</v>
      </c>
    </row>
    <row r="6601" spans="1:7" ht="17.25" customHeight="1" outlineLevel="2" x14ac:dyDescent="0.3">
      <c r="A6601" s="5" t="s">
        <v>244</v>
      </c>
      <c r="B6601" s="61" t="s">
        <v>247</v>
      </c>
      <c r="C6601" s="1">
        <v>2023</v>
      </c>
      <c r="D6601" s="4">
        <v>0.4</v>
      </c>
      <c r="E6601" s="8">
        <v>1</v>
      </c>
      <c r="F6601" s="4">
        <v>8</v>
      </c>
      <c r="G6601" s="8">
        <v>31111.26</v>
      </c>
    </row>
    <row r="6602" spans="1:7" ht="17.25" customHeight="1" outlineLevel="2" x14ac:dyDescent="0.3">
      <c r="A6602" s="5" t="s">
        <v>244</v>
      </c>
      <c r="B6602" s="61" t="s">
        <v>4029</v>
      </c>
      <c r="C6602" s="1">
        <v>2023</v>
      </c>
      <c r="D6602" s="4">
        <v>0.4</v>
      </c>
      <c r="E6602" s="8">
        <v>1</v>
      </c>
      <c r="F6602" s="4">
        <v>5</v>
      </c>
      <c r="G6602" s="8">
        <v>40035.46</v>
      </c>
    </row>
    <row r="6603" spans="1:7" ht="17.25" customHeight="1" outlineLevel="2" x14ac:dyDescent="0.3">
      <c r="A6603" s="5" t="s">
        <v>244</v>
      </c>
      <c r="B6603" s="61" t="s">
        <v>1823</v>
      </c>
      <c r="C6603" s="1">
        <v>2023</v>
      </c>
      <c r="D6603" s="4">
        <v>0.4</v>
      </c>
      <c r="E6603" s="8">
        <v>1</v>
      </c>
      <c r="F6603" s="4">
        <v>2</v>
      </c>
      <c r="G6603" s="8">
        <v>39938.1</v>
      </c>
    </row>
    <row r="6604" spans="1:7" ht="17.25" customHeight="1" outlineLevel="2" x14ac:dyDescent="0.3">
      <c r="A6604" s="5" t="s">
        <v>244</v>
      </c>
      <c r="B6604" s="61" t="s">
        <v>4030</v>
      </c>
      <c r="C6604" s="1">
        <v>2023</v>
      </c>
      <c r="D6604" s="4">
        <v>0.4</v>
      </c>
      <c r="E6604" s="8">
        <v>1</v>
      </c>
      <c r="F6604" s="4">
        <v>15</v>
      </c>
      <c r="G6604" s="8">
        <v>41838.14</v>
      </c>
    </row>
    <row r="6605" spans="1:7" ht="17.25" customHeight="1" outlineLevel="2" x14ac:dyDescent="0.3">
      <c r="A6605" s="5" t="s">
        <v>244</v>
      </c>
      <c r="B6605" s="61" t="s">
        <v>4031</v>
      </c>
      <c r="C6605" s="1">
        <v>2023</v>
      </c>
      <c r="D6605" s="4">
        <v>0.4</v>
      </c>
      <c r="E6605" s="8">
        <v>1</v>
      </c>
      <c r="F6605" s="4">
        <v>9</v>
      </c>
      <c r="G6605" s="8">
        <v>40265.25</v>
      </c>
    </row>
    <row r="6606" spans="1:7" ht="17.25" customHeight="1" outlineLevel="2" x14ac:dyDescent="0.3">
      <c r="A6606" s="5" t="s">
        <v>244</v>
      </c>
      <c r="B6606" s="61" t="s">
        <v>4032</v>
      </c>
      <c r="C6606" s="1">
        <v>2023</v>
      </c>
      <c r="D6606" s="4">
        <v>0.4</v>
      </c>
      <c r="E6606" s="8">
        <v>1</v>
      </c>
      <c r="F6606" s="4">
        <v>15</v>
      </c>
      <c r="G6606" s="8">
        <v>36321.440000000002</v>
      </c>
    </row>
    <row r="6607" spans="1:7" ht="17.25" customHeight="1" outlineLevel="2" x14ac:dyDescent="0.3">
      <c r="A6607" s="5" t="s">
        <v>244</v>
      </c>
      <c r="B6607" s="61" t="s">
        <v>4033</v>
      </c>
      <c r="C6607" s="1">
        <v>2023</v>
      </c>
      <c r="D6607" s="4">
        <v>0.4</v>
      </c>
      <c r="E6607" s="8">
        <v>6</v>
      </c>
      <c r="F6607" s="4">
        <v>80</v>
      </c>
      <c r="G6607" s="8">
        <v>174588.41</v>
      </c>
    </row>
    <row r="6608" spans="1:7" ht="17.25" customHeight="1" outlineLevel="2" x14ac:dyDescent="0.3">
      <c r="A6608" s="5" t="s">
        <v>244</v>
      </c>
      <c r="B6608" s="61" t="s">
        <v>4034</v>
      </c>
      <c r="C6608" s="1">
        <v>2023</v>
      </c>
      <c r="D6608" s="4">
        <v>0.4</v>
      </c>
      <c r="E6608" s="8">
        <v>1</v>
      </c>
      <c r="F6608" s="4">
        <v>10</v>
      </c>
      <c r="G6608" s="8">
        <v>29082.36</v>
      </c>
    </row>
    <row r="6609" spans="1:7" ht="17.25" customHeight="1" outlineLevel="2" x14ac:dyDescent="0.3">
      <c r="A6609" s="5" t="s">
        <v>244</v>
      </c>
      <c r="B6609" s="61" t="s">
        <v>4035</v>
      </c>
      <c r="C6609" s="1">
        <v>2023</v>
      </c>
      <c r="D6609" s="4">
        <v>0.4</v>
      </c>
      <c r="E6609" s="8">
        <v>1</v>
      </c>
      <c r="F6609" s="4">
        <v>0</v>
      </c>
      <c r="G6609" s="8">
        <v>35678.65</v>
      </c>
    </row>
    <row r="6610" spans="1:7" ht="17.25" customHeight="1" outlineLevel="2" x14ac:dyDescent="0.3">
      <c r="A6610" s="5" t="s">
        <v>244</v>
      </c>
      <c r="B6610" s="61" t="s">
        <v>4036</v>
      </c>
      <c r="C6610" s="1">
        <v>2023</v>
      </c>
      <c r="D6610" s="4">
        <v>0.4</v>
      </c>
      <c r="E6610" s="8">
        <v>1</v>
      </c>
      <c r="F6610" s="4">
        <v>10</v>
      </c>
      <c r="G6610" s="8">
        <v>37117.550000000003</v>
      </c>
    </row>
    <row r="6611" spans="1:7" ht="17.25" customHeight="1" outlineLevel="2" x14ac:dyDescent="0.3">
      <c r="A6611" s="5" t="s">
        <v>244</v>
      </c>
      <c r="B6611" s="61" t="s">
        <v>4037</v>
      </c>
      <c r="C6611" s="1">
        <v>2023</v>
      </c>
      <c r="D6611" s="4">
        <v>0.4</v>
      </c>
      <c r="E6611" s="8">
        <v>1</v>
      </c>
      <c r="F6611" s="4">
        <v>15</v>
      </c>
      <c r="G6611" s="8">
        <v>26098.23</v>
      </c>
    </row>
    <row r="6612" spans="1:7" ht="17.25" customHeight="1" outlineLevel="2" x14ac:dyDescent="0.3">
      <c r="A6612" s="5" t="s">
        <v>244</v>
      </c>
      <c r="B6612" s="61" t="s">
        <v>4038</v>
      </c>
      <c r="C6612" s="1">
        <v>2023</v>
      </c>
      <c r="D6612" s="4">
        <v>0.4</v>
      </c>
      <c r="E6612" s="8">
        <v>1</v>
      </c>
      <c r="F6612" s="4">
        <v>0</v>
      </c>
      <c r="G6612" s="8">
        <v>29593.34</v>
      </c>
    </row>
    <row r="6613" spans="1:7" ht="17.25" customHeight="1" outlineLevel="2" x14ac:dyDescent="0.3">
      <c r="A6613" s="5" t="s">
        <v>244</v>
      </c>
      <c r="B6613" s="61" t="s">
        <v>4039</v>
      </c>
      <c r="C6613" s="1">
        <v>2023</v>
      </c>
      <c r="D6613" s="4">
        <v>0.4</v>
      </c>
      <c r="E6613" s="8">
        <v>1</v>
      </c>
      <c r="F6613" s="4">
        <v>15</v>
      </c>
      <c r="G6613" s="8">
        <v>26098.959999999999</v>
      </c>
    </row>
    <row r="6614" spans="1:7" ht="17.25" customHeight="1" outlineLevel="2" x14ac:dyDescent="0.3">
      <c r="A6614" s="5" t="s">
        <v>244</v>
      </c>
      <c r="B6614" s="61" t="s">
        <v>4040</v>
      </c>
      <c r="C6614" s="1">
        <v>2023</v>
      </c>
      <c r="D6614" s="4">
        <v>0.4</v>
      </c>
      <c r="E6614" s="8">
        <v>1</v>
      </c>
      <c r="F6614" s="4">
        <v>5</v>
      </c>
      <c r="G6614" s="8">
        <v>48920.480000000003</v>
      </c>
    </row>
    <row r="6615" spans="1:7" ht="17.25" customHeight="1" outlineLevel="2" x14ac:dyDescent="0.3">
      <c r="A6615" s="5" t="s">
        <v>244</v>
      </c>
      <c r="B6615" s="61" t="s">
        <v>4041</v>
      </c>
      <c r="C6615" s="1">
        <v>2023</v>
      </c>
      <c r="D6615" s="4">
        <v>0.4</v>
      </c>
      <c r="E6615" s="8">
        <v>1</v>
      </c>
      <c r="F6615" s="4">
        <v>15</v>
      </c>
      <c r="G6615" s="8">
        <v>28973.63</v>
      </c>
    </row>
    <row r="6616" spans="1:7" ht="17.25" customHeight="1" outlineLevel="2" x14ac:dyDescent="0.3">
      <c r="A6616" s="5" t="s">
        <v>244</v>
      </c>
      <c r="B6616" s="61" t="s">
        <v>4042</v>
      </c>
      <c r="C6616" s="1">
        <v>2023</v>
      </c>
      <c r="D6616" s="4">
        <v>0.4</v>
      </c>
      <c r="E6616" s="8">
        <v>1</v>
      </c>
      <c r="F6616" s="4">
        <v>30</v>
      </c>
      <c r="G6616" s="8">
        <v>25493.38</v>
      </c>
    </row>
    <row r="6617" spans="1:7" ht="17.25" customHeight="1" outlineLevel="2" x14ac:dyDescent="0.3">
      <c r="A6617" s="5" t="s">
        <v>244</v>
      </c>
      <c r="B6617" s="61" t="s">
        <v>4043</v>
      </c>
      <c r="C6617" s="1">
        <v>2023</v>
      </c>
      <c r="D6617" s="4">
        <v>0.4</v>
      </c>
      <c r="E6617" s="8">
        <v>1</v>
      </c>
      <c r="F6617" s="4">
        <v>0</v>
      </c>
      <c r="G6617" s="8">
        <v>25509.24</v>
      </c>
    </row>
    <row r="6618" spans="1:7" ht="17.25" customHeight="1" outlineLevel="2" x14ac:dyDescent="0.3">
      <c r="A6618" s="5" t="s">
        <v>244</v>
      </c>
      <c r="B6618" s="61" t="s">
        <v>4044</v>
      </c>
      <c r="C6618" s="1">
        <v>2023</v>
      </c>
      <c r="D6618" s="4">
        <v>0.4</v>
      </c>
      <c r="E6618" s="8">
        <v>1</v>
      </c>
      <c r="F6618" s="4">
        <v>15</v>
      </c>
      <c r="G6618" s="8">
        <v>26917.81</v>
      </c>
    </row>
    <row r="6619" spans="1:7" ht="17.25" customHeight="1" outlineLevel="2" x14ac:dyDescent="0.3">
      <c r="A6619" s="5" t="s">
        <v>244</v>
      </c>
      <c r="B6619" s="61" t="s">
        <v>4045</v>
      </c>
      <c r="C6619" s="1">
        <v>2023</v>
      </c>
      <c r="D6619" s="4">
        <v>0.4</v>
      </c>
      <c r="E6619" s="8">
        <v>1</v>
      </c>
      <c r="F6619" s="4">
        <v>15</v>
      </c>
      <c r="G6619" s="8">
        <v>27258.5</v>
      </c>
    </row>
    <row r="6620" spans="1:7" ht="17.25" customHeight="1" outlineLevel="2" x14ac:dyDescent="0.3">
      <c r="A6620" s="5" t="s">
        <v>244</v>
      </c>
      <c r="B6620" s="61" t="s">
        <v>4046</v>
      </c>
      <c r="C6620" s="1">
        <v>2023</v>
      </c>
      <c r="D6620" s="4">
        <v>0.4</v>
      </c>
      <c r="E6620" s="8">
        <v>1</v>
      </c>
      <c r="F6620" s="4">
        <v>15</v>
      </c>
      <c r="G6620" s="8">
        <v>23737.33</v>
      </c>
    </row>
    <row r="6621" spans="1:7" ht="17.25" customHeight="1" outlineLevel="2" x14ac:dyDescent="0.3">
      <c r="A6621" s="5" t="s">
        <v>244</v>
      </c>
      <c r="B6621" s="61" t="s">
        <v>4047</v>
      </c>
      <c r="C6621" s="1">
        <v>2023</v>
      </c>
      <c r="D6621" s="4">
        <v>0.4</v>
      </c>
      <c r="E6621" s="8">
        <v>1</v>
      </c>
      <c r="F6621" s="4">
        <v>15</v>
      </c>
      <c r="G6621" s="8">
        <v>24039.57</v>
      </c>
    </row>
    <row r="6622" spans="1:7" ht="17.25" customHeight="1" outlineLevel="2" x14ac:dyDescent="0.3">
      <c r="A6622" s="5" t="s">
        <v>244</v>
      </c>
      <c r="B6622" s="61" t="s">
        <v>4048</v>
      </c>
      <c r="C6622" s="1">
        <v>2023</v>
      </c>
      <c r="D6622" s="4">
        <v>0.4</v>
      </c>
      <c r="E6622" s="8">
        <v>1</v>
      </c>
      <c r="F6622" s="4">
        <v>15</v>
      </c>
      <c r="G6622" s="8">
        <v>24378.639999999999</v>
      </c>
    </row>
    <row r="6623" spans="1:7" ht="17.25" customHeight="1" outlineLevel="2" x14ac:dyDescent="0.3">
      <c r="A6623" s="5" t="s">
        <v>244</v>
      </c>
      <c r="B6623" s="61" t="s">
        <v>3391</v>
      </c>
      <c r="C6623" s="1">
        <v>2023</v>
      </c>
      <c r="D6623" s="4">
        <v>0.4</v>
      </c>
      <c r="E6623" s="8">
        <v>1</v>
      </c>
      <c r="F6623" s="4">
        <v>15</v>
      </c>
      <c r="G6623" s="8">
        <v>24110.47</v>
      </c>
    </row>
    <row r="6624" spans="1:7" ht="17.25" customHeight="1" outlineLevel="2" x14ac:dyDescent="0.3">
      <c r="A6624" s="5" t="s">
        <v>244</v>
      </c>
      <c r="B6624" s="61" t="s">
        <v>4049</v>
      </c>
      <c r="C6624" s="1">
        <v>2023</v>
      </c>
      <c r="D6624" s="4">
        <v>0.4</v>
      </c>
      <c r="E6624" s="8">
        <v>1</v>
      </c>
      <c r="F6624" s="4">
        <v>15</v>
      </c>
      <c r="G6624" s="8">
        <v>24006.41</v>
      </c>
    </row>
    <row r="6625" spans="1:7" ht="17.25" customHeight="1" outlineLevel="2" x14ac:dyDescent="0.3">
      <c r="A6625" s="5" t="s">
        <v>244</v>
      </c>
      <c r="B6625" s="61" t="s">
        <v>3391</v>
      </c>
      <c r="C6625" s="1">
        <v>2023</v>
      </c>
      <c r="D6625" s="4">
        <v>0.4</v>
      </c>
      <c r="E6625" s="8">
        <v>1</v>
      </c>
      <c r="F6625" s="4">
        <v>15</v>
      </c>
      <c r="G6625" s="8">
        <v>24001.279999999999</v>
      </c>
    </row>
    <row r="6626" spans="1:7" ht="17.25" customHeight="1" outlineLevel="2" x14ac:dyDescent="0.3">
      <c r="A6626" s="5" t="s">
        <v>244</v>
      </c>
      <c r="B6626" s="61" t="s">
        <v>4050</v>
      </c>
      <c r="C6626" s="1">
        <v>2023</v>
      </c>
      <c r="D6626" s="4">
        <v>0.4</v>
      </c>
      <c r="E6626" s="8">
        <v>1</v>
      </c>
      <c r="F6626" s="4">
        <v>15</v>
      </c>
      <c r="G6626" s="8">
        <v>24039.57</v>
      </c>
    </row>
    <row r="6627" spans="1:7" ht="17.25" customHeight="1" outlineLevel="2" x14ac:dyDescent="0.3">
      <c r="A6627" s="5" t="s">
        <v>244</v>
      </c>
      <c r="B6627" s="61" t="s">
        <v>4051</v>
      </c>
      <c r="C6627" s="1">
        <v>2023</v>
      </c>
      <c r="D6627" s="4">
        <v>0.4</v>
      </c>
      <c r="E6627" s="8">
        <v>1</v>
      </c>
      <c r="F6627" s="4">
        <v>15</v>
      </c>
      <c r="G6627" s="8">
        <v>23737.33</v>
      </c>
    </row>
    <row r="6628" spans="1:7" ht="17.25" customHeight="1" outlineLevel="2" x14ac:dyDescent="0.3">
      <c r="A6628" s="5" t="s">
        <v>244</v>
      </c>
      <c r="B6628" s="61" t="s">
        <v>4052</v>
      </c>
      <c r="C6628" s="1">
        <v>2023</v>
      </c>
      <c r="D6628" s="4">
        <v>0.4</v>
      </c>
      <c r="E6628" s="8">
        <v>1</v>
      </c>
      <c r="F6628" s="4">
        <v>15</v>
      </c>
      <c r="G6628" s="8">
        <v>23737.33</v>
      </c>
    </row>
    <row r="6629" spans="1:7" ht="17.25" customHeight="1" outlineLevel="2" x14ac:dyDescent="0.3">
      <c r="A6629" s="5" t="s">
        <v>244</v>
      </c>
      <c r="B6629" s="61" t="s">
        <v>4053</v>
      </c>
      <c r="C6629" s="1">
        <v>2023</v>
      </c>
      <c r="D6629" s="4">
        <v>0.4</v>
      </c>
      <c r="E6629" s="8">
        <v>1</v>
      </c>
      <c r="F6629" s="4">
        <v>3</v>
      </c>
      <c r="G6629" s="8">
        <v>24044.16</v>
      </c>
    </row>
    <row r="6630" spans="1:7" ht="17.25" customHeight="1" outlineLevel="2" x14ac:dyDescent="0.3">
      <c r="A6630" s="5" t="s">
        <v>244</v>
      </c>
      <c r="B6630" s="61" t="s">
        <v>4054</v>
      </c>
      <c r="C6630" s="1">
        <v>2023</v>
      </c>
      <c r="D6630" s="4">
        <v>0.4</v>
      </c>
      <c r="E6630" s="8">
        <v>1</v>
      </c>
      <c r="F6630" s="4">
        <v>15</v>
      </c>
      <c r="G6630" s="8">
        <v>24006.41</v>
      </c>
    </row>
    <row r="6631" spans="1:7" ht="17.25" customHeight="1" outlineLevel="2" x14ac:dyDescent="0.3">
      <c r="A6631" s="5" t="s">
        <v>244</v>
      </c>
      <c r="B6631" s="61" t="s">
        <v>4055</v>
      </c>
      <c r="C6631" s="1">
        <v>2023</v>
      </c>
      <c r="D6631" s="4">
        <v>0.4</v>
      </c>
      <c r="E6631" s="8">
        <v>1</v>
      </c>
      <c r="F6631" s="4">
        <v>5</v>
      </c>
      <c r="G6631" s="8">
        <v>23654.65</v>
      </c>
    </row>
    <row r="6632" spans="1:7" ht="17.25" customHeight="1" outlineLevel="2" x14ac:dyDescent="0.3">
      <c r="A6632" s="5" t="s">
        <v>244</v>
      </c>
      <c r="B6632" s="61" t="s">
        <v>4056</v>
      </c>
      <c r="C6632" s="1">
        <v>2023</v>
      </c>
      <c r="D6632" s="4">
        <v>0.4</v>
      </c>
      <c r="E6632" s="8">
        <v>1</v>
      </c>
      <c r="F6632" s="4">
        <v>15</v>
      </c>
      <c r="G6632" s="8">
        <v>23654.65</v>
      </c>
    </row>
    <row r="6633" spans="1:7" ht="17.25" customHeight="1" outlineLevel="2" x14ac:dyDescent="0.3">
      <c r="A6633" s="5" t="s">
        <v>244</v>
      </c>
      <c r="B6633" s="61" t="s">
        <v>4057</v>
      </c>
      <c r="C6633" s="1">
        <v>2023</v>
      </c>
      <c r="D6633" s="4">
        <v>0.4</v>
      </c>
      <c r="E6633" s="8">
        <v>1</v>
      </c>
      <c r="F6633" s="4">
        <v>15</v>
      </c>
      <c r="G6633" s="8">
        <v>24383.759999999998</v>
      </c>
    </row>
    <row r="6634" spans="1:7" ht="17.25" customHeight="1" outlineLevel="2" x14ac:dyDescent="0.3">
      <c r="A6634" s="5" t="s">
        <v>244</v>
      </c>
      <c r="B6634" s="61" t="s">
        <v>4058</v>
      </c>
      <c r="C6634" s="1">
        <v>2023</v>
      </c>
      <c r="D6634" s="4">
        <v>0.4</v>
      </c>
      <c r="E6634" s="8">
        <v>1</v>
      </c>
      <c r="F6634" s="4">
        <v>15</v>
      </c>
      <c r="G6634" s="8">
        <v>23649.5</v>
      </c>
    </row>
    <row r="6635" spans="1:7" ht="17.25" customHeight="1" outlineLevel="2" x14ac:dyDescent="0.3">
      <c r="A6635" s="5" t="s">
        <v>244</v>
      </c>
      <c r="B6635" s="61" t="s">
        <v>4059</v>
      </c>
      <c r="C6635" s="1">
        <v>2023</v>
      </c>
      <c r="D6635" s="4">
        <v>0.4</v>
      </c>
      <c r="E6635" s="8">
        <v>1</v>
      </c>
      <c r="F6635" s="4">
        <v>15</v>
      </c>
      <c r="G6635" s="8">
        <v>23737.33</v>
      </c>
    </row>
    <row r="6636" spans="1:7" ht="17.25" customHeight="1" outlineLevel="2" x14ac:dyDescent="0.3">
      <c r="A6636" s="5" t="s">
        <v>244</v>
      </c>
      <c r="B6636" s="61" t="s">
        <v>247</v>
      </c>
      <c r="C6636" s="1">
        <v>2023</v>
      </c>
      <c r="D6636" s="4">
        <v>0.4</v>
      </c>
      <c r="E6636" s="8">
        <v>1</v>
      </c>
      <c r="F6636" s="4">
        <v>8</v>
      </c>
      <c r="G6636" s="8">
        <v>24382.69</v>
      </c>
    </row>
    <row r="6637" spans="1:7" ht="17.25" customHeight="1" outlineLevel="2" x14ac:dyDescent="0.3">
      <c r="A6637" s="5" t="s">
        <v>244</v>
      </c>
      <c r="B6637" s="61" t="s">
        <v>4060</v>
      </c>
      <c r="C6637" s="1">
        <v>2023</v>
      </c>
      <c r="D6637" s="4">
        <v>0.4</v>
      </c>
      <c r="E6637" s="8">
        <v>1</v>
      </c>
      <c r="F6637" s="4">
        <v>15</v>
      </c>
      <c r="G6637" s="8">
        <v>27600.93</v>
      </c>
    </row>
    <row r="6638" spans="1:7" ht="17.25" customHeight="1" outlineLevel="2" x14ac:dyDescent="0.3">
      <c r="A6638" s="5" t="s">
        <v>244</v>
      </c>
      <c r="B6638" s="61" t="s">
        <v>4061</v>
      </c>
      <c r="C6638" s="1">
        <v>2023</v>
      </c>
      <c r="D6638" s="4">
        <v>0.4</v>
      </c>
      <c r="E6638" s="8">
        <v>1</v>
      </c>
      <c r="F6638" s="4">
        <v>15</v>
      </c>
      <c r="G6638" s="8">
        <v>27600.93</v>
      </c>
    </row>
    <row r="6639" spans="1:7" ht="17.25" customHeight="1" outlineLevel="2" x14ac:dyDescent="0.3">
      <c r="A6639" s="5" t="s">
        <v>244</v>
      </c>
      <c r="B6639" s="61" t="s">
        <v>4062</v>
      </c>
      <c r="C6639" s="1">
        <v>2023</v>
      </c>
      <c r="D6639" s="4">
        <v>0.4</v>
      </c>
      <c r="E6639" s="8">
        <v>1</v>
      </c>
      <c r="F6639" s="4">
        <v>16</v>
      </c>
      <c r="G6639" s="8">
        <v>33699.19</v>
      </c>
    </row>
    <row r="6640" spans="1:7" ht="17.25" customHeight="1" outlineLevel="2" x14ac:dyDescent="0.3">
      <c r="A6640" s="5" t="s">
        <v>244</v>
      </c>
      <c r="B6640" s="61" t="s">
        <v>3375</v>
      </c>
      <c r="C6640" s="1">
        <v>2023</v>
      </c>
      <c r="D6640" s="4">
        <v>0.4</v>
      </c>
      <c r="E6640" s="8">
        <v>1</v>
      </c>
      <c r="F6640" s="4">
        <v>0</v>
      </c>
      <c r="G6640" s="8">
        <v>23744.66</v>
      </c>
    </row>
    <row r="6641" spans="1:7" ht="17.25" customHeight="1" outlineLevel="2" x14ac:dyDescent="0.3">
      <c r="A6641" s="5" t="s">
        <v>244</v>
      </c>
      <c r="B6641" s="61" t="s">
        <v>4063</v>
      </c>
      <c r="C6641" s="1">
        <v>2023</v>
      </c>
      <c r="D6641" s="4">
        <v>0.4</v>
      </c>
      <c r="E6641" s="8">
        <v>1</v>
      </c>
      <c r="F6641" s="4">
        <v>15</v>
      </c>
      <c r="G6641" s="8">
        <v>23744.66</v>
      </c>
    </row>
    <row r="6642" spans="1:7" ht="17.25" customHeight="1" outlineLevel="2" x14ac:dyDescent="0.3">
      <c r="A6642" s="5" t="s">
        <v>244</v>
      </c>
      <c r="B6642" s="61" t="s">
        <v>4064</v>
      </c>
      <c r="C6642" s="1">
        <v>2023</v>
      </c>
      <c r="D6642" s="4">
        <v>0.4</v>
      </c>
      <c r="E6642" s="8">
        <v>1</v>
      </c>
      <c r="F6642" s="4">
        <v>15</v>
      </c>
      <c r="G6642" s="8">
        <v>27616.65</v>
      </c>
    </row>
    <row r="6643" spans="1:7" ht="17.25" customHeight="1" outlineLevel="2" x14ac:dyDescent="0.3">
      <c r="A6643" s="5" t="s">
        <v>244</v>
      </c>
      <c r="B6643" s="61" t="s">
        <v>4065</v>
      </c>
      <c r="C6643" s="1">
        <v>2023</v>
      </c>
      <c r="D6643" s="4">
        <v>0.4</v>
      </c>
      <c r="E6643" s="8">
        <v>1</v>
      </c>
      <c r="F6643" s="4">
        <v>15</v>
      </c>
      <c r="G6643" s="8">
        <v>27620.75</v>
      </c>
    </row>
    <row r="6644" spans="1:7" ht="17.25" customHeight="1" outlineLevel="2" x14ac:dyDescent="0.3">
      <c r="A6644" s="5" t="s">
        <v>244</v>
      </c>
      <c r="B6644" s="61" t="s">
        <v>4066</v>
      </c>
      <c r="C6644" s="1">
        <v>2023</v>
      </c>
      <c r="D6644" s="4">
        <v>0.4</v>
      </c>
      <c r="E6644" s="8">
        <v>1</v>
      </c>
      <c r="F6644" s="4">
        <v>15</v>
      </c>
      <c r="G6644" s="8">
        <v>27510.48</v>
      </c>
    </row>
    <row r="6645" spans="1:7" ht="17.25" customHeight="1" outlineLevel="2" x14ac:dyDescent="0.3">
      <c r="A6645" s="5" t="s">
        <v>244</v>
      </c>
      <c r="B6645" s="61" t="s">
        <v>4067</v>
      </c>
      <c r="C6645" s="1">
        <v>2023</v>
      </c>
      <c r="D6645" s="4">
        <v>0.4</v>
      </c>
      <c r="E6645" s="8">
        <v>1</v>
      </c>
      <c r="F6645" s="4">
        <v>15</v>
      </c>
      <c r="G6645" s="8">
        <v>24791.63</v>
      </c>
    </row>
    <row r="6646" spans="1:7" ht="17.25" customHeight="1" outlineLevel="2" x14ac:dyDescent="0.3">
      <c r="A6646" s="5" t="s">
        <v>244</v>
      </c>
      <c r="B6646" s="61" t="s">
        <v>4068</v>
      </c>
      <c r="C6646" s="1">
        <v>2023</v>
      </c>
      <c r="D6646" s="4">
        <v>0.4</v>
      </c>
      <c r="E6646" s="8">
        <v>1</v>
      </c>
      <c r="F6646" s="4">
        <v>15</v>
      </c>
      <c r="G6646" s="8">
        <v>8826.66</v>
      </c>
    </row>
    <row r="6647" spans="1:7" ht="17.25" customHeight="1" outlineLevel="2" x14ac:dyDescent="0.3">
      <c r="A6647" s="5" t="s">
        <v>244</v>
      </c>
      <c r="B6647" s="61" t="s">
        <v>4069</v>
      </c>
      <c r="C6647" s="1">
        <v>2023</v>
      </c>
      <c r="D6647" s="4">
        <v>0.4</v>
      </c>
      <c r="E6647" s="8">
        <v>1</v>
      </c>
      <c r="F6647" s="4">
        <v>15</v>
      </c>
      <c r="G6647" s="8">
        <v>24796.21</v>
      </c>
    </row>
    <row r="6648" spans="1:7" ht="17.25" customHeight="1" outlineLevel="2" x14ac:dyDescent="0.3">
      <c r="A6648" s="5" t="s">
        <v>244</v>
      </c>
      <c r="B6648" s="61" t="s">
        <v>4070</v>
      </c>
      <c r="C6648" s="1">
        <v>2023</v>
      </c>
      <c r="D6648" s="4">
        <v>0.4</v>
      </c>
      <c r="E6648" s="8">
        <v>1</v>
      </c>
      <c r="F6648" s="4">
        <v>15</v>
      </c>
      <c r="G6648" s="8">
        <v>24839.69</v>
      </c>
    </row>
    <row r="6649" spans="1:7" ht="17.25" customHeight="1" outlineLevel="2" x14ac:dyDescent="0.3">
      <c r="A6649" s="5" t="s">
        <v>244</v>
      </c>
      <c r="B6649" s="61" t="s">
        <v>4071</v>
      </c>
      <c r="C6649" s="1">
        <v>2023</v>
      </c>
      <c r="D6649" s="4">
        <v>0.4</v>
      </c>
      <c r="E6649" s="8">
        <v>1</v>
      </c>
      <c r="F6649" s="4">
        <v>15</v>
      </c>
      <c r="G6649" s="8">
        <v>24840.23</v>
      </c>
    </row>
    <row r="6650" spans="1:7" ht="17.25" customHeight="1" outlineLevel="2" x14ac:dyDescent="0.3">
      <c r="A6650" s="5" t="s">
        <v>244</v>
      </c>
      <c r="B6650" s="61" t="s">
        <v>4072</v>
      </c>
      <c r="C6650" s="1">
        <v>2023</v>
      </c>
      <c r="D6650" s="4">
        <v>0.4</v>
      </c>
      <c r="E6650" s="8">
        <v>1</v>
      </c>
      <c r="F6650" s="4">
        <v>15</v>
      </c>
      <c r="G6650" s="8">
        <v>24840.23</v>
      </c>
    </row>
    <row r="6651" spans="1:7" ht="17.25" customHeight="1" outlineLevel="2" x14ac:dyDescent="0.3">
      <c r="A6651" s="5" t="s">
        <v>244</v>
      </c>
      <c r="B6651" s="61" t="s">
        <v>4073</v>
      </c>
      <c r="C6651" s="1">
        <v>2023</v>
      </c>
      <c r="D6651" s="4">
        <v>0.4</v>
      </c>
      <c r="E6651" s="8">
        <v>1</v>
      </c>
      <c r="F6651" s="4">
        <v>15</v>
      </c>
      <c r="G6651" s="8">
        <v>24844.85</v>
      </c>
    </row>
    <row r="6652" spans="1:7" ht="17.25" customHeight="1" outlineLevel="2" x14ac:dyDescent="0.3">
      <c r="A6652" s="5" t="s">
        <v>244</v>
      </c>
      <c r="B6652" s="61" t="s">
        <v>4074</v>
      </c>
      <c r="C6652" s="1">
        <v>2023</v>
      </c>
      <c r="D6652" s="4">
        <v>0.4</v>
      </c>
      <c r="E6652" s="8">
        <v>1</v>
      </c>
      <c r="F6652" s="4">
        <v>15</v>
      </c>
      <c r="G6652" s="8">
        <v>28515.52</v>
      </c>
    </row>
    <row r="6653" spans="1:7" ht="17.25" customHeight="1" outlineLevel="2" x14ac:dyDescent="0.3">
      <c r="A6653" s="5" t="s">
        <v>244</v>
      </c>
      <c r="B6653" s="61" t="s">
        <v>4075</v>
      </c>
      <c r="C6653" s="1">
        <v>2023</v>
      </c>
      <c r="D6653" s="4">
        <v>0.4</v>
      </c>
      <c r="E6653" s="8">
        <v>1</v>
      </c>
      <c r="F6653" s="4">
        <v>5</v>
      </c>
      <c r="G6653" s="8">
        <v>28520.65</v>
      </c>
    </row>
    <row r="6654" spans="1:7" ht="17.25" customHeight="1" outlineLevel="2" x14ac:dyDescent="0.3">
      <c r="A6654" s="5" t="s">
        <v>244</v>
      </c>
      <c r="B6654" s="61" t="s">
        <v>4076</v>
      </c>
      <c r="C6654" s="1">
        <v>2023</v>
      </c>
      <c r="D6654" s="4">
        <v>0.4</v>
      </c>
      <c r="E6654" s="8">
        <v>1</v>
      </c>
      <c r="F6654" s="4">
        <v>15</v>
      </c>
      <c r="G6654" s="8">
        <v>29143.01</v>
      </c>
    </row>
    <row r="6655" spans="1:7" ht="17.25" customHeight="1" outlineLevel="2" x14ac:dyDescent="0.3">
      <c r="A6655" s="5" t="s">
        <v>244</v>
      </c>
      <c r="B6655" s="61" t="s">
        <v>4077</v>
      </c>
      <c r="C6655" s="1">
        <v>2023</v>
      </c>
      <c r="D6655" s="4">
        <v>0.4</v>
      </c>
      <c r="E6655" s="8">
        <v>1</v>
      </c>
      <c r="F6655" s="4">
        <v>6</v>
      </c>
      <c r="G6655" s="8">
        <v>29234.9</v>
      </c>
    </row>
    <row r="6656" spans="1:7" ht="17.25" customHeight="1" outlineLevel="2" x14ac:dyDescent="0.3">
      <c r="A6656" s="5" t="s">
        <v>244</v>
      </c>
      <c r="B6656" s="61" t="s">
        <v>1591</v>
      </c>
      <c r="C6656" s="1">
        <v>2023</v>
      </c>
      <c r="D6656" s="4">
        <v>0.4</v>
      </c>
      <c r="E6656" s="8">
        <v>1</v>
      </c>
      <c r="F6656" s="4">
        <v>30</v>
      </c>
      <c r="G6656" s="8">
        <v>29235.45</v>
      </c>
    </row>
    <row r="6657" spans="1:7" ht="17.25" customHeight="1" outlineLevel="2" x14ac:dyDescent="0.3">
      <c r="A6657" s="5" t="s">
        <v>244</v>
      </c>
      <c r="B6657" s="61" t="s">
        <v>4078</v>
      </c>
      <c r="C6657" s="1">
        <v>2023</v>
      </c>
      <c r="D6657" s="4">
        <v>0.4</v>
      </c>
      <c r="E6657" s="8">
        <v>1</v>
      </c>
      <c r="F6657" s="4">
        <v>15</v>
      </c>
      <c r="G6657" s="8">
        <v>28732.41</v>
      </c>
    </row>
    <row r="6658" spans="1:7" ht="17.25" customHeight="1" outlineLevel="2" x14ac:dyDescent="0.3">
      <c r="A6658" s="5" t="s">
        <v>244</v>
      </c>
      <c r="B6658" s="61" t="s">
        <v>4079</v>
      </c>
      <c r="C6658" s="1">
        <v>2023</v>
      </c>
      <c r="D6658" s="4">
        <v>0.4</v>
      </c>
      <c r="E6658" s="8">
        <v>1</v>
      </c>
      <c r="F6658" s="4">
        <v>15</v>
      </c>
      <c r="G6658" s="8">
        <v>28732.41</v>
      </c>
    </row>
    <row r="6659" spans="1:7" ht="17.25" customHeight="1" outlineLevel="2" x14ac:dyDescent="0.3">
      <c r="A6659" s="5" t="s">
        <v>244</v>
      </c>
      <c r="B6659" s="61" t="s">
        <v>4080</v>
      </c>
      <c r="C6659" s="1">
        <v>2023</v>
      </c>
      <c r="D6659" s="4">
        <v>0.4</v>
      </c>
      <c r="E6659" s="8">
        <v>1</v>
      </c>
      <c r="F6659" s="4">
        <v>15</v>
      </c>
      <c r="G6659" s="8">
        <v>28733.51</v>
      </c>
    </row>
    <row r="6660" spans="1:7" ht="17.25" customHeight="1" outlineLevel="2" x14ac:dyDescent="0.3">
      <c r="A6660" s="5" t="s">
        <v>244</v>
      </c>
      <c r="B6660" s="61" t="s">
        <v>4081</v>
      </c>
      <c r="C6660" s="1">
        <v>2023</v>
      </c>
      <c r="D6660" s="4">
        <v>0.4</v>
      </c>
      <c r="E6660" s="8">
        <v>1</v>
      </c>
      <c r="F6660" s="4">
        <v>15</v>
      </c>
      <c r="G6660" s="8">
        <v>27820.29</v>
      </c>
    </row>
    <row r="6661" spans="1:7" ht="17.25" customHeight="1" outlineLevel="2" x14ac:dyDescent="0.3">
      <c r="A6661" s="5" t="s">
        <v>244</v>
      </c>
      <c r="B6661" s="61" t="s">
        <v>4082</v>
      </c>
      <c r="C6661" s="1">
        <v>2023</v>
      </c>
      <c r="D6661" s="4">
        <v>0.4</v>
      </c>
      <c r="E6661" s="8">
        <v>1</v>
      </c>
      <c r="F6661" s="4">
        <v>15</v>
      </c>
      <c r="G6661" s="8">
        <v>27820.29</v>
      </c>
    </row>
    <row r="6662" spans="1:7" ht="17.25" customHeight="1" outlineLevel="2" x14ac:dyDescent="0.3">
      <c r="A6662" s="5" t="s">
        <v>244</v>
      </c>
      <c r="B6662" s="61" t="s">
        <v>4083</v>
      </c>
      <c r="C6662" s="1">
        <v>2023</v>
      </c>
      <c r="D6662" s="4">
        <v>0.4</v>
      </c>
      <c r="E6662" s="8">
        <v>1</v>
      </c>
      <c r="F6662" s="4">
        <v>15</v>
      </c>
      <c r="G6662" s="8">
        <v>27820.29</v>
      </c>
    </row>
    <row r="6663" spans="1:7" ht="17.25" customHeight="1" outlineLevel="2" x14ac:dyDescent="0.3">
      <c r="A6663" s="5" t="s">
        <v>244</v>
      </c>
      <c r="B6663" s="61" t="s">
        <v>4084</v>
      </c>
      <c r="C6663" s="1">
        <v>2023</v>
      </c>
      <c r="D6663" s="4">
        <v>0.4</v>
      </c>
      <c r="E6663" s="8">
        <v>1</v>
      </c>
      <c r="F6663" s="4">
        <v>15</v>
      </c>
      <c r="G6663" s="8">
        <v>27820.29</v>
      </c>
    </row>
    <row r="6664" spans="1:7" ht="17.25" customHeight="1" outlineLevel="2" x14ac:dyDescent="0.3">
      <c r="A6664" s="5" t="s">
        <v>244</v>
      </c>
      <c r="B6664" s="61" t="s">
        <v>4085</v>
      </c>
      <c r="C6664" s="1">
        <v>2023</v>
      </c>
      <c r="D6664" s="4">
        <v>0.4</v>
      </c>
      <c r="E6664" s="8">
        <v>1</v>
      </c>
      <c r="F6664" s="4">
        <v>0</v>
      </c>
      <c r="G6664" s="8">
        <v>27912.18</v>
      </c>
    </row>
    <row r="6665" spans="1:7" ht="17.25" customHeight="1" outlineLevel="2" x14ac:dyDescent="0.3">
      <c r="A6665" s="5" t="s">
        <v>244</v>
      </c>
      <c r="B6665" s="61" t="s">
        <v>4086</v>
      </c>
      <c r="C6665" s="1">
        <v>2023</v>
      </c>
      <c r="D6665" s="4">
        <v>0.4</v>
      </c>
      <c r="E6665" s="8">
        <v>1</v>
      </c>
      <c r="F6665" s="4">
        <v>20</v>
      </c>
      <c r="G6665" s="8">
        <v>26917.81</v>
      </c>
    </row>
    <row r="6666" spans="1:7" ht="17.25" customHeight="1" outlineLevel="2" x14ac:dyDescent="0.3">
      <c r="A6666" s="5" t="s">
        <v>244</v>
      </c>
      <c r="B6666" s="61" t="s">
        <v>4087</v>
      </c>
      <c r="C6666" s="1">
        <v>2023</v>
      </c>
      <c r="D6666" s="4">
        <v>0.4</v>
      </c>
      <c r="E6666" s="8">
        <v>1</v>
      </c>
      <c r="F6666" s="4">
        <v>500</v>
      </c>
      <c r="G6666" s="8">
        <v>57638.51</v>
      </c>
    </row>
    <row r="6667" spans="1:7" ht="17.25" customHeight="1" outlineLevel="2" x14ac:dyDescent="0.3">
      <c r="A6667" s="5" t="s">
        <v>244</v>
      </c>
      <c r="B6667" s="61" t="s">
        <v>4088</v>
      </c>
      <c r="C6667" s="1">
        <v>2023</v>
      </c>
      <c r="D6667" s="4">
        <v>0.4</v>
      </c>
      <c r="E6667" s="8">
        <v>1</v>
      </c>
      <c r="F6667" s="4">
        <v>15</v>
      </c>
      <c r="G6667" s="8">
        <v>30748.14</v>
      </c>
    </row>
    <row r="6668" spans="1:7" ht="17.25" customHeight="1" outlineLevel="2" x14ac:dyDescent="0.3">
      <c r="A6668" s="5" t="s">
        <v>244</v>
      </c>
      <c r="B6668" s="61" t="s">
        <v>4089</v>
      </c>
      <c r="C6668" s="1">
        <v>2023</v>
      </c>
      <c r="D6668" s="4">
        <v>0.4</v>
      </c>
      <c r="E6668" s="8">
        <v>1</v>
      </c>
      <c r="F6668" s="4">
        <v>5</v>
      </c>
      <c r="G6668" s="8">
        <v>25870.06</v>
      </c>
    </row>
    <row r="6669" spans="1:7" ht="17.25" customHeight="1" outlineLevel="2" x14ac:dyDescent="0.3">
      <c r="A6669" s="5" t="s">
        <v>244</v>
      </c>
      <c r="B6669" s="61" t="s">
        <v>4090</v>
      </c>
      <c r="C6669" s="1">
        <v>2023</v>
      </c>
      <c r="D6669" s="4">
        <v>0.4</v>
      </c>
      <c r="E6669" s="8">
        <v>1</v>
      </c>
      <c r="F6669" s="4">
        <v>65</v>
      </c>
      <c r="G6669" s="8">
        <v>52619.82</v>
      </c>
    </row>
    <row r="6670" spans="1:7" ht="17.25" customHeight="1" outlineLevel="2" x14ac:dyDescent="0.3">
      <c r="A6670" s="5" t="s">
        <v>244</v>
      </c>
      <c r="B6670" s="61" t="s">
        <v>4091</v>
      </c>
      <c r="C6670" s="1">
        <v>2023</v>
      </c>
      <c r="D6670" s="4">
        <v>0.4</v>
      </c>
      <c r="E6670" s="8">
        <v>1</v>
      </c>
      <c r="F6670" s="4">
        <v>70</v>
      </c>
      <c r="G6670" s="8">
        <v>51298.81</v>
      </c>
    </row>
    <row r="6671" spans="1:7" ht="17.25" customHeight="1" outlineLevel="2" x14ac:dyDescent="0.3">
      <c r="A6671" s="5" t="s">
        <v>244</v>
      </c>
      <c r="B6671" s="61" t="s">
        <v>4092</v>
      </c>
      <c r="C6671" s="1">
        <v>2023</v>
      </c>
      <c r="D6671" s="4">
        <v>0.4</v>
      </c>
      <c r="E6671" s="8">
        <v>1</v>
      </c>
      <c r="F6671" s="4">
        <v>15</v>
      </c>
      <c r="G6671" s="8">
        <v>30908.22</v>
      </c>
    </row>
    <row r="6672" spans="1:7" ht="17.25" customHeight="1" outlineLevel="2" x14ac:dyDescent="0.3">
      <c r="A6672" s="5" t="s">
        <v>244</v>
      </c>
      <c r="B6672" s="61" t="s">
        <v>4093</v>
      </c>
      <c r="C6672" s="1">
        <v>2023</v>
      </c>
      <c r="D6672" s="4">
        <v>0.23</v>
      </c>
      <c r="E6672" s="8">
        <v>1</v>
      </c>
      <c r="F6672" s="4">
        <v>10</v>
      </c>
      <c r="G6672" s="8">
        <v>32932.639999999999</v>
      </c>
    </row>
    <row r="6673" spans="1:7" ht="17.25" customHeight="1" outlineLevel="2" x14ac:dyDescent="0.3">
      <c r="A6673" s="5" t="s">
        <v>244</v>
      </c>
      <c r="B6673" s="61" t="s">
        <v>4094</v>
      </c>
      <c r="C6673" s="1">
        <v>2023</v>
      </c>
      <c r="D6673" s="4">
        <v>0.4</v>
      </c>
      <c r="E6673" s="8">
        <v>1</v>
      </c>
      <c r="F6673" s="4">
        <v>8</v>
      </c>
      <c r="G6673" s="8">
        <v>31813.97</v>
      </c>
    </row>
    <row r="6674" spans="1:7" ht="17.25" customHeight="1" outlineLevel="2" x14ac:dyDescent="0.3">
      <c r="A6674" s="5" t="s">
        <v>244</v>
      </c>
      <c r="B6674" s="61" t="s">
        <v>4095</v>
      </c>
      <c r="C6674" s="1">
        <v>2023</v>
      </c>
      <c r="D6674" s="4">
        <v>0.4</v>
      </c>
      <c r="E6674" s="8">
        <v>1</v>
      </c>
      <c r="F6674" s="4">
        <v>15</v>
      </c>
      <c r="G6674" s="8">
        <v>31430.45</v>
      </c>
    </row>
    <row r="6675" spans="1:7" ht="17.25" customHeight="1" outlineLevel="2" x14ac:dyDescent="0.3">
      <c r="A6675" s="5" t="s">
        <v>244</v>
      </c>
      <c r="B6675" s="61" t="s">
        <v>4095</v>
      </c>
      <c r="C6675" s="1">
        <v>2023</v>
      </c>
      <c r="D6675" s="4">
        <v>0.4</v>
      </c>
      <c r="E6675" s="8">
        <v>1</v>
      </c>
      <c r="F6675" s="4">
        <v>15</v>
      </c>
      <c r="G6675" s="8">
        <v>29537.72</v>
      </c>
    </row>
    <row r="6676" spans="1:7" ht="17.25" customHeight="1" outlineLevel="2" x14ac:dyDescent="0.3">
      <c r="A6676" s="5" t="s">
        <v>244</v>
      </c>
      <c r="B6676" s="61" t="s">
        <v>4095</v>
      </c>
      <c r="C6676" s="1">
        <v>2023</v>
      </c>
      <c r="D6676" s="4">
        <v>0.4</v>
      </c>
      <c r="E6676" s="8">
        <v>1</v>
      </c>
      <c r="F6676" s="4">
        <v>20</v>
      </c>
      <c r="G6676" s="8">
        <v>31563.37</v>
      </c>
    </row>
    <row r="6677" spans="1:7" ht="17.25" customHeight="1" outlineLevel="2" x14ac:dyDescent="0.3">
      <c r="A6677" s="5" t="s">
        <v>244</v>
      </c>
      <c r="B6677" s="61" t="s">
        <v>4096</v>
      </c>
      <c r="C6677" s="1">
        <v>2023</v>
      </c>
      <c r="D6677" s="4">
        <v>0.4</v>
      </c>
      <c r="E6677" s="8">
        <v>1</v>
      </c>
      <c r="F6677" s="4">
        <v>15</v>
      </c>
      <c r="G6677" s="8">
        <v>31130.45</v>
      </c>
    </row>
    <row r="6678" spans="1:7" ht="17.25" customHeight="1" outlineLevel="2" x14ac:dyDescent="0.3">
      <c r="A6678" s="5" t="s">
        <v>244</v>
      </c>
      <c r="B6678" s="61" t="s">
        <v>4097</v>
      </c>
      <c r="C6678" s="1">
        <v>2023</v>
      </c>
      <c r="D6678" s="4">
        <v>0.4</v>
      </c>
      <c r="E6678" s="8">
        <v>1</v>
      </c>
      <c r="F6678" s="4">
        <v>0</v>
      </c>
      <c r="G6678" s="8">
        <v>31082.35</v>
      </c>
    </row>
    <row r="6679" spans="1:7" ht="17.25" customHeight="1" outlineLevel="2" x14ac:dyDescent="0.3">
      <c r="A6679" s="5" t="s">
        <v>244</v>
      </c>
      <c r="B6679" s="61" t="s">
        <v>4098</v>
      </c>
      <c r="C6679" s="1">
        <v>2023</v>
      </c>
      <c r="D6679" s="4">
        <v>0.4</v>
      </c>
      <c r="E6679" s="8">
        <v>1</v>
      </c>
      <c r="F6679" s="4">
        <v>10</v>
      </c>
      <c r="G6679" s="8">
        <v>31083.06</v>
      </c>
    </row>
    <row r="6680" spans="1:7" ht="17.25" customHeight="1" outlineLevel="2" x14ac:dyDescent="0.3">
      <c r="A6680" s="5" t="s">
        <v>244</v>
      </c>
      <c r="B6680" s="61" t="s">
        <v>4099</v>
      </c>
      <c r="C6680" s="1">
        <v>2023</v>
      </c>
      <c r="D6680" s="4">
        <v>0.4</v>
      </c>
      <c r="E6680" s="8">
        <v>1</v>
      </c>
      <c r="F6680" s="4">
        <v>15</v>
      </c>
      <c r="G6680" s="8">
        <v>31083.59</v>
      </c>
    </row>
    <row r="6681" spans="1:7" ht="17.25" customHeight="1" outlineLevel="2" x14ac:dyDescent="0.3">
      <c r="A6681" s="5" t="s">
        <v>244</v>
      </c>
      <c r="B6681" s="61" t="s">
        <v>4100</v>
      </c>
      <c r="C6681" s="1">
        <v>2023</v>
      </c>
      <c r="D6681" s="4">
        <v>0.4</v>
      </c>
      <c r="E6681" s="8">
        <v>1</v>
      </c>
      <c r="F6681" s="4">
        <v>15</v>
      </c>
      <c r="G6681" s="8">
        <v>30836.19</v>
      </c>
    </row>
    <row r="6682" spans="1:7" ht="17.25" customHeight="1" outlineLevel="2" x14ac:dyDescent="0.3">
      <c r="A6682" s="5" t="s">
        <v>244</v>
      </c>
      <c r="B6682" s="61" t="s">
        <v>4101</v>
      </c>
      <c r="C6682" s="1">
        <v>2023</v>
      </c>
      <c r="D6682" s="4">
        <v>0.4</v>
      </c>
      <c r="E6682" s="8">
        <v>1</v>
      </c>
      <c r="F6682" s="4">
        <v>0</v>
      </c>
      <c r="G6682" s="8">
        <v>30836.73</v>
      </c>
    </row>
    <row r="6683" spans="1:7" ht="17.25" customHeight="1" outlineLevel="2" x14ac:dyDescent="0.3">
      <c r="A6683" s="5" t="s">
        <v>244</v>
      </c>
      <c r="B6683" s="61" t="s">
        <v>4102</v>
      </c>
      <c r="C6683" s="1">
        <v>2023</v>
      </c>
      <c r="D6683" s="4">
        <v>0.4</v>
      </c>
      <c r="E6683" s="8">
        <v>1</v>
      </c>
      <c r="F6683" s="4">
        <v>15</v>
      </c>
      <c r="G6683" s="8">
        <v>26949.15</v>
      </c>
    </row>
    <row r="6684" spans="1:7" ht="17.25" customHeight="1" outlineLevel="2" x14ac:dyDescent="0.3">
      <c r="A6684" s="5" t="s">
        <v>244</v>
      </c>
      <c r="B6684" s="61" t="s">
        <v>4103</v>
      </c>
      <c r="C6684" s="1">
        <v>2023</v>
      </c>
      <c r="D6684" s="4">
        <v>0.4</v>
      </c>
      <c r="E6684" s="8">
        <v>1</v>
      </c>
      <c r="F6684" s="4">
        <v>15</v>
      </c>
      <c r="G6684" s="8">
        <v>25025.57</v>
      </c>
    </row>
    <row r="6685" spans="1:7" ht="17.25" customHeight="1" outlineLevel="2" x14ac:dyDescent="0.3">
      <c r="A6685" s="5" t="s">
        <v>244</v>
      </c>
      <c r="B6685" s="61" t="s">
        <v>4104</v>
      </c>
      <c r="C6685" s="1">
        <v>2023</v>
      </c>
      <c r="D6685" s="4">
        <v>0.4</v>
      </c>
      <c r="E6685" s="8">
        <v>1</v>
      </c>
      <c r="F6685" s="4">
        <v>6</v>
      </c>
      <c r="G6685" s="8">
        <v>25025.57</v>
      </c>
    </row>
    <row r="6686" spans="1:7" ht="17.25" customHeight="1" outlineLevel="2" x14ac:dyDescent="0.3">
      <c r="A6686" s="5" t="s">
        <v>244</v>
      </c>
      <c r="B6686" s="61" t="s">
        <v>4105</v>
      </c>
      <c r="C6686" s="1">
        <v>2023</v>
      </c>
      <c r="D6686" s="4">
        <v>0.4</v>
      </c>
      <c r="E6686" s="8">
        <v>1</v>
      </c>
      <c r="F6686" s="4">
        <v>15</v>
      </c>
      <c r="G6686" s="8">
        <v>25073.37</v>
      </c>
    </row>
    <row r="6687" spans="1:7" ht="17.25" customHeight="1" outlineLevel="2" x14ac:dyDescent="0.3">
      <c r="A6687" s="5" t="s">
        <v>244</v>
      </c>
      <c r="B6687" s="61" t="s">
        <v>4106</v>
      </c>
      <c r="C6687" s="1">
        <v>2023</v>
      </c>
      <c r="D6687" s="4">
        <v>0.4</v>
      </c>
      <c r="E6687" s="8">
        <v>1</v>
      </c>
      <c r="F6687" s="4">
        <v>150</v>
      </c>
      <c r="G6687" s="8">
        <v>30009.74</v>
      </c>
    </row>
    <row r="6688" spans="1:7" ht="17.25" customHeight="1" outlineLevel="2" x14ac:dyDescent="0.3">
      <c r="A6688" s="5" t="s">
        <v>244</v>
      </c>
      <c r="B6688" s="61" t="s">
        <v>4106</v>
      </c>
      <c r="C6688" s="1">
        <v>2023</v>
      </c>
      <c r="D6688" s="4">
        <v>0.4</v>
      </c>
      <c r="E6688" s="8">
        <v>1</v>
      </c>
      <c r="F6688" s="4">
        <v>15</v>
      </c>
      <c r="G6688" s="8">
        <v>30010.27</v>
      </c>
    </row>
    <row r="6689" spans="1:7" ht="17.25" customHeight="1" outlineLevel="2" x14ac:dyDescent="0.3">
      <c r="A6689" s="5" t="s">
        <v>244</v>
      </c>
      <c r="B6689" s="61" t="s">
        <v>4107</v>
      </c>
      <c r="C6689" s="1">
        <v>2023</v>
      </c>
      <c r="D6689" s="4">
        <v>0.4</v>
      </c>
      <c r="E6689" s="8">
        <v>1</v>
      </c>
      <c r="F6689" s="4">
        <v>15</v>
      </c>
      <c r="G6689" s="8">
        <v>25180.14</v>
      </c>
    </row>
    <row r="6690" spans="1:7" ht="17.25" customHeight="1" outlineLevel="2" x14ac:dyDescent="0.3">
      <c r="A6690" s="5" t="s">
        <v>244</v>
      </c>
      <c r="B6690" s="61" t="s">
        <v>4108</v>
      </c>
      <c r="C6690" s="1">
        <v>2023</v>
      </c>
      <c r="D6690" s="4">
        <v>0.4</v>
      </c>
      <c r="E6690" s="8">
        <v>1</v>
      </c>
      <c r="F6690" s="4">
        <v>14</v>
      </c>
      <c r="G6690" s="8">
        <v>30203.26</v>
      </c>
    </row>
    <row r="6691" spans="1:7" ht="17.25" customHeight="1" outlineLevel="2" x14ac:dyDescent="0.3">
      <c r="A6691" s="5" t="s">
        <v>244</v>
      </c>
      <c r="B6691" s="61" t="s">
        <v>4109</v>
      </c>
      <c r="C6691" s="1">
        <v>2023</v>
      </c>
      <c r="D6691" s="4">
        <v>0.4</v>
      </c>
      <c r="E6691" s="8">
        <v>1</v>
      </c>
      <c r="F6691" s="4">
        <v>15</v>
      </c>
      <c r="G6691" s="8">
        <v>30207.84</v>
      </c>
    </row>
    <row r="6692" spans="1:7" ht="17.25" customHeight="1" outlineLevel="2" x14ac:dyDescent="0.3">
      <c r="A6692" s="5" t="s">
        <v>244</v>
      </c>
      <c r="B6692" s="61" t="s">
        <v>4110</v>
      </c>
      <c r="C6692" s="1">
        <v>2023</v>
      </c>
      <c r="D6692" s="4">
        <v>0.4</v>
      </c>
      <c r="E6692" s="8">
        <v>1</v>
      </c>
      <c r="F6692" s="4">
        <v>15</v>
      </c>
      <c r="G6692" s="8">
        <v>24824.82</v>
      </c>
    </row>
    <row r="6693" spans="1:7" ht="17.25" customHeight="1" outlineLevel="2" x14ac:dyDescent="0.3">
      <c r="A6693" s="5" t="s">
        <v>244</v>
      </c>
      <c r="B6693" s="61" t="s">
        <v>4111</v>
      </c>
      <c r="C6693" s="1">
        <v>2023</v>
      </c>
      <c r="D6693" s="4">
        <v>0.4</v>
      </c>
      <c r="E6693" s="8">
        <v>1</v>
      </c>
      <c r="F6693" s="4">
        <v>10</v>
      </c>
      <c r="G6693" s="8">
        <v>25225.87</v>
      </c>
    </row>
    <row r="6694" spans="1:7" ht="17.25" customHeight="1" outlineLevel="2" x14ac:dyDescent="0.3">
      <c r="A6694" s="5" t="s">
        <v>244</v>
      </c>
      <c r="B6694" s="61" t="s">
        <v>4112</v>
      </c>
      <c r="C6694" s="1">
        <v>2023</v>
      </c>
      <c r="D6694" s="4">
        <v>0.4</v>
      </c>
      <c r="E6694" s="8">
        <v>1</v>
      </c>
      <c r="F6694" s="4">
        <v>5</v>
      </c>
      <c r="G6694" s="8">
        <v>29846.880000000001</v>
      </c>
    </row>
    <row r="6695" spans="1:7" ht="17.25" customHeight="1" outlineLevel="2" x14ac:dyDescent="0.3">
      <c r="A6695" s="5" t="s">
        <v>244</v>
      </c>
      <c r="B6695" s="61" t="s">
        <v>2053</v>
      </c>
      <c r="C6695" s="1">
        <v>2023</v>
      </c>
      <c r="D6695" s="4">
        <v>0.4</v>
      </c>
      <c r="E6695" s="8">
        <v>1</v>
      </c>
      <c r="F6695" s="4">
        <v>15</v>
      </c>
      <c r="G6695" s="8">
        <v>24824.82</v>
      </c>
    </row>
    <row r="6696" spans="1:7" ht="17.25" customHeight="1" outlineLevel="2" x14ac:dyDescent="0.3">
      <c r="A6696" s="5" t="s">
        <v>244</v>
      </c>
      <c r="B6696" s="61" t="s">
        <v>4113</v>
      </c>
      <c r="C6696" s="1">
        <v>2023</v>
      </c>
      <c r="D6696" s="4">
        <v>0.4</v>
      </c>
      <c r="E6696" s="8">
        <v>1</v>
      </c>
      <c r="F6696" s="4">
        <v>10</v>
      </c>
      <c r="G6696" s="8">
        <v>25226.41</v>
      </c>
    </row>
    <row r="6697" spans="1:7" ht="17.25" customHeight="1" outlineLevel="2" x14ac:dyDescent="0.3">
      <c r="A6697" s="5" t="s">
        <v>244</v>
      </c>
      <c r="B6697" s="61" t="s">
        <v>4114</v>
      </c>
      <c r="C6697" s="1">
        <v>2023</v>
      </c>
      <c r="D6697" s="4">
        <v>0.4</v>
      </c>
      <c r="E6697" s="8">
        <v>1</v>
      </c>
      <c r="F6697" s="4">
        <v>15</v>
      </c>
      <c r="G6697" s="8">
        <v>25591.89</v>
      </c>
    </row>
    <row r="6698" spans="1:7" ht="17.25" customHeight="1" outlineLevel="2" x14ac:dyDescent="0.3">
      <c r="A6698" s="5" t="s">
        <v>244</v>
      </c>
      <c r="B6698" s="61" t="s">
        <v>4115</v>
      </c>
      <c r="C6698" s="1">
        <v>2023</v>
      </c>
      <c r="D6698" s="4">
        <v>0.4</v>
      </c>
      <c r="E6698" s="8">
        <v>1</v>
      </c>
      <c r="F6698" s="4">
        <v>15</v>
      </c>
      <c r="G6698" s="8">
        <v>25592.42</v>
      </c>
    </row>
    <row r="6699" spans="1:7" ht="17.25" customHeight="1" outlineLevel="2" x14ac:dyDescent="0.3">
      <c r="A6699" s="5" t="s">
        <v>244</v>
      </c>
      <c r="B6699" s="61" t="s">
        <v>4116</v>
      </c>
      <c r="C6699" s="1">
        <v>2023</v>
      </c>
      <c r="D6699" s="4">
        <v>0.4</v>
      </c>
      <c r="E6699" s="8">
        <v>1</v>
      </c>
      <c r="F6699" s="4">
        <v>15</v>
      </c>
      <c r="G6699" s="8">
        <v>25592.42</v>
      </c>
    </row>
    <row r="6700" spans="1:7" ht="17.25" customHeight="1" outlineLevel="2" x14ac:dyDescent="0.3">
      <c r="A6700" s="5" t="s">
        <v>244</v>
      </c>
      <c r="B6700" s="61" t="s">
        <v>4117</v>
      </c>
      <c r="C6700" s="1">
        <v>2023</v>
      </c>
      <c r="D6700" s="4">
        <v>0.4</v>
      </c>
      <c r="E6700" s="8">
        <v>1</v>
      </c>
      <c r="F6700" s="4">
        <v>15</v>
      </c>
      <c r="G6700" s="8">
        <v>25592.97</v>
      </c>
    </row>
    <row r="6701" spans="1:7" ht="17.25" customHeight="1" outlineLevel="2" x14ac:dyDescent="0.3">
      <c r="A6701" s="5" t="s">
        <v>244</v>
      </c>
      <c r="B6701" s="61" t="s">
        <v>4118</v>
      </c>
      <c r="C6701" s="1">
        <v>2023</v>
      </c>
      <c r="D6701" s="4">
        <v>0.4</v>
      </c>
      <c r="E6701" s="8">
        <v>1</v>
      </c>
      <c r="F6701" s="4">
        <v>15</v>
      </c>
      <c r="G6701" s="8">
        <v>25413.02</v>
      </c>
    </row>
    <row r="6702" spans="1:7" ht="17.25" customHeight="1" outlineLevel="2" x14ac:dyDescent="0.3">
      <c r="A6702" s="5" t="s">
        <v>244</v>
      </c>
      <c r="B6702" s="61" t="s">
        <v>4119</v>
      </c>
      <c r="C6702" s="1">
        <v>2023</v>
      </c>
      <c r="D6702" s="4">
        <v>0.4</v>
      </c>
      <c r="E6702" s="8">
        <v>1</v>
      </c>
      <c r="F6702" s="4">
        <v>15</v>
      </c>
      <c r="G6702" s="8">
        <v>25413.55</v>
      </c>
    </row>
    <row r="6703" spans="1:7" ht="17.25" customHeight="1" outlineLevel="2" x14ac:dyDescent="0.3">
      <c r="A6703" s="5" t="s">
        <v>244</v>
      </c>
      <c r="B6703" s="61" t="s">
        <v>4120</v>
      </c>
      <c r="C6703" s="1">
        <v>2023</v>
      </c>
      <c r="D6703" s="4">
        <v>0.4</v>
      </c>
      <c r="E6703" s="8">
        <v>1</v>
      </c>
      <c r="F6703" s="4">
        <v>15</v>
      </c>
      <c r="G6703" s="8">
        <v>25413.55</v>
      </c>
    </row>
    <row r="6704" spans="1:7" ht="17.25" customHeight="1" outlineLevel="2" x14ac:dyDescent="0.3">
      <c r="A6704" s="5" t="s">
        <v>244</v>
      </c>
      <c r="B6704" s="61" t="s">
        <v>4121</v>
      </c>
      <c r="C6704" s="1">
        <v>2023</v>
      </c>
      <c r="D6704" s="4">
        <v>0.4</v>
      </c>
      <c r="E6704" s="8">
        <v>1</v>
      </c>
      <c r="F6704" s="4">
        <v>15</v>
      </c>
      <c r="G6704" s="8">
        <v>25413.55</v>
      </c>
    </row>
    <row r="6705" spans="1:7" ht="17.25" customHeight="1" outlineLevel="2" x14ac:dyDescent="0.3">
      <c r="A6705" s="5" t="s">
        <v>244</v>
      </c>
      <c r="B6705" s="61" t="s">
        <v>4122</v>
      </c>
      <c r="C6705" s="1">
        <v>2023</v>
      </c>
      <c r="D6705" s="4">
        <v>0.4</v>
      </c>
      <c r="E6705" s="8">
        <v>1</v>
      </c>
      <c r="F6705" s="4">
        <v>15</v>
      </c>
      <c r="G6705" s="8">
        <v>25336.35</v>
      </c>
    </row>
    <row r="6706" spans="1:7" ht="17.25" customHeight="1" outlineLevel="2" x14ac:dyDescent="0.3">
      <c r="A6706" s="5" t="s">
        <v>244</v>
      </c>
      <c r="B6706" s="61" t="s">
        <v>257</v>
      </c>
      <c r="C6706" s="1">
        <v>2023</v>
      </c>
      <c r="D6706" s="4">
        <v>0.4</v>
      </c>
      <c r="E6706" s="8">
        <v>1</v>
      </c>
      <c r="F6706" s="4">
        <v>15</v>
      </c>
      <c r="G6706" s="8">
        <v>25336.880000000001</v>
      </c>
    </row>
    <row r="6707" spans="1:7" ht="17.25" customHeight="1" outlineLevel="2" x14ac:dyDescent="0.3">
      <c r="A6707" s="5" t="s">
        <v>244</v>
      </c>
      <c r="B6707" s="61" t="s">
        <v>4123</v>
      </c>
      <c r="C6707" s="1">
        <v>2023</v>
      </c>
      <c r="D6707" s="4">
        <v>0.4</v>
      </c>
      <c r="E6707" s="8">
        <v>1</v>
      </c>
      <c r="F6707" s="4">
        <v>15</v>
      </c>
      <c r="G6707" s="8">
        <v>25336.880000000001</v>
      </c>
    </row>
    <row r="6708" spans="1:7" ht="17.25" customHeight="1" outlineLevel="2" x14ac:dyDescent="0.3">
      <c r="A6708" s="5" t="s">
        <v>244</v>
      </c>
      <c r="B6708" s="61" t="s">
        <v>4124</v>
      </c>
      <c r="C6708" s="1">
        <v>2023</v>
      </c>
      <c r="D6708" s="4">
        <v>0.4</v>
      </c>
      <c r="E6708" s="8">
        <v>1</v>
      </c>
      <c r="F6708" s="4">
        <v>15</v>
      </c>
      <c r="G6708" s="8">
        <v>25138.75</v>
      </c>
    </row>
    <row r="6709" spans="1:7" ht="17.25" customHeight="1" outlineLevel="2" x14ac:dyDescent="0.3">
      <c r="A6709" s="5" t="s">
        <v>244</v>
      </c>
      <c r="B6709" s="61" t="s">
        <v>4125</v>
      </c>
      <c r="C6709" s="1">
        <v>2023</v>
      </c>
      <c r="D6709" s="4">
        <v>0.4</v>
      </c>
      <c r="E6709" s="8">
        <v>1</v>
      </c>
      <c r="F6709" s="4">
        <v>5</v>
      </c>
      <c r="G6709" s="8">
        <v>25143.37</v>
      </c>
    </row>
    <row r="6710" spans="1:7" ht="17.25" customHeight="1" outlineLevel="2" x14ac:dyDescent="0.3">
      <c r="A6710" s="5" t="s">
        <v>244</v>
      </c>
      <c r="B6710" s="61" t="s">
        <v>4126</v>
      </c>
      <c r="C6710" s="1">
        <v>2023</v>
      </c>
      <c r="D6710" s="4">
        <v>0.4</v>
      </c>
      <c r="E6710" s="8">
        <v>1</v>
      </c>
      <c r="F6710" s="4">
        <v>15</v>
      </c>
      <c r="G6710" s="8">
        <v>25143.37</v>
      </c>
    </row>
    <row r="6711" spans="1:7" ht="17.25" customHeight="1" outlineLevel="2" x14ac:dyDescent="0.3">
      <c r="A6711" s="5" t="s">
        <v>244</v>
      </c>
      <c r="B6711" s="61" t="s">
        <v>4127</v>
      </c>
      <c r="C6711" s="1">
        <v>2023</v>
      </c>
      <c r="D6711" s="4">
        <v>0.4</v>
      </c>
      <c r="E6711" s="8">
        <v>1</v>
      </c>
      <c r="F6711" s="4">
        <v>15</v>
      </c>
      <c r="G6711" s="8">
        <v>25143.9</v>
      </c>
    </row>
    <row r="6712" spans="1:7" ht="17.25" customHeight="1" outlineLevel="2" x14ac:dyDescent="0.3">
      <c r="A6712" s="5" t="s">
        <v>244</v>
      </c>
      <c r="B6712" s="61" t="s">
        <v>4128</v>
      </c>
      <c r="C6712" s="1">
        <v>2023</v>
      </c>
      <c r="D6712" s="4">
        <v>0.4</v>
      </c>
      <c r="E6712" s="8">
        <v>1</v>
      </c>
      <c r="F6712" s="4">
        <v>45</v>
      </c>
      <c r="G6712" s="8">
        <v>25273.43</v>
      </c>
    </row>
    <row r="6713" spans="1:7" ht="17.25" customHeight="1" outlineLevel="2" x14ac:dyDescent="0.3">
      <c r="A6713" s="5" t="s">
        <v>244</v>
      </c>
      <c r="B6713" s="61" t="s">
        <v>4129</v>
      </c>
      <c r="C6713" s="1">
        <v>2023</v>
      </c>
      <c r="D6713" s="4">
        <v>0.4</v>
      </c>
      <c r="E6713" s="8">
        <v>1</v>
      </c>
      <c r="F6713" s="4">
        <v>15</v>
      </c>
      <c r="G6713" s="8">
        <v>25273.43</v>
      </c>
    </row>
    <row r="6714" spans="1:7" ht="17.25" customHeight="1" outlineLevel="2" x14ac:dyDescent="0.3">
      <c r="A6714" s="5" t="s">
        <v>244</v>
      </c>
      <c r="B6714" s="61" t="s">
        <v>4130</v>
      </c>
      <c r="C6714" s="1">
        <v>2023</v>
      </c>
      <c r="D6714" s="4">
        <v>0.4</v>
      </c>
      <c r="E6714" s="8">
        <v>1</v>
      </c>
      <c r="F6714" s="4">
        <v>15</v>
      </c>
      <c r="G6714" s="8">
        <v>25277.5</v>
      </c>
    </row>
    <row r="6715" spans="1:7" ht="17.25" customHeight="1" outlineLevel="2" x14ac:dyDescent="0.3">
      <c r="A6715" s="5" t="s">
        <v>244</v>
      </c>
      <c r="B6715" s="61" t="s">
        <v>4131</v>
      </c>
      <c r="C6715" s="1">
        <v>2023</v>
      </c>
      <c r="D6715" s="4">
        <v>0.4</v>
      </c>
      <c r="E6715" s="8">
        <v>1</v>
      </c>
      <c r="F6715" s="4">
        <v>15</v>
      </c>
      <c r="G6715" s="8">
        <v>25298.54</v>
      </c>
    </row>
    <row r="6716" spans="1:7" ht="17.25" customHeight="1" outlineLevel="2" x14ac:dyDescent="0.3">
      <c r="A6716" s="5" t="s">
        <v>244</v>
      </c>
      <c r="B6716" s="61" t="s">
        <v>4132</v>
      </c>
      <c r="C6716" s="1">
        <v>2023</v>
      </c>
      <c r="D6716" s="4">
        <v>0.4</v>
      </c>
      <c r="E6716" s="8">
        <v>1</v>
      </c>
      <c r="F6716" s="4">
        <v>15</v>
      </c>
      <c r="G6716" s="8">
        <v>25067.58</v>
      </c>
    </row>
    <row r="6717" spans="1:7" ht="17.25" customHeight="1" outlineLevel="2" x14ac:dyDescent="0.3">
      <c r="A6717" s="5" t="s">
        <v>244</v>
      </c>
      <c r="B6717" s="61" t="s">
        <v>4133</v>
      </c>
      <c r="C6717" s="1">
        <v>2023</v>
      </c>
      <c r="D6717" s="4">
        <v>0.4</v>
      </c>
      <c r="E6717" s="8">
        <v>1</v>
      </c>
      <c r="F6717" s="4">
        <v>90</v>
      </c>
      <c r="G6717" s="8">
        <v>25071.66</v>
      </c>
    </row>
    <row r="6718" spans="1:7" ht="17.25" customHeight="1" outlineLevel="2" x14ac:dyDescent="0.3">
      <c r="A6718" s="5" t="s">
        <v>244</v>
      </c>
      <c r="B6718" s="61" t="s">
        <v>4134</v>
      </c>
      <c r="C6718" s="1">
        <v>2023</v>
      </c>
      <c r="D6718" s="4">
        <v>0.4</v>
      </c>
      <c r="E6718" s="8">
        <v>1</v>
      </c>
      <c r="F6718" s="4">
        <v>15</v>
      </c>
      <c r="G6718" s="8">
        <v>25072.21</v>
      </c>
    </row>
    <row r="6719" spans="1:7" ht="17.25" customHeight="1" outlineLevel="2" x14ac:dyDescent="0.3">
      <c r="A6719" s="5" t="s">
        <v>244</v>
      </c>
      <c r="B6719" s="61" t="s">
        <v>4135</v>
      </c>
      <c r="C6719" s="1">
        <v>2023</v>
      </c>
      <c r="D6719" s="4">
        <v>0.4</v>
      </c>
      <c r="E6719" s="8">
        <v>1</v>
      </c>
      <c r="F6719" s="4">
        <v>135</v>
      </c>
      <c r="G6719" s="8">
        <v>24899.95</v>
      </c>
    </row>
    <row r="6720" spans="1:7" ht="17.25" customHeight="1" outlineLevel="2" x14ac:dyDescent="0.3">
      <c r="A6720" s="5" t="s">
        <v>244</v>
      </c>
      <c r="B6720" s="61" t="s">
        <v>4136</v>
      </c>
      <c r="C6720" s="1">
        <v>2023</v>
      </c>
      <c r="D6720" s="4">
        <v>0.4</v>
      </c>
      <c r="E6720" s="8">
        <v>1</v>
      </c>
      <c r="F6720" s="4">
        <v>3</v>
      </c>
      <c r="G6720" s="8">
        <v>24900.5</v>
      </c>
    </row>
    <row r="6721" spans="1:7" ht="17.25" customHeight="1" outlineLevel="2" x14ac:dyDescent="0.3">
      <c r="A6721" s="5" t="s">
        <v>244</v>
      </c>
      <c r="B6721" s="61" t="s">
        <v>4137</v>
      </c>
      <c r="C6721" s="1">
        <v>2023</v>
      </c>
      <c r="D6721" s="4">
        <v>0.4</v>
      </c>
      <c r="E6721" s="8">
        <v>1</v>
      </c>
      <c r="F6721" s="4">
        <v>97.6</v>
      </c>
      <c r="G6721" s="8">
        <v>24901.06</v>
      </c>
    </row>
    <row r="6722" spans="1:7" ht="17.25" customHeight="1" outlineLevel="2" x14ac:dyDescent="0.3">
      <c r="A6722" s="5" t="s">
        <v>244</v>
      </c>
      <c r="B6722" s="61" t="s">
        <v>4138</v>
      </c>
      <c r="C6722" s="1">
        <v>2023</v>
      </c>
      <c r="D6722" s="4">
        <v>0.4</v>
      </c>
      <c r="E6722" s="8">
        <v>1</v>
      </c>
      <c r="F6722" s="4">
        <v>15</v>
      </c>
      <c r="G6722" s="8">
        <v>25067.55</v>
      </c>
    </row>
    <row r="6723" spans="1:7" ht="17.25" customHeight="1" outlineLevel="2" x14ac:dyDescent="0.3">
      <c r="A6723" s="5" t="s">
        <v>244</v>
      </c>
      <c r="B6723" s="61" t="s">
        <v>4139</v>
      </c>
      <c r="C6723" s="1">
        <v>2023</v>
      </c>
      <c r="D6723" s="4">
        <v>0.4</v>
      </c>
      <c r="E6723" s="8">
        <v>1</v>
      </c>
      <c r="F6723" s="4">
        <v>15</v>
      </c>
      <c r="G6723" s="8">
        <v>25072.16</v>
      </c>
    </row>
    <row r="6724" spans="1:7" ht="17.25" customHeight="1" outlineLevel="2" x14ac:dyDescent="0.3">
      <c r="A6724" s="5" t="s">
        <v>244</v>
      </c>
      <c r="B6724" s="61" t="s">
        <v>4140</v>
      </c>
      <c r="C6724" s="1">
        <v>2023</v>
      </c>
      <c r="D6724" s="4">
        <v>0.4</v>
      </c>
      <c r="E6724" s="8">
        <v>1</v>
      </c>
      <c r="F6724" s="4">
        <v>15</v>
      </c>
      <c r="G6724" s="8">
        <v>30260.85</v>
      </c>
    </row>
    <row r="6725" spans="1:7" ht="17.25" customHeight="1" outlineLevel="2" x14ac:dyDescent="0.3">
      <c r="A6725" s="5" t="s">
        <v>244</v>
      </c>
      <c r="B6725" s="61" t="s">
        <v>4141</v>
      </c>
      <c r="C6725" s="1">
        <v>2023</v>
      </c>
      <c r="D6725" s="4">
        <v>0.4</v>
      </c>
      <c r="E6725" s="8">
        <v>1</v>
      </c>
      <c r="F6725" s="4">
        <v>15</v>
      </c>
      <c r="G6725" s="8">
        <v>27315.08</v>
      </c>
    </row>
    <row r="6726" spans="1:7" ht="17.25" customHeight="1" outlineLevel="2" x14ac:dyDescent="0.3">
      <c r="A6726" s="5" t="s">
        <v>244</v>
      </c>
      <c r="B6726" s="61" t="s">
        <v>4142</v>
      </c>
      <c r="C6726" s="1">
        <v>2023</v>
      </c>
      <c r="D6726" s="4">
        <v>0.4</v>
      </c>
      <c r="E6726" s="8">
        <v>1</v>
      </c>
      <c r="F6726" s="4">
        <v>15</v>
      </c>
      <c r="G6726" s="8">
        <v>27315.08</v>
      </c>
    </row>
    <row r="6727" spans="1:7" ht="17.25" customHeight="1" outlineLevel="2" x14ac:dyDescent="0.3">
      <c r="A6727" s="5" t="s">
        <v>244</v>
      </c>
      <c r="B6727" s="61" t="s">
        <v>4143</v>
      </c>
      <c r="C6727" s="1">
        <v>2023</v>
      </c>
      <c r="D6727" s="4">
        <v>0.4</v>
      </c>
      <c r="E6727" s="8">
        <v>1</v>
      </c>
      <c r="F6727" s="4">
        <v>15</v>
      </c>
      <c r="G6727" s="8">
        <v>27319.69</v>
      </c>
    </row>
    <row r="6728" spans="1:7" ht="17.25" customHeight="1" outlineLevel="2" x14ac:dyDescent="0.3">
      <c r="A6728" s="5" t="s">
        <v>244</v>
      </c>
      <c r="B6728" s="61" t="s">
        <v>4144</v>
      </c>
      <c r="C6728" s="1">
        <v>2023</v>
      </c>
      <c r="D6728" s="4">
        <v>0.4</v>
      </c>
      <c r="E6728" s="8">
        <v>1</v>
      </c>
      <c r="F6728" s="4">
        <v>15</v>
      </c>
      <c r="G6728" s="8">
        <v>27376.09</v>
      </c>
    </row>
    <row r="6729" spans="1:7" ht="17.25" customHeight="1" outlineLevel="2" x14ac:dyDescent="0.3">
      <c r="A6729" s="5" t="s">
        <v>244</v>
      </c>
      <c r="B6729" s="61" t="s">
        <v>4145</v>
      </c>
      <c r="C6729" s="1">
        <v>2023</v>
      </c>
      <c r="D6729" s="4">
        <v>0.4</v>
      </c>
      <c r="E6729" s="8">
        <v>1</v>
      </c>
      <c r="F6729" s="4">
        <v>15</v>
      </c>
      <c r="G6729" s="8">
        <v>23635.79</v>
      </c>
    </row>
    <row r="6730" spans="1:7" ht="17.25" customHeight="1" outlineLevel="2" x14ac:dyDescent="0.3">
      <c r="A6730" s="5" t="s">
        <v>244</v>
      </c>
      <c r="B6730" s="61" t="s">
        <v>4146</v>
      </c>
      <c r="C6730" s="1">
        <v>2023</v>
      </c>
      <c r="D6730" s="4">
        <v>0.4</v>
      </c>
      <c r="E6730" s="8">
        <v>1</v>
      </c>
      <c r="F6730" s="4">
        <v>120</v>
      </c>
      <c r="G6730" s="8">
        <v>23639.85</v>
      </c>
    </row>
    <row r="6731" spans="1:7" ht="17.25" customHeight="1" outlineLevel="2" x14ac:dyDescent="0.3">
      <c r="A6731" s="5" t="s">
        <v>244</v>
      </c>
      <c r="B6731" s="61" t="s">
        <v>4147</v>
      </c>
      <c r="C6731" s="1">
        <v>2023</v>
      </c>
      <c r="D6731" s="4">
        <v>0.4</v>
      </c>
      <c r="E6731" s="8">
        <v>1</v>
      </c>
      <c r="F6731" s="4">
        <v>75</v>
      </c>
      <c r="G6731" s="8">
        <v>23639.85</v>
      </c>
    </row>
    <row r="6732" spans="1:7" ht="17.25" customHeight="1" outlineLevel="2" x14ac:dyDescent="0.3">
      <c r="A6732" s="5" t="s">
        <v>244</v>
      </c>
      <c r="B6732" s="61" t="s">
        <v>4148</v>
      </c>
      <c r="C6732" s="1">
        <v>2023</v>
      </c>
      <c r="D6732" s="4">
        <v>0.4</v>
      </c>
      <c r="E6732" s="8">
        <v>1</v>
      </c>
      <c r="F6732" s="4">
        <v>15</v>
      </c>
      <c r="G6732" s="8">
        <v>23640.39</v>
      </c>
    </row>
    <row r="6733" spans="1:7" ht="17.25" customHeight="1" outlineLevel="2" x14ac:dyDescent="0.3">
      <c r="A6733" s="5" t="s">
        <v>244</v>
      </c>
      <c r="B6733" s="61" t="s">
        <v>4149</v>
      </c>
      <c r="C6733" s="1">
        <v>2023</v>
      </c>
      <c r="D6733" s="4">
        <v>0.4</v>
      </c>
      <c r="E6733" s="8">
        <v>1</v>
      </c>
      <c r="F6733" s="4">
        <v>15</v>
      </c>
      <c r="G6733" s="8">
        <v>23449.5</v>
      </c>
    </row>
    <row r="6734" spans="1:7" ht="17.25" customHeight="1" outlineLevel="2" x14ac:dyDescent="0.3">
      <c r="A6734" s="5" t="s">
        <v>244</v>
      </c>
      <c r="B6734" s="61" t="s">
        <v>4150</v>
      </c>
      <c r="C6734" s="1">
        <v>2023</v>
      </c>
      <c r="D6734" s="4">
        <v>0.4</v>
      </c>
      <c r="E6734" s="8">
        <v>1</v>
      </c>
      <c r="F6734" s="4">
        <v>15</v>
      </c>
      <c r="G6734" s="8">
        <v>23449.5</v>
      </c>
    </row>
    <row r="6735" spans="1:7" ht="17.25" customHeight="1" outlineLevel="2" x14ac:dyDescent="0.3">
      <c r="A6735" s="5" t="s">
        <v>244</v>
      </c>
      <c r="B6735" s="61" t="s">
        <v>4151</v>
      </c>
      <c r="C6735" s="1">
        <v>2023</v>
      </c>
      <c r="D6735" s="4">
        <v>0.4</v>
      </c>
      <c r="E6735" s="8">
        <v>1</v>
      </c>
      <c r="F6735" s="4">
        <v>15</v>
      </c>
      <c r="G6735" s="8">
        <v>23450.06</v>
      </c>
    </row>
    <row r="6736" spans="1:7" ht="17.25" customHeight="1" outlineLevel="2" x14ac:dyDescent="0.3">
      <c r="A6736" s="5" t="s">
        <v>244</v>
      </c>
      <c r="B6736" s="61" t="s">
        <v>4152</v>
      </c>
      <c r="C6736" s="1">
        <v>2023</v>
      </c>
      <c r="D6736" s="4">
        <v>0.4</v>
      </c>
      <c r="E6736" s="8">
        <v>1</v>
      </c>
      <c r="F6736" s="4">
        <v>15</v>
      </c>
      <c r="G6736" s="8">
        <v>23603.74</v>
      </c>
    </row>
    <row r="6737" spans="1:7" ht="17.25" customHeight="1" outlineLevel="2" x14ac:dyDescent="0.3">
      <c r="A6737" s="5" t="s">
        <v>244</v>
      </c>
      <c r="B6737" s="61" t="s">
        <v>4153</v>
      </c>
      <c r="C6737" s="1">
        <v>2023</v>
      </c>
      <c r="D6737" s="4">
        <v>0.4</v>
      </c>
      <c r="E6737" s="8">
        <v>1</v>
      </c>
      <c r="F6737" s="4">
        <v>15</v>
      </c>
      <c r="G6737" s="8">
        <v>27098.799999999999</v>
      </c>
    </row>
    <row r="6738" spans="1:7" ht="17.25" customHeight="1" outlineLevel="2" x14ac:dyDescent="0.3">
      <c r="A6738" s="5" t="s">
        <v>244</v>
      </c>
      <c r="B6738" s="61" t="s">
        <v>1156</v>
      </c>
      <c r="C6738" s="1">
        <v>2023</v>
      </c>
      <c r="D6738" s="4">
        <v>0.4</v>
      </c>
      <c r="E6738" s="8">
        <v>1</v>
      </c>
      <c r="F6738" s="4">
        <v>15</v>
      </c>
      <c r="G6738" s="8">
        <v>46452.1</v>
      </c>
    </row>
    <row r="6739" spans="1:7" ht="17.25" customHeight="1" outlineLevel="2" x14ac:dyDescent="0.3">
      <c r="A6739" s="5" t="s">
        <v>244</v>
      </c>
      <c r="B6739" s="61" t="s">
        <v>4154</v>
      </c>
      <c r="C6739" s="1">
        <v>2023</v>
      </c>
      <c r="D6739" s="4">
        <v>0.4</v>
      </c>
      <c r="E6739" s="8">
        <v>1</v>
      </c>
      <c r="F6739" s="4">
        <v>10</v>
      </c>
      <c r="G6739" s="8">
        <v>43100.36</v>
      </c>
    </row>
    <row r="6740" spans="1:7" ht="17.25" customHeight="1" outlineLevel="2" x14ac:dyDescent="0.3">
      <c r="A6740" s="5" t="s">
        <v>244</v>
      </c>
      <c r="B6740" s="61" t="s">
        <v>4155</v>
      </c>
      <c r="C6740" s="1">
        <v>2023</v>
      </c>
      <c r="D6740" s="4">
        <v>0.4</v>
      </c>
      <c r="E6740" s="8">
        <v>1</v>
      </c>
      <c r="F6740" s="4">
        <v>8</v>
      </c>
      <c r="G6740" s="8">
        <v>43294.43</v>
      </c>
    </row>
    <row r="6741" spans="1:7" ht="17.25" customHeight="1" outlineLevel="2" x14ac:dyDescent="0.3">
      <c r="A6741" s="5" t="s">
        <v>244</v>
      </c>
      <c r="B6741" s="61" t="s">
        <v>1156</v>
      </c>
      <c r="C6741" s="1">
        <v>2023</v>
      </c>
      <c r="D6741" s="4">
        <v>0.4</v>
      </c>
      <c r="E6741" s="8">
        <v>1</v>
      </c>
      <c r="F6741" s="4">
        <v>15</v>
      </c>
      <c r="G6741" s="8">
        <v>43475.79</v>
      </c>
    </row>
    <row r="6742" spans="1:7" ht="17.25" customHeight="1" outlineLevel="2" x14ac:dyDescent="0.3">
      <c r="A6742" s="5" t="s">
        <v>244</v>
      </c>
      <c r="B6742" s="61" t="s">
        <v>4155</v>
      </c>
      <c r="C6742" s="1">
        <v>2023</v>
      </c>
      <c r="D6742" s="4">
        <v>0.4</v>
      </c>
      <c r="E6742" s="8">
        <v>1</v>
      </c>
      <c r="F6742" s="4">
        <v>8</v>
      </c>
      <c r="G6742" s="8">
        <v>43475.79</v>
      </c>
    </row>
    <row r="6743" spans="1:7" ht="17.25" customHeight="1" outlineLevel="2" x14ac:dyDescent="0.3">
      <c r="A6743" s="5" t="s">
        <v>244</v>
      </c>
      <c r="B6743" s="61" t="s">
        <v>1156</v>
      </c>
      <c r="C6743" s="1">
        <v>2023</v>
      </c>
      <c r="D6743" s="4">
        <v>0.4</v>
      </c>
      <c r="E6743" s="8">
        <v>1</v>
      </c>
      <c r="F6743" s="4">
        <v>15</v>
      </c>
      <c r="G6743" s="8">
        <v>43545.85</v>
      </c>
    </row>
    <row r="6744" spans="1:7" ht="17.25" customHeight="1" outlineLevel="2" x14ac:dyDescent="0.3">
      <c r="A6744" s="5" t="s">
        <v>244</v>
      </c>
      <c r="B6744" s="61" t="s">
        <v>247</v>
      </c>
      <c r="C6744" s="1">
        <v>2023</v>
      </c>
      <c r="D6744" s="4">
        <v>0.4</v>
      </c>
      <c r="E6744" s="8">
        <v>1</v>
      </c>
      <c r="F6744" s="4">
        <v>8</v>
      </c>
      <c r="G6744" s="8">
        <v>43545.85</v>
      </c>
    </row>
    <row r="6745" spans="1:7" ht="17.25" customHeight="1" outlineLevel="2" x14ac:dyDescent="0.3">
      <c r="A6745" s="5" t="s">
        <v>244</v>
      </c>
      <c r="B6745" s="61" t="s">
        <v>3329</v>
      </c>
      <c r="C6745" s="1">
        <v>2023</v>
      </c>
      <c r="D6745" s="4">
        <v>0.4</v>
      </c>
      <c r="E6745" s="8">
        <v>1</v>
      </c>
      <c r="F6745" s="4">
        <v>13.56</v>
      </c>
      <c r="G6745" s="8">
        <v>26949.15</v>
      </c>
    </row>
    <row r="6746" spans="1:7" ht="17.25" customHeight="1" outlineLevel="2" x14ac:dyDescent="0.3">
      <c r="A6746" s="5" t="s">
        <v>244</v>
      </c>
      <c r="B6746" s="61" t="s">
        <v>3329</v>
      </c>
      <c r="C6746" s="1">
        <v>2023</v>
      </c>
      <c r="D6746" s="4">
        <v>0.4</v>
      </c>
      <c r="E6746" s="8">
        <v>1</v>
      </c>
      <c r="F6746" s="4">
        <v>7.32</v>
      </c>
      <c r="G6746" s="8">
        <v>26953.22</v>
      </c>
    </row>
    <row r="6747" spans="1:7" ht="17.25" customHeight="1" outlineLevel="2" x14ac:dyDescent="0.3">
      <c r="A6747" s="5" t="s">
        <v>244</v>
      </c>
      <c r="B6747" s="61" t="s">
        <v>4156</v>
      </c>
      <c r="C6747" s="1">
        <v>2023</v>
      </c>
      <c r="D6747" s="4">
        <v>0.4</v>
      </c>
      <c r="E6747" s="8">
        <v>1</v>
      </c>
      <c r="F6747" s="4">
        <v>43</v>
      </c>
      <c r="G6747" s="8">
        <v>26953.22</v>
      </c>
    </row>
    <row r="6748" spans="1:7" ht="17.25" customHeight="1" outlineLevel="2" x14ac:dyDescent="0.3">
      <c r="A6748" s="5" t="s">
        <v>244</v>
      </c>
      <c r="B6748" s="61" t="s">
        <v>3674</v>
      </c>
      <c r="C6748" s="1">
        <v>2023</v>
      </c>
      <c r="D6748" s="4">
        <v>0.4</v>
      </c>
      <c r="E6748" s="8">
        <v>1</v>
      </c>
      <c r="F6748" s="4">
        <v>40</v>
      </c>
      <c r="G6748" s="8">
        <v>26953.22</v>
      </c>
    </row>
    <row r="6749" spans="1:7" ht="17.25" customHeight="1" outlineLevel="2" x14ac:dyDescent="0.3">
      <c r="A6749" s="5" t="s">
        <v>244</v>
      </c>
      <c r="B6749" s="61" t="s">
        <v>1732</v>
      </c>
      <c r="C6749" s="1">
        <v>2023</v>
      </c>
      <c r="D6749" s="4">
        <v>0.4</v>
      </c>
      <c r="E6749" s="8">
        <v>1</v>
      </c>
      <c r="F6749" s="4">
        <v>0</v>
      </c>
      <c r="G6749" s="8">
        <v>26947.8</v>
      </c>
    </row>
    <row r="6750" spans="1:7" ht="17.25" customHeight="1" outlineLevel="2" x14ac:dyDescent="0.3">
      <c r="A6750" s="5" t="s">
        <v>244</v>
      </c>
      <c r="B6750" s="61" t="s">
        <v>1993</v>
      </c>
      <c r="C6750" s="1">
        <v>2023</v>
      </c>
      <c r="D6750" s="4">
        <v>0.4</v>
      </c>
      <c r="E6750" s="8">
        <v>1</v>
      </c>
      <c r="F6750" s="4">
        <v>0</v>
      </c>
      <c r="G6750" s="8">
        <v>30524.6</v>
      </c>
    </row>
    <row r="6751" spans="1:7" ht="17.25" customHeight="1" outlineLevel="2" x14ac:dyDescent="0.3">
      <c r="A6751" s="5" t="s">
        <v>244</v>
      </c>
      <c r="B6751" s="61" t="s">
        <v>4157</v>
      </c>
      <c r="C6751" s="1">
        <v>2023</v>
      </c>
      <c r="D6751" s="4">
        <v>0.4</v>
      </c>
      <c r="E6751" s="8">
        <v>1</v>
      </c>
      <c r="F6751" s="4">
        <v>15</v>
      </c>
      <c r="G6751" s="8">
        <v>30528.68</v>
      </c>
    </row>
    <row r="6752" spans="1:7" ht="17.25" customHeight="1" outlineLevel="2" x14ac:dyDescent="0.3">
      <c r="A6752" s="5" t="s">
        <v>244</v>
      </c>
      <c r="B6752" s="61" t="s">
        <v>4158</v>
      </c>
      <c r="C6752" s="1">
        <v>2023</v>
      </c>
      <c r="D6752" s="4">
        <v>0.4</v>
      </c>
      <c r="E6752" s="8">
        <v>1</v>
      </c>
      <c r="F6752" s="4">
        <v>15</v>
      </c>
      <c r="G6752" s="8">
        <v>30529.23</v>
      </c>
    </row>
    <row r="6753" spans="1:7" ht="17.25" customHeight="1" outlineLevel="2" x14ac:dyDescent="0.3">
      <c r="A6753" s="5" t="s">
        <v>244</v>
      </c>
      <c r="B6753" s="61" t="s">
        <v>4159</v>
      </c>
      <c r="C6753" s="1">
        <v>2023</v>
      </c>
      <c r="D6753" s="4">
        <v>0.4</v>
      </c>
      <c r="E6753" s="8">
        <v>1</v>
      </c>
      <c r="F6753" s="4">
        <v>15</v>
      </c>
      <c r="G6753" s="8">
        <v>30174.99</v>
      </c>
    </row>
    <row r="6754" spans="1:7" ht="17.25" customHeight="1" outlineLevel="2" x14ac:dyDescent="0.3">
      <c r="A6754" s="5" t="s">
        <v>244</v>
      </c>
      <c r="B6754" s="61" t="s">
        <v>4160</v>
      </c>
      <c r="C6754" s="1">
        <v>2023</v>
      </c>
      <c r="D6754" s="4">
        <v>0.4</v>
      </c>
      <c r="E6754" s="8">
        <v>1</v>
      </c>
      <c r="F6754" s="4">
        <v>5</v>
      </c>
      <c r="G6754" s="8">
        <v>30175.53</v>
      </c>
    </row>
    <row r="6755" spans="1:7" ht="17.25" customHeight="1" outlineLevel="2" x14ac:dyDescent="0.3">
      <c r="A6755" s="5" t="s">
        <v>244</v>
      </c>
      <c r="B6755" s="61" t="s">
        <v>4161</v>
      </c>
      <c r="C6755" s="1">
        <v>2023</v>
      </c>
      <c r="D6755" s="4">
        <v>0.4</v>
      </c>
      <c r="E6755" s="8">
        <v>1</v>
      </c>
      <c r="F6755" s="4">
        <v>0</v>
      </c>
      <c r="G6755" s="8">
        <v>30180.14</v>
      </c>
    </row>
    <row r="6756" spans="1:7" ht="17.25" customHeight="1" outlineLevel="2" x14ac:dyDescent="0.3">
      <c r="A6756" s="5" t="s">
        <v>244</v>
      </c>
      <c r="B6756" s="61" t="s">
        <v>4162</v>
      </c>
      <c r="C6756" s="1">
        <v>2023</v>
      </c>
      <c r="D6756" s="4">
        <v>0.4</v>
      </c>
      <c r="E6756" s="8">
        <v>1</v>
      </c>
      <c r="F6756" s="4">
        <v>5</v>
      </c>
      <c r="G6756" s="8">
        <v>30209.62</v>
      </c>
    </row>
    <row r="6757" spans="1:7" ht="17.25" customHeight="1" outlineLevel="2" x14ac:dyDescent="0.3">
      <c r="A6757" s="5" t="s">
        <v>244</v>
      </c>
      <c r="B6757" s="61" t="s">
        <v>4163</v>
      </c>
      <c r="C6757" s="1">
        <v>2023</v>
      </c>
      <c r="D6757" s="4">
        <v>0.4</v>
      </c>
      <c r="E6757" s="8">
        <v>1</v>
      </c>
      <c r="F6757" s="4">
        <v>5</v>
      </c>
      <c r="G6757" s="8">
        <v>26703.3</v>
      </c>
    </row>
    <row r="6758" spans="1:7" ht="17.25" customHeight="1" outlineLevel="2" x14ac:dyDescent="0.3">
      <c r="A6758" s="5" t="s">
        <v>244</v>
      </c>
      <c r="B6758" s="61" t="s">
        <v>4164</v>
      </c>
      <c r="C6758" s="1">
        <v>2023</v>
      </c>
      <c r="D6758" s="4">
        <v>0.4</v>
      </c>
      <c r="E6758" s="8">
        <v>1</v>
      </c>
      <c r="F6758" s="4">
        <v>15</v>
      </c>
      <c r="G6758" s="8">
        <v>32962.370000000003</v>
      </c>
    </row>
    <row r="6759" spans="1:7" ht="17.25" customHeight="1" outlineLevel="2" x14ac:dyDescent="0.3">
      <c r="A6759" s="5" t="s">
        <v>244</v>
      </c>
      <c r="B6759" s="61" t="s">
        <v>1982</v>
      </c>
      <c r="C6759" s="1">
        <v>2023</v>
      </c>
      <c r="D6759" s="4">
        <v>0.4</v>
      </c>
      <c r="E6759" s="8">
        <v>1</v>
      </c>
      <c r="F6759" s="4">
        <v>0</v>
      </c>
      <c r="G6759" s="8">
        <v>28686.28</v>
      </c>
    </row>
    <row r="6760" spans="1:7" ht="17.25" customHeight="1" outlineLevel="2" x14ac:dyDescent="0.3">
      <c r="A6760" s="5" t="s">
        <v>244</v>
      </c>
      <c r="B6760" s="61" t="s">
        <v>4165</v>
      </c>
      <c r="C6760" s="1">
        <v>2023</v>
      </c>
      <c r="D6760" s="4">
        <v>0.4</v>
      </c>
      <c r="E6760" s="8">
        <v>1</v>
      </c>
      <c r="F6760" s="4">
        <v>50</v>
      </c>
      <c r="G6760" s="8">
        <v>33622.82</v>
      </c>
    </row>
    <row r="6761" spans="1:7" ht="17.25" customHeight="1" outlineLevel="2" x14ac:dyDescent="0.3">
      <c r="A6761" s="5" t="s">
        <v>244</v>
      </c>
      <c r="B6761" s="61" t="s">
        <v>4166</v>
      </c>
      <c r="C6761" s="1">
        <v>2023</v>
      </c>
      <c r="D6761" s="4">
        <v>0.4</v>
      </c>
      <c r="E6761" s="8">
        <v>1</v>
      </c>
      <c r="F6761" s="4">
        <v>9</v>
      </c>
      <c r="G6761" s="8">
        <v>35425.769999999997</v>
      </c>
    </row>
    <row r="6762" spans="1:7" ht="17.25" customHeight="1" outlineLevel="2" x14ac:dyDescent="0.3">
      <c r="A6762" s="5" t="s">
        <v>244</v>
      </c>
      <c r="B6762" s="61" t="s">
        <v>4167</v>
      </c>
      <c r="C6762" s="1">
        <v>2023</v>
      </c>
      <c r="D6762" s="4">
        <v>0.4</v>
      </c>
      <c r="E6762" s="8">
        <v>1</v>
      </c>
      <c r="F6762" s="4">
        <v>0</v>
      </c>
      <c r="G6762" s="8">
        <v>29961.52</v>
      </c>
    </row>
    <row r="6763" spans="1:7" ht="17.25" customHeight="1" outlineLevel="2" x14ac:dyDescent="0.3">
      <c r="A6763" s="5" t="s">
        <v>244</v>
      </c>
      <c r="B6763" s="61" t="s">
        <v>4168</v>
      </c>
      <c r="C6763" s="1">
        <v>2023</v>
      </c>
      <c r="D6763" s="4">
        <v>0.4</v>
      </c>
      <c r="E6763" s="8">
        <v>1</v>
      </c>
      <c r="F6763" s="4">
        <v>15</v>
      </c>
      <c r="G6763" s="8">
        <v>31085.9</v>
      </c>
    </row>
    <row r="6764" spans="1:7" ht="17.25" customHeight="1" outlineLevel="2" x14ac:dyDescent="0.3">
      <c r="A6764" s="5" t="s">
        <v>244</v>
      </c>
      <c r="B6764" s="61" t="s">
        <v>4169</v>
      </c>
      <c r="C6764" s="1">
        <v>2023</v>
      </c>
      <c r="D6764" s="4">
        <v>0.4</v>
      </c>
      <c r="E6764" s="8">
        <v>1</v>
      </c>
      <c r="F6764" s="4">
        <v>10</v>
      </c>
      <c r="G6764" s="8">
        <v>31716.51</v>
      </c>
    </row>
    <row r="6765" spans="1:7" ht="17.25" customHeight="1" outlineLevel="2" x14ac:dyDescent="0.3">
      <c r="A6765" s="5" t="s">
        <v>244</v>
      </c>
      <c r="B6765" s="61" t="s">
        <v>4170</v>
      </c>
      <c r="C6765" s="1">
        <v>2023</v>
      </c>
      <c r="D6765" s="4">
        <v>0.4</v>
      </c>
      <c r="E6765" s="8">
        <v>1</v>
      </c>
      <c r="F6765" s="4">
        <v>10</v>
      </c>
      <c r="G6765" s="8">
        <v>28901.59</v>
      </c>
    </row>
    <row r="6766" spans="1:7" ht="17.25" customHeight="1" outlineLevel="2" x14ac:dyDescent="0.3">
      <c r="A6766" s="5" t="s">
        <v>244</v>
      </c>
      <c r="B6766" s="61" t="s">
        <v>4171</v>
      </c>
      <c r="C6766" s="1">
        <v>2023</v>
      </c>
      <c r="D6766" s="4">
        <v>0.4</v>
      </c>
      <c r="E6766" s="8">
        <v>1</v>
      </c>
      <c r="F6766" s="4">
        <v>10</v>
      </c>
      <c r="G6766" s="8">
        <v>28902.14</v>
      </c>
    </row>
    <row r="6767" spans="1:7" ht="17.25" customHeight="1" outlineLevel="2" x14ac:dyDescent="0.3">
      <c r="A6767" s="5" t="s">
        <v>244</v>
      </c>
      <c r="B6767" s="61" t="s">
        <v>4172</v>
      </c>
      <c r="C6767" s="1">
        <v>2023</v>
      </c>
      <c r="D6767" s="4">
        <v>0.4</v>
      </c>
      <c r="E6767" s="8">
        <v>1</v>
      </c>
      <c r="F6767" s="4">
        <v>15</v>
      </c>
      <c r="G6767" s="8">
        <v>31716.51</v>
      </c>
    </row>
    <row r="6768" spans="1:7" ht="17.25" customHeight="1" outlineLevel="2" x14ac:dyDescent="0.3">
      <c r="A6768" s="5" t="s">
        <v>244</v>
      </c>
      <c r="B6768" s="61" t="s">
        <v>4173</v>
      </c>
      <c r="C6768" s="1">
        <v>2023</v>
      </c>
      <c r="D6768" s="4">
        <v>0.4</v>
      </c>
      <c r="E6768" s="8">
        <v>1</v>
      </c>
      <c r="F6768" s="4">
        <v>15</v>
      </c>
      <c r="G6768" s="8">
        <v>29078.86</v>
      </c>
    </row>
    <row r="6769" spans="1:7" ht="17.25" customHeight="1" outlineLevel="2" x14ac:dyDescent="0.3">
      <c r="A6769" s="5" t="s">
        <v>244</v>
      </c>
      <c r="B6769" s="61" t="s">
        <v>238</v>
      </c>
      <c r="C6769" s="1">
        <v>2023</v>
      </c>
      <c r="D6769" s="4">
        <v>0.4</v>
      </c>
      <c r="E6769" s="8">
        <v>1</v>
      </c>
      <c r="F6769" s="4">
        <v>15</v>
      </c>
      <c r="G6769" s="8">
        <v>29078.86</v>
      </c>
    </row>
    <row r="6770" spans="1:7" ht="17.25" customHeight="1" outlineLevel="2" x14ac:dyDescent="0.3">
      <c r="A6770" s="5" t="s">
        <v>244</v>
      </c>
      <c r="B6770" s="61" t="s">
        <v>238</v>
      </c>
      <c r="C6770" s="1">
        <v>2023</v>
      </c>
      <c r="D6770" s="4">
        <v>0.4</v>
      </c>
      <c r="E6770" s="8">
        <v>1</v>
      </c>
      <c r="F6770" s="4">
        <v>15</v>
      </c>
      <c r="G6770" s="8">
        <v>29078.86</v>
      </c>
    </row>
    <row r="6771" spans="1:7" ht="17.25" customHeight="1" outlineLevel="2" x14ac:dyDescent="0.3">
      <c r="A6771" s="5" t="s">
        <v>244</v>
      </c>
      <c r="B6771" s="61" t="s">
        <v>4174</v>
      </c>
      <c r="C6771" s="1">
        <v>2023</v>
      </c>
      <c r="D6771" s="4">
        <v>0.4</v>
      </c>
      <c r="E6771" s="8">
        <v>1</v>
      </c>
      <c r="F6771" s="4">
        <v>15</v>
      </c>
      <c r="G6771" s="8">
        <v>31663.88</v>
      </c>
    </row>
    <row r="6772" spans="1:7" ht="17.25" customHeight="1" outlineLevel="2" x14ac:dyDescent="0.3">
      <c r="A6772" s="5" t="s">
        <v>244</v>
      </c>
      <c r="B6772" s="61" t="s">
        <v>4175</v>
      </c>
      <c r="C6772" s="1">
        <v>2023</v>
      </c>
      <c r="D6772" s="4">
        <v>0.4</v>
      </c>
      <c r="E6772" s="8">
        <v>1</v>
      </c>
      <c r="F6772" s="4">
        <v>15</v>
      </c>
      <c r="G6772" s="8">
        <v>31664.44</v>
      </c>
    </row>
    <row r="6773" spans="1:7" ht="17.25" customHeight="1" outlineLevel="2" x14ac:dyDescent="0.3">
      <c r="A6773" s="5" t="s">
        <v>244</v>
      </c>
      <c r="B6773" s="61" t="s">
        <v>4176</v>
      </c>
      <c r="C6773" s="1">
        <v>2023</v>
      </c>
      <c r="D6773" s="4">
        <v>0.4</v>
      </c>
      <c r="E6773" s="8">
        <v>1</v>
      </c>
      <c r="F6773" s="4">
        <v>15</v>
      </c>
      <c r="G6773" s="8">
        <v>29078.86</v>
      </c>
    </row>
    <row r="6774" spans="1:7" ht="17.25" customHeight="1" outlineLevel="2" x14ac:dyDescent="0.3">
      <c r="A6774" s="5" t="s">
        <v>244</v>
      </c>
      <c r="B6774" s="61" t="s">
        <v>4177</v>
      </c>
      <c r="C6774" s="1">
        <v>2023</v>
      </c>
      <c r="D6774" s="4">
        <v>0.4</v>
      </c>
      <c r="E6774" s="8">
        <v>1</v>
      </c>
      <c r="F6774" s="4">
        <v>15</v>
      </c>
      <c r="G6774" s="8">
        <v>31664.98</v>
      </c>
    </row>
    <row r="6775" spans="1:7" ht="17.25" customHeight="1" outlineLevel="2" x14ac:dyDescent="0.3">
      <c r="A6775" s="5" t="s">
        <v>244</v>
      </c>
      <c r="B6775" s="61" t="s">
        <v>4178</v>
      </c>
      <c r="C6775" s="1">
        <v>2023</v>
      </c>
      <c r="D6775" s="4">
        <v>0.4</v>
      </c>
      <c r="E6775" s="8">
        <v>1</v>
      </c>
      <c r="F6775" s="4">
        <v>10</v>
      </c>
      <c r="G6775" s="8">
        <v>28959.08</v>
      </c>
    </row>
    <row r="6776" spans="1:7" ht="17.25" customHeight="1" outlineLevel="2" x14ac:dyDescent="0.3">
      <c r="A6776" s="5" t="s">
        <v>244</v>
      </c>
      <c r="B6776" s="61" t="s">
        <v>4179</v>
      </c>
      <c r="C6776" s="1">
        <v>2023</v>
      </c>
      <c r="D6776" s="4">
        <v>0.4</v>
      </c>
      <c r="E6776" s="8">
        <v>1</v>
      </c>
      <c r="F6776" s="4">
        <v>25</v>
      </c>
      <c r="G6776" s="8">
        <v>45705.99</v>
      </c>
    </row>
    <row r="6777" spans="1:7" ht="17.25" customHeight="1" outlineLevel="2" x14ac:dyDescent="0.3">
      <c r="A6777" s="5" t="s">
        <v>244</v>
      </c>
      <c r="B6777" s="61" t="s">
        <v>4180</v>
      </c>
      <c r="C6777" s="1">
        <v>2023</v>
      </c>
      <c r="D6777" s="4">
        <v>0.4</v>
      </c>
      <c r="E6777" s="8">
        <v>1</v>
      </c>
      <c r="F6777" s="4">
        <v>15</v>
      </c>
      <c r="G6777" s="8">
        <v>24454.06</v>
      </c>
    </row>
    <row r="6778" spans="1:7" ht="17.25" customHeight="1" outlineLevel="2" x14ac:dyDescent="0.3">
      <c r="A6778" s="5" t="s">
        <v>244</v>
      </c>
      <c r="B6778" s="61" t="s">
        <v>4181</v>
      </c>
      <c r="C6778" s="1">
        <v>2023</v>
      </c>
      <c r="D6778" s="4">
        <v>0.4</v>
      </c>
      <c r="E6778" s="8">
        <v>1</v>
      </c>
      <c r="F6778" s="4">
        <v>10</v>
      </c>
      <c r="G6778" s="8">
        <v>24849.84</v>
      </c>
    </row>
    <row r="6779" spans="1:7" ht="17.25" customHeight="1" outlineLevel="2" x14ac:dyDescent="0.3">
      <c r="A6779" s="5" t="s">
        <v>244</v>
      </c>
      <c r="B6779" s="61" t="s">
        <v>4182</v>
      </c>
      <c r="C6779" s="1">
        <v>2023</v>
      </c>
      <c r="D6779" s="4">
        <v>0.4</v>
      </c>
      <c r="E6779" s="8">
        <v>1</v>
      </c>
      <c r="F6779" s="4">
        <v>0</v>
      </c>
      <c r="G6779" s="8">
        <v>24854.32</v>
      </c>
    </row>
    <row r="6780" spans="1:7" ht="17.25" customHeight="1" outlineLevel="2" x14ac:dyDescent="0.3">
      <c r="A6780" s="5" t="s">
        <v>244</v>
      </c>
      <c r="B6780" s="61" t="s">
        <v>4183</v>
      </c>
      <c r="C6780" s="1">
        <v>2023</v>
      </c>
      <c r="D6780" s="4">
        <v>0.4</v>
      </c>
      <c r="E6780" s="8">
        <v>1</v>
      </c>
      <c r="F6780" s="4">
        <v>15</v>
      </c>
      <c r="G6780" s="8">
        <v>25029.77</v>
      </c>
    </row>
    <row r="6781" spans="1:7" ht="17.25" customHeight="1" outlineLevel="2" x14ac:dyDescent="0.3">
      <c r="A6781" s="5" t="s">
        <v>244</v>
      </c>
      <c r="B6781" s="61" t="s">
        <v>4184</v>
      </c>
      <c r="C6781" s="1">
        <v>2023</v>
      </c>
      <c r="D6781" s="4">
        <v>0.4</v>
      </c>
      <c r="E6781" s="8">
        <v>1</v>
      </c>
      <c r="F6781" s="4">
        <v>5</v>
      </c>
      <c r="G6781" s="8">
        <v>24207.35</v>
      </c>
    </row>
    <row r="6782" spans="1:7" ht="17.25" customHeight="1" outlineLevel="2" x14ac:dyDescent="0.3">
      <c r="A6782" s="5" t="s">
        <v>244</v>
      </c>
      <c r="B6782" s="61" t="s">
        <v>4185</v>
      </c>
      <c r="C6782" s="1">
        <v>2023</v>
      </c>
      <c r="D6782" s="4">
        <v>0.4</v>
      </c>
      <c r="E6782" s="8">
        <v>1</v>
      </c>
      <c r="F6782" s="4">
        <v>15</v>
      </c>
      <c r="G6782" s="8">
        <v>24207.35</v>
      </c>
    </row>
    <row r="6783" spans="1:7" ht="17.25" customHeight="1" outlineLevel="2" x14ac:dyDescent="0.3">
      <c r="A6783" s="5" t="s">
        <v>244</v>
      </c>
      <c r="B6783" s="61" t="s">
        <v>4186</v>
      </c>
      <c r="C6783" s="1">
        <v>2023</v>
      </c>
      <c r="D6783" s="4">
        <v>0.4</v>
      </c>
      <c r="E6783" s="8">
        <v>1</v>
      </c>
      <c r="F6783" s="4">
        <v>45</v>
      </c>
      <c r="G6783" s="8">
        <v>24207.35</v>
      </c>
    </row>
    <row r="6784" spans="1:7" ht="17.25" customHeight="1" outlineLevel="2" x14ac:dyDescent="0.3">
      <c r="A6784" s="5" t="s">
        <v>244</v>
      </c>
      <c r="B6784" s="61" t="s">
        <v>4187</v>
      </c>
      <c r="C6784" s="1">
        <v>2023</v>
      </c>
      <c r="D6784" s="4">
        <v>0.4</v>
      </c>
      <c r="E6784" s="8">
        <v>1</v>
      </c>
      <c r="F6784" s="4">
        <v>15</v>
      </c>
      <c r="G6784" s="8">
        <v>24207.35</v>
      </c>
    </row>
    <row r="6785" spans="1:7" ht="17.25" customHeight="1" outlineLevel="2" x14ac:dyDescent="0.3">
      <c r="A6785" s="5" t="s">
        <v>244</v>
      </c>
      <c r="B6785" s="61" t="s">
        <v>4188</v>
      </c>
      <c r="C6785" s="1">
        <v>2023</v>
      </c>
      <c r="D6785" s="4">
        <v>0.4</v>
      </c>
      <c r="E6785" s="8">
        <v>1</v>
      </c>
      <c r="F6785" s="4">
        <v>20</v>
      </c>
      <c r="G6785" s="8">
        <v>24293.27</v>
      </c>
    </row>
    <row r="6786" spans="1:7" ht="17.25" customHeight="1" outlineLevel="2" x14ac:dyDescent="0.3">
      <c r="A6786" s="5" t="s">
        <v>244</v>
      </c>
      <c r="B6786" s="61" t="s">
        <v>4189</v>
      </c>
      <c r="C6786" s="1">
        <v>2023</v>
      </c>
      <c r="D6786" s="4">
        <v>0.4</v>
      </c>
      <c r="E6786" s="8">
        <v>1</v>
      </c>
      <c r="F6786" s="4">
        <v>0</v>
      </c>
      <c r="G6786" s="8">
        <v>24300.32</v>
      </c>
    </row>
    <row r="6787" spans="1:7" ht="17.25" customHeight="1" outlineLevel="2" x14ac:dyDescent="0.3">
      <c r="A6787" s="5" t="s">
        <v>244</v>
      </c>
      <c r="B6787" s="61" t="s">
        <v>4190</v>
      </c>
      <c r="C6787" s="1">
        <v>2023</v>
      </c>
      <c r="D6787" s="4">
        <v>0.4</v>
      </c>
      <c r="E6787" s="8">
        <v>1</v>
      </c>
      <c r="F6787" s="4">
        <v>30</v>
      </c>
      <c r="G6787" s="8">
        <v>24300.32</v>
      </c>
    </row>
    <row r="6788" spans="1:7" ht="17.25" customHeight="1" outlineLevel="2" x14ac:dyDescent="0.3">
      <c r="A6788" s="5" t="s">
        <v>244</v>
      </c>
      <c r="B6788" s="61" t="s">
        <v>4191</v>
      </c>
      <c r="C6788" s="1">
        <v>2023</v>
      </c>
      <c r="D6788" s="4">
        <v>0.4</v>
      </c>
      <c r="E6788" s="8">
        <v>1</v>
      </c>
      <c r="F6788" s="4">
        <v>50</v>
      </c>
      <c r="G6788" s="8">
        <v>24896.04</v>
      </c>
    </row>
    <row r="6789" spans="1:7" ht="17.25" customHeight="1" outlineLevel="2" x14ac:dyDescent="0.3">
      <c r="A6789" s="5" t="s">
        <v>244</v>
      </c>
      <c r="B6789" s="61" t="s">
        <v>4192</v>
      </c>
      <c r="C6789" s="1">
        <v>2023</v>
      </c>
      <c r="D6789" s="4">
        <v>0.4</v>
      </c>
      <c r="E6789" s="8">
        <v>1</v>
      </c>
      <c r="F6789" s="4">
        <v>15</v>
      </c>
      <c r="G6789" s="8">
        <v>30321.4</v>
      </c>
    </row>
    <row r="6790" spans="1:7" ht="17.25" customHeight="1" outlineLevel="2" x14ac:dyDescent="0.3">
      <c r="A6790" s="5" t="s">
        <v>244</v>
      </c>
      <c r="B6790" s="61" t="s">
        <v>4193</v>
      </c>
      <c r="C6790" s="1">
        <v>2023</v>
      </c>
      <c r="D6790" s="4">
        <v>0.4</v>
      </c>
      <c r="E6790" s="8">
        <v>1</v>
      </c>
      <c r="F6790" s="4">
        <v>5</v>
      </c>
      <c r="G6790" s="8">
        <v>42959.51</v>
      </c>
    </row>
    <row r="6791" spans="1:7" ht="17.25" customHeight="1" outlineLevel="2" x14ac:dyDescent="0.3">
      <c r="A6791" s="5" t="s">
        <v>244</v>
      </c>
      <c r="B6791" s="61" t="s">
        <v>4194</v>
      </c>
      <c r="C6791" s="1">
        <v>2023</v>
      </c>
      <c r="D6791" s="4">
        <v>0.4</v>
      </c>
      <c r="E6791" s="8">
        <v>1</v>
      </c>
      <c r="F6791" s="4">
        <v>0</v>
      </c>
      <c r="G6791" s="8">
        <v>40219.410000000003</v>
      </c>
    </row>
    <row r="6792" spans="1:7" ht="17.25" customHeight="1" outlineLevel="2" x14ac:dyDescent="0.3">
      <c r="A6792" s="5" t="s">
        <v>244</v>
      </c>
      <c r="B6792" s="61" t="s">
        <v>4195</v>
      </c>
      <c r="C6792" s="1">
        <v>2023</v>
      </c>
      <c r="D6792" s="4">
        <v>0.4</v>
      </c>
      <c r="E6792" s="8">
        <v>1</v>
      </c>
      <c r="F6792" s="4">
        <v>0</v>
      </c>
      <c r="G6792" s="8">
        <v>40905.230000000003</v>
      </c>
    </row>
    <row r="6793" spans="1:7" ht="17.25" customHeight="1" outlineLevel="2" x14ac:dyDescent="0.3">
      <c r="A6793" s="5" t="s">
        <v>244</v>
      </c>
      <c r="B6793" s="61" t="s">
        <v>4196</v>
      </c>
      <c r="C6793" s="1">
        <v>2023</v>
      </c>
      <c r="D6793" s="4">
        <v>0.4</v>
      </c>
      <c r="E6793" s="8">
        <v>1</v>
      </c>
      <c r="F6793" s="4">
        <v>0</v>
      </c>
      <c r="G6793" s="8">
        <v>40219.410000000003</v>
      </c>
    </row>
    <row r="6794" spans="1:7" ht="17.25" customHeight="1" outlineLevel="2" x14ac:dyDescent="0.3">
      <c r="A6794" s="5" t="s">
        <v>244</v>
      </c>
      <c r="B6794" s="61" t="s">
        <v>4197</v>
      </c>
      <c r="C6794" s="1">
        <v>2023</v>
      </c>
      <c r="D6794" s="4">
        <v>0.4</v>
      </c>
      <c r="E6794" s="8">
        <v>1</v>
      </c>
      <c r="F6794" s="4">
        <v>14</v>
      </c>
      <c r="G6794" s="8">
        <v>26725.08</v>
      </c>
    </row>
    <row r="6795" spans="1:7" ht="17.25" customHeight="1" outlineLevel="2" x14ac:dyDescent="0.3">
      <c r="A6795" s="5" t="s">
        <v>244</v>
      </c>
      <c r="B6795" s="61" t="s">
        <v>4198</v>
      </c>
      <c r="C6795" s="1">
        <v>2023</v>
      </c>
      <c r="D6795" s="4">
        <v>0.4</v>
      </c>
      <c r="E6795" s="8">
        <v>1</v>
      </c>
      <c r="F6795" s="4">
        <v>15</v>
      </c>
      <c r="G6795" s="8">
        <v>26726.44</v>
      </c>
    </row>
    <row r="6796" spans="1:7" ht="17.25" customHeight="1" outlineLevel="2" x14ac:dyDescent="0.3">
      <c r="A6796" s="5" t="s">
        <v>244</v>
      </c>
      <c r="B6796" s="61" t="s">
        <v>4199</v>
      </c>
      <c r="C6796" s="1">
        <v>2023</v>
      </c>
      <c r="D6796" s="4">
        <v>0.4</v>
      </c>
      <c r="E6796" s="8">
        <v>1</v>
      </c>
      <c r="F6796" s="4">
        <v>15</v>
      </c>
      <c r="G6796" s="8">
        <v>26726.99</v>
      </c>
    </row>
    <row r="6797" spans="1:7" ht="17.25" customHeight="1" outlineLevel="2" x14ac:dyDescent="0.3">
      <c r="A6797" s="5" t="s">
        <v>244</v>
      </c>
      <c r="B6797" s="61" t="s">
        <v>4200</v>
      </c>
      <c r="C6797" s="1">
        <v>2023</v>
      </c>
      <c r="D6797" s="4">
        <v>0.4</v>
      </c>
      <c r="E6797" s="8">
        <v>1</v>
      </c>
      <c r="F6797" s="4">
        <v>15</v>
      </c>
      <c r="G6797" s="8">
        <v>26726.99</v>
      </c>
    </row>
    <row r="6798" spans="1:7" ht="17.25" customHeight="1" outlineLevel="2" x14ac:dyDescent="0.3">
      <c r="A6798" s="5" t="s">
        <v>244</v>
      </c>
      <c r="B6798" s="61" t="s">
        <v>4201</v>
      </c>
      <c r="C6798" s="1">
        <v>2023</v>
      </c>
      <c r="D6798" s="4">
        <v>0.4</v>
      </c>
      <c r="E6798" s="8">
        <v>1</v>
      </c>
      <c r="F6798" s="4">
        <v>15</v>
      </c>
      <c r="G6798" s="8">
        <v>34278.019999999997</v>
      </c>
    </row>
    <row r="6799" spans="1:7" ht="17.25" customHeight="1" outlineLevel="2" x14ac:dyDescent="0.3">
      <c r="A6799" s="5" t="s">
        <v>244</v>
      </c>
      <c r="B6799" s="61" t="s">
        <v>4202</v>
      </c>
      <c r="C6799" s="1">
        <v>2023</v>
      </c>
      <c r="D6799" s="4">
        <v>0.4</v>
      </c>
      <c r="E6799" s="8">
        <v>1</v>
      </c>
      <c r="F6799" s="4">
        <v>15</v>
      </c>
      <c r="G6799" s="8">
        <v>34175.660000000003</v>
      </c>
    </row>
    <row r="6800" spans="1:7" ht="17.25" customHeight="1" outlineLevel="2" x14ac:dyDescent="0.3">
      <c r="A6800" s="5" t="s">
        <v>244</v>
      </c>
      <c r="B6800" s="61" t="s">
        <v>4203</v>
      </c>
      <c r="C6800" s="1">
        <v>2023</v>
      </c>
      <c r="D6800" s="4">
        <v>0.4</v>
      </c>
      <c r="E6800" s="8">
        <v>1</v>
      </c>
      <c r="F6800" s="4">
        <v>15</v>
      </c>
      <c r="G6800" s="8">
        <v>34176.21</v>
      </c>
    </row>
    <row r="6801" spans="1:7" ht="17.25" customHeight="1" outlineLevel="2" x14ac:dyDescent="0.3">
      <c r="A6801" s="5" t="s">
        <v>244</v>
      </c>
      <c r="B6801" s="61" t="s">
        <v>4204</v>
      </c>
      <c r="C6801" s="1">
        <v>2023</v>
      </c>
      <c r="D6801" s="4">
        <v>0.4</v>
      </c>
      <c r="E6801" s="8">
        <v>1</v>
      </c>
      <c r="F6801" s="4">
        <v>15</v>
      </c>
      <c r="G6801" s="8">
        <v>34176.21</v>
      </c>
    </row>
    <row r="6802" spans="1:7" ht="17.25" customHeight="1" outlineLevel="2" x14ac:dyDescent="0.3">
      <c r="A6802" s="5" t="s">
        <v>244</v>
      </c>
      <c r="B6802" s="61" t="s">
        <v>4205</v>
      </c>
      <c r="C6802" s="1">
        <v>2023</v>
      </c>
      <c r="D6802" s="4">
        <v>0.4</v>
      </c>
      <c r="E6802" s="8">
        <v>1</v>
      </c>
      <c r="F6802" s="4">
        <v>15</v>
      </c>
      <c r="G6802" s="8">
        <v>28119.34</v>
      </c>
    </row>
    <row r="6803" spans="1:7" ht="17.25" customHeight="1" outlineLevel="2" x14ac:dyDescent="0.3">
      <c r="A6803" s="5" t="s">
        <v>244</v>
      </c>
      <c r="B6803" s="61" t="s">
        <v>4206</v>
      </c>
      <c r="C6803" s="1">
        <v>2023</v>
      </c>
      <c r="D6803" s="4">
        <v>0.4</v>
      </c>
      <c r="E6803" s="8">
        <v>1</v>
      </c>
      <c r="F6803" s="4">
        <v>15</v>
      </c>
      <c r="G6803" s="8">
        <v>34180.269999999997</v>
      </c>
    </row>
    <row r="6804" spans="1:7" ht="17.25" customHeight="1" outlineLevel="2" x14ac:dyDescent="0.3">
      <c r="A6804" s="5" t="s">
        <v>244</v>
      </c>
      <c r="B6804" s="61" t="s">
        <v>4207</v>
      </c>
      <c r="C6804" s="1">
        <v>2023</v>
      </c>
      <c r="D6804" s="4">
        <v>0.23</v>
      </c>
      <c r="E6804" s="8">
        <v>1</v>
      </c>
      <c r="F6804" s="4">
        <v>3</v>
      </c>
      <c r="G6804" s="8">
        <v>28653.09</v>
      </c>
    </row>
    <row r="6805" spans="1:7" ht="17.25" customHeight="1" outlineLevel="2" x14ac:dyDescent="0.3">
      <c r="A6805" s="5" t="s">
        <v>244</v>
      </c>
      <c r="B6805" s="61" t="s">
        <v>4208</v>
      </c>
      <c r="C6805" s="1">
        <v>2023</v>
      </c>
      <c r="D6805" s="4">
        <v>0.4</v>
      </c>
      <c r="E6805" s="8">
        <v>1</v>
      </c>
      <c r="F6805" s="4">
        <v>15</v>
      </c>
      <c r="G6805" s="8">
        <v>29011.13</v>
      </c>
    </row>
    <row r="6806" spans="1:7" ht="17.25" customHeight="1" outlineLevel="2" x14ac:dyDescent="0.3">
      <c r="A6806" s="5" t="s">
        <v>244</v>
      </c>
      <c r="B6806" s="61" t="s">
        <v>4209</v>
      </c>
      <c r="C6806" s="1">
        <v>2023</v>
      </c>
      <c r="D6806" s="4">
        <v>0.4</v>
      </c>
      <c r="E6806" s="8">
        <v>1</v>
      </c>
      <c r="F6806" s="4">
        <v>15</v>
      </c>
      <c r="G6806" s="8">
        <v>27917.45</v>
      </c>
    </row>
    <row r="6807" spans="1:7" ht="17.25" customHeight="1" outlineLevel="2" x14ac:dyDescent="0.3">
      <c r="A6807" s="5" t="s">
        <v>244</v>
      </c>
      <c r="B6807" s="61" t="s">
        <v>4210</v>
      </c>
      <c r="C6807" s="1">
        <v>2023</v>
      </c>
      <c r="D6807" s="4">
        <v>0.4</v>
      </c>
      <c r="E6807" s="8">
        <v>1</v>
      </c>
      <c r="F6807" s="4">
        <v>10</v>
      </c>
      <c r="G6807" s="8">
        <v>27912.86</v>
      </c>
    </row>
    <row r="6808" spans="1:7" ht="17.25" customHeight="1" outlineLevel="2" x14ac:dyDescent="0.3">
      <c r="A6808" s="5" t="s">
        <v>244</v>
      </c>
      <c r="B6808" s="61" t="s">
        <v>4211</v>
      </c>
      <c r="C6808" s="1">
        <v>2023</v>
      </c>
      <c r="D6808" s="4">
        <v>0.4</v>
      </c>
      <c r="E6808" s="8">
        <v>1</v>
      </c>
      <c r="F6808" s="4">
        <v>15</v>
      </c>
      <c r="G6808" s="8">
        <v>27912.32</v>
      </c>
    </row>
    <row r="6809" spans="1:7" ht="17.25" customHeight="1" outlineLevel="2" x14ac:dyDescent="0.3">
      <c r="A6809" s="5" t="s">
        <v>244</v>
      </c>
      <c r="B6809" s="61" t="s">
        <v>4212</v>
      </c>
      <c r="C6809" s="1">
        <v>2023</v>
      </c>
      <c r="D6809" s="4">
        <v>0.4</v>
      </c>
      <c r="E6809" s="8">
        <v>1</v>
      </c>
      <c r="F6809" s="4">
        <v>10</v>
      </c>
      <c r="G6809" s="8">
        <v>28123.41</v>
      </c>
    </row>
    <row r="6810" spans="1:7" ht="17.25" customHeight="1" outlineLevel="2" x14ac:dyDescent="0.3">
      <c r="A6810" s="5" t="s">
        <v>244</v>
      </c>
      <c r="B6810" s="61" t="s">
        <v>4213</v>
      </c>
      <c r="C6810" s="1">
        <v>2023</v>
      </c>
      <c r="D6810" s="4">
        <v>0.4</v>
      </c>
      <c r="E6810" s="8">
        <v>1</v>
      </c>
      <c r="F6810" s="4">
        <v>15</v>
      </c>
      <c r="G6810" s="8">
        <v>28119.34</v>
      </c>
    </row>
    <row r="6811" spans="1:7" ht="17.25" customHeight="1" outlineLevel="2" x14ac:dyDescent="0.3">
      <c r="A6811" s="5" t="s">
        <v>244</v>
      </c>
      <c r="B6811" s="61" t="s">
        <v>4214</v>
      </c>
      <c r="C6811" s="1">
        <v>2023</v>
      </c>
      <c r="D6811" s="4">
        <v>0.4</v>
      </c>
      <c r="E6811" s="8">
        <v>1</v>
      </c>
      <c r="F6811" s="4">
        <v>30</v>
      </c>
      <c r="G6811" s="8">
        <v>31552.52</v>
      </c>
    </row>
    <row r="6812" spans="1:7" ht="17.25" customHeight="1" outlineLevel="2" x14ac:dyDescent="0.3">
      <c r="A6812" s="5" t="s">
        <v>244</v>
      </c>
      <c r="B6812" s="61" t="s">
        <v>1588</v>
      </c>
      <c r="C6812" s="1">
        <v>2023</v>
      </c>
      <c r="D6812" s="4">
        <v>0.4</v>
      </c>
      <c r="E6812" s="8">
        <v>1</v>
      </c>
      <c r="F6812" s="4">
        <v>37</v>
      </c>
      <c r="G6812" s="8">
        <v>32233.4</v>
      </c>
    </row>
    <row r="6813" spans="1:7" ht="17.25" customHeight="1" outlineLevel="2" x14ac:dyDescent="0.3">
      <c r="A6813" s="5" t="s">
        <v>244</v>
      </c>
      <c r="B6813" s="61" t="s">
        <v>4215</v>
      </c>
      <c r="C6813" s="1">
        <v>2023</v>
      </c>
      <c r="D6813" s="4">
        <v>0.4</v>
      </c>
      <c r="E6813" s="8">
        <v>1</v>
      </c>
      <c r="F6813" s="4">
        <v>15</v>
      </c>
      <c r="G6813" s="8">
        <v>31538.58</v>
      </c>
    </row>
    <row r="6814" spans="1:7" ht="17.25" customHeight="1" outlineLevel="2" x14ac:dyDescent="0.3">
      <c r="A6814" s="5" t="s">
        <v>244</v>
      </c>
      <c r="B6814" s="61" t="s">
        <v>4216</v>
      </c>
      <c r="C6814" s="1">
        <v>2023</v>
      </c>
      <c r="D6814" s="4">
        <v>0.4</v>
      </c>
      <c r="E6814" s="8">
        <v>1</v>
      </c>
      <c r="F6814" s="4">
        <v>15</v>
      </c>
      <c r="G6814" s="8">
        <v>31522.880000000001</v>
      </c>
    </row>
    <row r="6815" spans="1:7" ht="17.25" customHeight="1" outlineLevel="2" x14ac:dyDescent="0.3">
      <c r="A6815" s="5" t="s">
        <v>244</v>
      </c>
      <c r="B6815" s="61" t="s">
        <v>4217</v>
      </c>
      <c r="C6815" s="1">
        <v>2023</v>
      </c>
      <c r="D6815" s="4">
        <v>0.4</v>
      </c>
      <c r="E6815" s="8">
        <v>1</v>
      </c>
      <c r="F6815" s="4">
        <v>0</v>
      </c>
      <c r="G6815" s="8">
        <v>27326.71</v>
      </c>
    </row>
    <row r="6816" spans="1:7" ht="17.25" customHeight="1" outlineLevel="2" x14ac:dyDescent="0.3">
      <c r="A6816" s="5" t="s">
        <v>244</v>
      </c>
      <c r="B6816" s="61" t="s">
        <v>4218</v>
      </c>
      <c r="C6816" s="1">
        <v>2023</v>
      </c>
      <c r="D6816" s="4">
        <v>0.4</v>
      </c>
      <c r="E6816" s="8">
        <v>1</v>
      </c>
      <c r="F6816" s="4">
        <v>25</v>
      </c>
      <c r="G6816" s="8">
        <v>27326.71</v>
      </c>
    </row>
    <row r="6817" spans="1:7" ht="17.25" customHeight="1" outlineLevel="2" x14ac:dyDescent="0.3">
      <c r="A6817" s="5" t="s">
        <v>244</v>
      </c>
      <c r="B6817" s="61" t="s">
        <v>4219</v>
      </c>
      <c r="C6817" s="1">
        <v>2023</v>
      </c>
      <c r="D6817" s="4">
        <v>0.4</v>
      </c>
      <c r="E6817" s="8">
        <v>1</v>
      </c>
      <c r="F6817" s="4">
        <v>15</v>
      </c>
      <c r="G6817" s="8">
        <v>27326.71</v>
      </c>
    </row>
    <row r="6818" spans="1:7" ht="17.25" customHeight="1" outlineLevel="2" x14ac:dyDescent="0.3">
      <c r="A6818" s="5" t="s">
        <v>244</v>
      </c>
      <c r="B6818" s="61" t="s">
        <v>4220</v>
      </c>
      <c r="C6818" s="1">
        <v>2023</v>
      </c>
      <c r="D6818" s="4">
        <v>0.4</v>
      </c>
      <c r="E6818" s="8">
        <v>1</v>
      </c>
      <c r="F6818" s="4">
        <v>15</v>
      </c>
      <c r="G6818" s="8">
        <v>27326.71</v>
      </c>
    </row>
    <row r="6819" spans="1:7" ht="17.25" customHeight="1" outlineLevel="2" x14ac:dyDescent="0.3">
      <c r="A6819" s="5" t="s">
        <v>244</v>
      </c>
      <c r="B6819" s="61" t="s">
        <v>4221</v>
      </c>
      <c r="C6819" s="1">
        <v>2023</v>
      </c>
      <c r="D6819" s="4">
        <v>0.4</v>
      </c>
      <c r="E6819" s="8">
        <v>1</v>
      </c>
      <c r="F6819" s="4">
        <v>15</v>
      </c>
      <c r="G6819" s="8">
        <v>46219.8</v>
      </c>
    </row>
    <row r="6820" spans="1:7" ht="17.25" customHeight="1" outlineLevel="2" x14ac:dyDescent="0.3">
      <c r="A6820" s="5" t="s">
        <v>244</v>
      </c>
      <c r="B6820" s="61" t="s">
        <v>247</v>
      </c>
      <c r="C6820" s="1">
        <v>2023</v>
      </c>
      <c r="D6820" s="4">
        <v>0.4</v>
      </c>
      <c r="E6820" s="8">
        <v>1</v>
      </c>
      <c r="F6820" s="4">
        <v>8</v>
      </c>
      <c r="G6820" s="8">
        <v>28685.85</v>
      </c>
    </row>
    <row r="6821" spans="1:7" ht="17.25" customHeight="1" outlineLevel="2" x14ac:dyDescent="0.3">
      <c r="A6821" s="5" t="s">
        <v>244</v>
      </c>
      <c r="B6821" s="61" t="s">
        <v>4222</v>
      </c>
      <c r="C6821" s="1">
        <v>2023</v>
      </c>
      <c r="D6821" s="4">
        <v>0.4</v>
      </c>
      <c r="E6821" s="8">
        <v>1</v>
      </c>
      <c r="F6821" s="4">
        <v>0</v>
      </c>
      <c r="G6821" s="8">
        <v>39993.269999999997</v>
      </c>
    </row>
    <row r="6822" spans="1:7" ht="17.25" customHeight="1" outlineLevel="2" x14ac:dyDescent="0.3">
      <c r="A6822" s="5" t="s">
        <v>244</v>
      </c>
      <c r="B6822" s="61" t="s">
        <v>3973</v>
      </c>
      <c r="C6822" s="1">
        <v>2023</v>
      </c>
      <c r="D6822" s="4">
        <v>0.4</v>
      </c>
      <c r="E6822" s="8">
        <v>1</v>
      </c>
      <c r="F6822" s="4">
        <v>5</v>
      </c>
      <c r="G6822" s="8">
        <v>39769.620000000003</v>
      </c>
    </row>
    <row r="6823" spans="1:7" ht="17.25" customHeight="1" outlineLevel="2" x14ac:dyDescent="0.3">
      <c r="A6823" s="5" t="s">
        <v>244</v>
      </c>
      <c r="B6823" s="61" t="s">
        <v>4223</v>
      </c>
      <c r="C6823" s="1">
        <v>2023</v>
      </c>
      <c r="D6823" s="4">
        <v>0.4</v>
      </c>
      <c r="E6823" s="8">
        <v>1</v>
      </c>
      <c r="F6823" s="4">
        <v>15</v>
      </c>
      <c r="G6823" s="8">
        <v>29911.47</v>
      </c>
    </row>
    <row r="6824" spans="1:7" ht="17.25" customHeight="1" outlineLevel="2" x14ac:dyDescent="0.3">
      <c r="A6824" s="5" t="s">
        <v>244</v>
      </c>
      <c r="B6824" s="61" t="s">
        <v>4224</v>
      </c>
      <c r="C6824" s="1">
        <v>2023</v>
      </c>
      <c r="D6824" s="4">
        <v>0.4</v>
      </c>
      <c r="E6824" s="8">
        <v>1</v>
      </c>
      <c r="F6824" s="4">
        <v>15</v>
      </c>
      <c r="G6824" s="8">
        <v>27707.39</v>
      </c>
    </row>
    <row r="6825" spans="1:7" ht="17.25" customHeight="1" outlineLevel="2" x14ac:dyDescent="0.3">
      <c r="A6825" s="5" t="s">
        <v>244</v>
      </c>
      <c r="B6825" s="61" t="s">
        <v>4225</v>
      </c>
      <c r="C6825" s="1">
        <v>2023</v>
      </c>
      <c r="D6825" s="4">
        <v>0.23</v>
      </c>
      <c r="E6825" s="8">
        <v>1</v>
      </c>
      <c r="F6825" s="4">
        <v>4</v>
      </c>
      <c r="G6825" s="8">
        <v>28065.919999999998</v>
      </c>
    </row>
    <row r="6826" spans="1:7" ht="17.25" customHeight="1" outlineLevel="2" x14ac:dyDescent="0.3">
      <c r="A6826" s="5" t="s">
        <v>244</v>
      </c>
      <c r="B6826" s="61" t="s">
        <v>4226</v>
      </c>
      <c r="C6826" s="1">
        <v>2023</v>
      </c>
      <c r="D6826" s="4">
        <v>0.23</v>
      </c>
      <c r="E6826" s="8">
        <v>1</v>
      </c>
      <c r="F6826" s="4">
        <v>0</v>
      </c>
      <c r="G6826" s="8">
        <v>28070.54</v>
      </c>
    </row>
    <row r="6827" spans="1:7" ht="17.25" customHeight="1" outlineLevel="2" x14ac:dyDescent="0.3">
      <c r="A6827" s="5" t="s">
        <v>244</v>
      </c>
      <c r="B6827" s="61" t="s">
        <v>4227</v>
      </c>
      <c r="C6827" s="1">
        <v>2023</v>
      </c>
      <c r="D6827" s="4">
        <v>0.23</v>
      </c>
      <c r="E6827" s="8">
        <v>1</v>
      </c>
      <c r="F6827" s="4">
        <v>0</v>
      </c>
      <c r="G6827" s="8">
        <v>28070.54</v>
      </c>
    </row>
    <row r="6828" spans="1:7" ht="17.25" customHeight="1" outlineLevel="2" x14ac:dyDescent="0.3">
      <c r="A6828" s="5" t="s">
        <v>244</v>
      </c>
      <c r="B6828" s="61" t="s">
        <v>4228</v>
      </c>
      <c r="C6828" s="1">
        <v>2023</v>
      </c>
      <c r="D6828" s="4">
        <v>0.4</v>
      </c>
      <c r="E6828" s="8">
        <v>1</v>
      </c>
      <c r="F6828" s="4">
        <v>11</v>
      </c>
      <c r="G6828" s="8">
        <v>42994.239999999998</v>
      </c>
    </row>
    <row r="6829" spans="1:7" ht="17.25" customHeight="1" outlineLevel="2" x14ac:dyDescent="0.3">
      <c r="A6829" s="5" t="s">
        <v>244</v>
      </c>
      <c r="B6829" s="61" t="s">
        <v>4229</v>
      </c>
      <c r="C6829" s="1">
        <v>2023</v>
      </c>
      <c r="D6829" s="4">
        <v>0.4</v>
      </c>
      <c r="E6829" s="8">
        <v>1</v>
      </c>
      <c r="F6829" s="4">
        <v>25</v>
      </c>
      <c r="G6829" s="8">
        <v>24520.95</v>
      </c>
    </row>
    <row r="6830" spans="1:7" ht="17.25" customHeight="1" outlineLevel="2" x14ac:dyDescent="0.3">
      <c r="A6830" s="5" t="s">
        <v>244</v>
      </c>
      <c r="B6830" s="61" t="s">
        <v>4230</v>
      </c>
      <c r="C6830" s="1">
        <v>2023</v>
      </c>
      <c r="D6830" s="4">
        <v>0.4</v>
      </c>
      <c r="E6830" s="8">
        <v>1</v>
      </c>
      <c r="F6830" s="4">
        <v>0</v>
      </c>
      <c r="G6830" s="8">
        <v>39807.79</v>
      </c>
    </row>
    <row r="6831" spans="1:7" ht="17.25" customHeight="1" outlineLevel="2" x14ac:dyDescent="0.3">
      <c r="A6831" s="5" t="s">
        <v>244</v>
      </c>
      <c r="B6831" s="61" t="s">
        <v>4231</v>
      </c>
      <c r="C6831" s="1">
        <v>2023</v>
      </c>
      <c r="D6831" s="4">
        <v>0.4</v>
      </c>
      <c r="E6831" s="8">
        <v>1</v>
      </c>
      <c r="F6831" s="4">
        <v>0</v>
      </c>
      <c r="G6831" s="8">
        <v>40219.410000000003</v>
      </c>
    </row>
    <row r="6832" spans="1:7" ht="17.25" customHeight="1" outlineLevel="2" x14ac:dyDescent="0.3">
      <c r="A6832" s="5" t="s">
        <v>244</v>
      </c>
      <c r="B6832" s="61" t="s">
        <v>4232</v>
      </c>
      <c r="C6832" s="1">
        <v>2023</v>
      </c>
      <c r="D6832" s="4">
        <v>0.4</v>
      </c>
      <c r="E6832" s="8">
        <v>1</v>
      </c>
      <c r="F6832" s="4">
        <v>0</v>
      </c>
      <c r="G6832" s="8">
        <v>40219.410000000003</v>
      </c>
    </row>
    <row r="6833" spans="1:7" ht="17.25" customHeight="1" outlineLevel="2" x14ac:dyDescent="0.3">
      <c r="A6833" s="5" t="s">
        <v>244</v>
      </c>
      <c r="B6833" s="61" t="s">
        <v>4233</v>
      </c>
      <c r="C6833" s="1">
        <v>2023</v>
      </c>
      <c r="D6833" s="4">
        <v>0.4</v>
      </c>
      <c r="E6833" s="8">
        <v>1</v>
      </c>
      <c r="F6833" s="4">
        <v>0</v>
      </c>
      <c r="G6833" s="8">
        <v>40217.11</v>
      </c>
    </row>
    <row r="6834" spans="1:7" ht="17.25" customHeight="1" outlineLevel="2" x14ac:dyDescent="0.3">
      <c r="A6834" s="5" t="s">
        <v>244</v>
      </c>
      <c r="B6834" s="61" t="s">
        <v>4234</v>
      </c>
      <c r="C6834" s="1">
        <v>2023</v>
      </c>
      <c r="D6834" s="4">
        <v>0.4</v>
      </c>
      <c r="E6834" s="8">
        <v>1</v>
      </c>
      <c r="F6834" s="4">
        <v>15</v>
      </c>
      <c r="G6834" s="8">
        <v>40317.019999999997</v>
      </c>
    </row>
    <row r="6835" spans="1:7" ht="17.25" customHeight="1" outlineLevel="2" x14ac:dyDescent="0.3">
      <c r="A6835" s="5" t="s">
        <v>244</v>
      </c>
      <c r="B6835" s="61" t="s">
        <v>3477</v>
      </c>
      <c r="C6835" s="1">
        <v>2023</v>
      </c>
      <c r="D6835" s="4">
        <v>0.4</v>
      </c>
      <c r="E6835" s="8">
        <v>1</v>
      </c>
      <c r="F6835" s="4">
        <v>5</v>
      </c>
      <c r="G6835" s="8">
        <v>26872.94</v>
      </c>
    </row>
    <row r="6836" spans="1:7" ht="17.25" customHeight="1" outlineLevel="2" x14ac:dyDescent="0.3">
      <c r="A6836" s="5" t="s">
        <v>244</v>
      </c>
      <c r="B6836" s="61" t="s">
        <v>4235</v>
      </c>
      <c r="C6836" s="1">
        <v>2023</v>
      </c>
      <c r="D6836" s="4">
        <v>0.4</v>
      </c>
      <c r="E6836" s="8">
        <v>1</v>
      </c>
      <c r="F6836" s="4">
        <v>5</v>
      </c>
      <c r="G6836" s="8">
        <v>26797.4</v>
      </c>
    </row>
    <row r="6837" spans="1:7" ht="17.25" customHeight="1" outlineLevel="2" x14ac:dyDescent="0.3">
      <c r="A6837" s="5" t="s">
        <v>244</v>
      </c>
      <c r="B6837" s="61" t="s">
        <v>247</v>
      </c>
      <c r="C6837" s="1">
        <v>2023</v>
      </c>
      <c r="D6837" s="4">
        <v>0.4</v>
      </c>
      <c r="E6837" s="8">
        <v>1</v>
      </c>
      <c r="F6837" s="4">
        <v>8</v>
      </c>
      <c r="G6837" s="8">
        <v>50764.41</v>
      </c>
    </row>
    <row r="6838" spans="1:7" ht="17.25" customHeight="1" outlineLevel="2" x14ac:dyDescent="0.3">
      <c r="A6838" s="5" t="s">
        <v>244</v>
      </c>
      <c r="B6838" s="61" t="s">
        <v>4236</v>
      </c>
      <c r="C6838" s="1">
        <v>2023</v>
      </c>
      <c r="D6838" s="4">
        <v>0.4</v>
      </c>
      <c r="E6838" s="8">
        <v>1</v>
      </c>
      <c r="F6838" s="4">
        <v>3</v>
      </c>
      <c r="G6838" s="8">
        <v>41722.49</v>
      </c>
    </row>
    <row r="6839" spans="1:7" ht="17.25" customHeight="1" outlineLevel="2" x14ac:dyDescent="0.3">
      <c r="A6839" s="5" t="s">
        <v>244</v>
      </c>
      <c r="B6839" s="61" t="s">
        <v>4237</v>
      </c>
      <c r="C6839" s="1">
        <v>2023</v>
      </c>
      <c r="D6839" s="4">
        <v>0.4</v>
      </c>
      <c r="E6839" s="8">
        <v>1</v>
      </c>
      <c r="F6839" s="4">
        <v>11</v>
      </c>
      <c r="G6839" s="8">
        <v>53888.76</v>
      </c>
    </row>
    <row r="6840" spans="1:7" ht="17.25" customHeight="1" outlineLevel="2" x14ac:dyDescent="0.3">
      <c r="A6840" s="5" t="s">
        <v>244</v>
      </c>
      <c r="B6840" s="61" t="s">
        <v>4238</v>
      </c>
      <c r="C6840" s="1">
        <v>2023</v>
      </c>
      <c r="D6840" s="4">
        <v>0.4</v>
      </c>
      <c r="E6840" s="8">
        <v>1</v>
      </c>
      <c r="F6840" s="4">
        <v>15</v>
      </c>
      <c r="G6840" s="8">
        <v>41520.17</v>
      </c>
    </row>
    <row r="6841" spans="1:7" ht="17.25" customHeight="1" outlineLevel="2" x14ac:dyDescent="0.3">
      <c r="A6841" s="5" t="s">
        <v>244</v>
      </c>
      <c r="B6841" s="61" t="s">
        <v>1991</v>
      </c>
      <c r="C6841" s="1">
        <v>2023</v>
      </c>
      <c r="D6841" s="4">
        <v>0.4</v>
      </c>
      <c r="E6841" s="8">
        <v>1</v>
      </c>
      <c r="F6841" s="4">
        <v>15</v>
      </c>
      <c r="G6841" s="8">
        <v>25706.41</v>
      </c>
    </row>
    <row r="6842" spans="1:7" ht="17.25" customHeight="1" outlineLevel="2" x14ac:dyDescent="0.3">
      <c r="A6842" s="5" t="s">
        <v>244</v>
      </c>
      <c r="B6842" s="61" t="s">
        <v>4239</v>
      </c>
      <c r="C6842" s="1">
        <v>2023</v>
      </c>
      <c r="D6842" s="4">
        <v>0.4</v>
      </c>
      <c r="E6842" s="8">
        <v>1</v>
      </c>
      <c r="F6842" s="4">
        <v>15</v>
      </c>
      <c r="G6842" s="8">
        <v>26052.07</v>
      </c>
    </row>
    <row r="6843" spans="1:7" ht="17.25" customHeight="1" outlineLevel="2" x14ac:dyDescent="0.3">
      <c r="A6843" s="5" t="s">
        <v>244</v>
      </c>
      <c r="B6843" s="61" t="s">
        <v>4239</v>
      </c>
      <c r="C6843" s="1">
        <v>2023</v>
      </c>
      <c r="D6843" s="4">
        <v>0.4</v>
      </c>
      <c r="E6843" s="8">
        <v>1</v>
      </c>
      <c r="F6843" s="4">
        <v>15</v>
      </c>
      <c r="G6843" s="8">
        <v>26052.07</v>
      </c>
    </row>
    <row r="6844" spans="1:7" ht="17.25" customHeight="1" outlineLevel="2" x14ac:dyDescent="0.3">
      <c r="A6844" s="5" t="s">
        <v>244</v>
      </c>
      <c r="B6844" s="61" t="s">
        <v>4240</v>
      </c>
      <c r="C6844" s="1">
        <v>2023</v>
      </c>
      <c r="D6844" s="4">
        <v>0.4</v>
      </c>
      <c r="E6844" s="8">
        <v>1</v>
      </c>
      <c r="F6844" s="4">
        <v>30</v>
      </c>
      <c r="G6844" s="8">
        <v>27692.93</v>
      </c>
    </row>
    <row r="6845" spans="1:7" ht="17.25" customHeight="1" outlineLevel="2" x14ac:dyDescent="0.3">
      <c r="A6845" s="5" t="s">
        <v>244</v>
      </c>
      <c r="B6845" s="61" t="s">
        <v>4241</v>
      </c>
      <c r="C6845" s="1">
        <v>2023</v>
      </c>
      <c r="D6845" s="4">
        <v>0.4</v>
      </c>
      <c r="E6845" s="8">
        <v>1</v>
      </c>
      <c r="F6845" s="4">
        <v>15</v>
      </c>
      <c r="G6845" s="8">
        <v>26947.8</v>
      </c>
    </row>
    <row r="6846" spans="1:7" ht="17.25" customHeight="1" outlineLevel="2" x14ac:dyDescent="0.3">
      <c r="A6846" s="5" t="s">
        <v>244</v>
      </c>
      <c r="B6846" s="61" t="s">
        <v>4242</v>
      </c>
      <c r="C6846" s="1">
        <v>2023</v>
      </c>
      <c r="D6846" s="4">
        <v>0.4</v>
      </c>
      <c r="E6846" s="8">
        <v>1</v>
      </c>
      <c r="F6846" s="4">
        <v>15</v>
      </c>
      <c r="G6846" s="8">
        <v>26948.35</v>
      </c>
    </row>
    <row r="6847" spans="1:7" ht="17.25" customHeight="1" outlineLevel="2" x14ac:dyDescent="0.3">
      <c r="A6847" s="5" t="s">
        <v>244</v>
      </c>
      <c r="B6847" s="61" t="s">
        <v>4243</v>
      </c>
      <c r="C6847" s="1">
        <v>2023</v>
      </c>
      <c r="D6847" s="4">
        <v>0.4</v>
      </c>
      <c r="E6847" s="8">
        <v>1</v>
      </c>
      <c r="F6847" s="4">
        <v>0</v>
      </c>
      <c r="G6847" s="8">
        <v>23762.89</v>
      </c>
    </row>
    <row r="6848" spans="1:7" ht="17.25" customHeight="1" outlineLevel="2" x14ac:dyDescent="0.3">
      <c r="A6848" s="5" t="s">
        <v>244</v>
      </c>
      <c r="B6848" s="61" t="s">
        <v>4244</v>
      </c>
      <c r="C6848" s="1">
        <v>2023</v>
      </c>
      <c r="D6848" s="4">
        <v>0.4</v>
      </c>
      <c r="E6848" s="8">
        <v>1</v>
      </c>
      <c r="F6848" s="4">
        <v>15</v>
      </c>
      <c r="G6848" s="8">
        <v>29211.91</v>
      </c>
    </row>
    <row r="6849" spans="1:7" ht="17.25" customHeight="1" outlineLevel="2" x14ac:dyDescent="0.3">
      <c r="A6849" s="5" t="s">
        <v>244</v>
      </c>
      <c r="B6849" s="61" t="s">
        <v>4245</v>
      </c>
      <c r="C6849" s="1">
        <v>2023</v>
      </c>
      <c r="D6849" s="4">
        <v>0.4</v>
      </c>
      <c r="E6849" s="8">
        <v>1</v>
      </c>
      <c r="F6849" s="4">
        <v>15</v>
      </c>
      <c r="G6849" s="8">
        <v>29211.91</v>
      </c>
    </row>
    <row r="6850" spans="1:7" ht="17.25" customHeight="1" outlineLevel="2" x14ac:dyDescent="0.3">
      <c r="A6850" s="5" t="s">
        <v>244</v>
      </c>
      <c r="B6850" s="61" t="s">
        <v>4246</v>
      </c>
      <c r="C6850" s="1">
        <v>2023</v>
      </c>
      <c r="D6850" s="4">
        <v>0.4</v>
      </c>
      <c r="E6850" s="8">
        <v>1</v>
      </c>
      <c r="F6850" s="4">
        <v>3</v>
      </c>
      <c r="G6850" s="8">
        <v>31757</v>
      </c>
    </row>
    <row r="6851" spans="1:7" ht="17.25" customHeight="1" outlineLevel="2" x14ac:dyDescent="0.3">
      <c r="A6851" s="5" t="s">
        <v>244</v>
      </c>
      <c r="B6851" s="61" t="s">
        <v>4247</v>
      </c>
      <c r="C6851" s="1">
        <v>2023</v>
      </c>
      <c r="D6851" s="4">
        <v>0.4</v>
      </c>
      <c r="E6851" s="8">
        <v>1</v>
      </c>
      <c r="F6851" s="4">
        <v>3</v>
      </c>
      <c r="G6851" s="8">
        <v>31757</v>
      </c>
    </row>
    <row r="6852" spans="1:7" ht="17.25" customHeight="1" outlineLevel="2" x14ac:dyDescent="0.3">
      <c r="A6852" s="5" t="s">
        <v>244</v>
      </c>
      <c r="B6852" s="61" t="s">
        <v>4248</v>
      </c>
      <c r="C6852" s="1">
        <v>2023</v>
      </c>
      <c r="D6852" s="4">
        <v>0.4</v>
      </c>
      <c r="E6852" s="8">
        <v>1</v>
      </c>
      <c r="F6852" s="4">
        <v>15</v>
      </c>
      <c r="G6852" s="8">
        <v>31841.48</v>
      </c>
    </row>
    <row r="6853" spans="1:7" ht="17.25" customHeight="1" outlineLevel="2" x14ac:dyDescent="0.3">
      <c r="A6853" s="5" t="s">
        <v>244</v>
      </c>
      <c r="B6853" s="61" t="s">
        <v>4249</v>
      </c>
      <c r="C6853" s="1">
        <v>2023</v>
      </c>
      <c r="D6853" s="4">
        <v>0.4</v>
      </c>
      <c r="E6853" s="8">
        <v>1</v>
      </c>
      <c r="F6853" s="4">
        <v>0</v>
      </c>
      <c r="G6853" s="8">
        <v>31488.95</v>
      </c>
    </row>
    <row r="6854" spans="1:7" ht="17.25" customHeight="1" outlineLevel="2" x14ac:dyDescent="0.3">
      <c r="A6854" s="5" t="s">
        <v>244</v>
      </c>
      <c r="B6854" s="61" t="s">
        <v>1195</v>
      </c>
      <c r="C6854" s="1">
        <v>2023</v>
      </c>
      <c r="D6854" s="4">
        <v>0.4</v>
      </c>
      <c r="E6854" s="8">
        <v>1</v>
      </c>
      <c r="F6854" s="4">
        <v>15</v>
      </c>
      <c r="G6854" s="8">
        <v>31488.95</v>
      </c>
    </row>
    <row r="6855" spans="1:7" ht="17.25" customHeight="1" outlineLevel="2" x14ac:dyDescent="0.3">
      <c r="A6855" s="5" t="s">
        <v>244</v>
      </c>
      <c r="B6855" s="61" t="s">
        <v>4250</v>
      </c>
      <c r="C6855" s="1">
        <v>2023</v>
      </c>
      <c r="D6855" s="4">
        <v>0.4</v>
      </c>
      <c r="E6855" s="8">
        <v>1</v>
      </c>
      <c r="F6855" s="4">
        <v>0</v>
      </c>
      <c r="G6855" s="8">
        <v>31488.95</v>
      </c>
    </row>
    <row r="6856" spans="1:7" ht="17.25" customHeight="1" outlineLevel="2" x14ac:dyDescent="0.3">
      <c r="A6856" s="5" t="s">
        <v>244</v>
      </c>
      <c r="B6856" s="61" t="s">
        <v>4251</v>
      </c>
      <c r="C6856" s="1">
        <v>2023</v>
      </c>
      <c r="D6856" s="4">
        <v>0.4</v>
      </c>
      <c r="E6856" s="8">
        <v>1</v>
      </c>
      <c r="F6856" s="4">
        <v>5</v>
      </c>
      <c r="G6856" s="8">
        <v>40363.629999999997</v>
      </c>
    </row>
    <row r="6857" spans="1:7" ht="17.25" customHeight="1" outlineLevel="2" x14ac:dyDescent="0.3">
      <c r="A6857" s="5" t="s">
        <v>244</v>
      </c>
      <c r="B6857" s="61" t="s">
        <v>4252</v>
      </c>
      <c r="C6857" s="1">
        <v>2023</v>
      </c>
      <c r="D6857" s="4">
        <v>0.4</v>
      </c>
      <c r="E6857" s="8">
        <v>1</v>
      </c>
      <c r="F6857" s="4">
        <v>15</v>
      </c>
      <c r="G6857" s="8">
        <v>77046.95</v>
      </c>
    </row>
    <row r="6858" spans="1:7" ht="17.25" customHeight="1" outlineLevel="2" x14ac:dyDescent="0.3">
      <c r="A6858" s="5" t="s">
        <v>244</v>
      </c>
      <c r="B6858" s="61" t="s">
        <v>4253</v>
      </c>
      <c r="C6858" s="1">
        <v>2023</v>
      </c>
      <c r="D6858" s="4">
        <v>0.4</v>
      </c>
      <c r="E6858" s="8">
        <v>1</v>
      </c>
      <c r="F6858" s="4">
        <v>15</v>
      </c>
      <c r="G6858" s="8">
        <v>51603.44</v>
      </c>
    </row>
    <row r="6859" spans="1:7" ht="17.25" customHeight="1" outlineLevel="2" x14ac:dyDescent="0.3">
      <c r="A6859" s="5" t="s">
        <v>244</v>
      </c>
      <c r="B6859" s="61" t="s">
        <v>4254</v>
      </c>
      <c r="C6859" s="1">
        <v>2023</v>
      </c>
      <c r="D6859" s="4">
        <v>0.4</v>
      </c>
      <c r="E6859" s="8">
        <v>1</v>
      </c>
      <c r="F6859" s="4">
        <v>15</v>
      </c>
      <c r="G6859" s="8">
        <v>31664.98</v>
      </c>
    </row>
    <row r="6860" spans="1:7" ht="17.25" customHeight="1" outlineLevel="2" x14ac:dyDescent="0.3">
      <c r="A6860" s="5" t="s">
        <v>244</v>
      </c>
      <c r="B6860" s="61" t="s">
        <v>1588</v>
      </c>
      <c r="C6860" s="1">
        <v>2023</v>
      </c>
      <c r="D6860" s="4">
        <v>0.4</v>
      </c>
      <c r="E6860" s="8">
        <v>1</v>
      </c>
      <c r="F6860" s="4">
        <v>7.5</v>
      </c>
      <c r="G6860" s="8">
        <v>32785.97</v>
      </c>
    </row>
    <row r="6861" spans="1:7" ht="17.25" customHeight="1" outlineLevel="2" x14ac:dyDescent="0.3">
      <c r="A6861" s="5" t="s">
        <v>244</v>
      </c>
      <c r="B6861" s="61" t="s">
        <v>4255</v>
      </c>
      <c r="C6861" s="1">
        <v>2023</v>
      </c>
      <c r="D6861" s="4">
        <v>0.4</v>
      </c>
      <c r="E6861" s="8">
        <v>1</v>
      </c>
      <c r="F6861" s="4">
        <v>15</v>
      </c>
      <c r="G6861" s="8">
        <v>31757</v>
      </c>
    </row>
    <row r="6862" spans="1:7" ht="17.25" customHeight="1" outlineLevel="2" x14ac:dyDescent="0.3">
      <c r="A6862" s="5" t="s">
        <v>244</v>
      </c>
      <c r="B6862" s="61" t="s">
        <v>4256</v>
      </c>
      <c r="C6862" s="1">
        <v>2023</v>
      </c>
      <c r="D6862" s="4">
        <v>0.4</v>
      </c>
      <c r="E6862" s="8">
        <v>1</v>
      </c>
      <c r="F6862" s="4">
        <v>15</v>
      </c>
      <c r="G6862" s="8">
        <v>31757</v>
      </c>
    </row>
    <row r="6863" spans="1:7" ht="17.25" customHeight="1" outlineLevel="2" x14ac:dyDescent="0.3">
      <c r="A6863" s="5" t="s">
        <v>244</v>
      </c>
      <c r="B6863" s="61" t="s">
        <v>4095</v>
      </c>
      <c r="C6863" s="1">
        <v>2023</v>
      </c>
      <c r="D6863" s="4">
        <v>0.4</v>
      </c>
      <c r="E6863" s="8">
        <v>1</v>
      </c>
      <c r="F6863" s="4">
        <v>15</v>
      </c>
      <c r="G6863" s="8">
        <v>31752.52</v>
      </c>
    </row>
    <row r="6864" spans="1:7" ht="17.25" customHeight="1" outlineLevel="2" x14ac:dyDescent="0.3">
      <c r="A6864" s="5" t="s">
        <v>244</v>
      </c>
      <c r="B6864" s="61" t="s">
        <v>4257</v>
      </c>
      <c r="C6864" s="1">
        <v>2023</v>
      </c>
      <c r="D6864" s="4">
        <v>0.4</v>
      </c>
      <c r="E6864" s="8">
        <v>1</v>
      </c>
      <c r="F6864" s="4">
        <v>10</v>
      </c>
      <c r="G6864" s="8">
        <v>31552.52</v>
      </c>
    </row>
    <row r="6865" spans="1:7" ht="17.25" customHeight="1" outlineLevel="2" x14ac:dyDescent="0.3">
      <c r="A6865" s="5" t="s">
        <v>244</v>
      </c>
      <c r="B6865" s="61" t="s">
        <v>4258</v>
      </c>
      <c r="C6865" s="1">
        <v>2023</v>
      </c>
      <c r="D6865" s="4">
        <v>0.4</v>
      </c>
      <c r="E6865" s="8">
        <v>1</v>
      </c>
      <c r="F6865" s="4">
        <v>15</v>
      </c>
      <c r="G6865" s="8">
        <v>31553.21</v>
      </c>
    </row>
    <row r="6866" spans="1:7" ht="17.25" customHeight="1" outlineLevel="2" x14ac:dyDescent="0.3">
      <c r="A6866" s="5" t="s">
        <v>244</v>
      </c>
      <c r="B6866" s="61" t="s">
        <v>4259</v>
      </c>
      <c r="C6866" s="1">
        <v>2023</v>
      </c>
      <c r="D6866" s="4">
        <v>0.4</v>
      </c>
      <c r="E6866" s="8">
        <v>1</v>
      </c>
      <c r="F6866" s="4">
        <v>10</v>
      </c>
      <c r="G6866" s="8">
        <v>30288.400000000001</v>
      </c>
    </row>
    <row r="6867" spans="1:7" ht="17.25" customHeight="1" outlineLevel="2" x14ac:dyDescent="0.3">
      <c r="A6867" s="5" t="s">
        <v>244</v>
      </c>
      <c r="B6867" s="61" t="s">
        <v>4260</v>
      </c>
      <c r="C6867" s="1">
        <v>2023</v>
      </c>
      <c r="D6867" s="4">
        <v>0.4</v>
      </c>
      <c r="E6867" s="8">
        <v>1</v>
      </c>
      <c r="F6867" s="4">
        <v>15</v>
      </c>
      <c r="G6867" s="8">
        <v>31553.919999999998</v>
      </c>
    </row>
    <row r="6868" spans="1:7" ht="17.25" customHeight="1" outlineLevel="2" x14ac:dyDescent="0.3">
      <c r="A6868" s="5" t="s">
        <v>244</v>
      </c>
      <c r="B6868" s="61" t="s">
        <v>4261</v>
      </c>
      <c r="C6868" s="1">
        <v>2023</v>
      </c>
      <c r="D6868" s="4">
        <v>0.4</v>
      </c>
      <c r="E6868" s="8">
        <v>1</v>
      </c>
      <c r="F6868" s="4">
        <v>10</v>
      </c>
      <c r="G6868" s="8">
        <v>32236.15</v>
      </c>
    </row>
    <row r="6869" spans="1:7" ht="17.25" customHeight="1" outlineLevel="2" x14ac:dyDescent="0.3">
      <c r="A6869" s="5" t="s">
        <v>244</v>
      </c>
      <c r="B6869" s="61" t="s">
        <v>4262</v>
      </c>
      <c r="C6869" s="1">
        <v>2023</v>
      </c>
      <c r="D6869" s="4">
        <v>0.4</v>
      </c>
      <c r="E6869" s="8">
        <v>1</v>
      </c>
      <c r="F6869" s="4">
        <v>12</v>
      </c>
      <c r="G6869" s="8">
        <v>32249.13</v>
      </c>
    </row>
    <row r="6870" spans="1:7" ht="17.25" customHeight="1" outlineLevel="2" x14ac:dyDescent="0.3">
      <c r="A6870" s="5" t="s">
        <v>244</v>
      </c>
      <c r="B6870" s="61" t="s">
        <v>4263</v>
      </c>
      <c r="C6870" s="1">
        <v>2023</v>
      </c>
      <c r="D6870" s="4">
        <v>0.4</v>
      </c>
      <c r="E6870" s="8">
        <v>1</v>
      </c>
      <c r="F6870" s="4">
        <v>15</v>
      </c>
      <c r="G6870" s="8">
        <v>31856.39</v>
      </c>
    </row>
    <row r="6871" spans="1:7" ht="17.25" customHeight="1" outlineLevel="2" x14ac:dyDescent="0.3">
      <c r="A6871" s="5" t="s">
        <v>244</v>
      </c>
      <c r="B6871" s="61" t="s">
        <v>3477</v>
      </c>
      <c r="C6871" s="1">
        <v>2023</v>
      </c>
      <c r="D6871" s="4">
        <v>0.4</v>
      </c>
      <c r="E6871" s="8">
        <v>1</v>
      </c>
      <c r="F6871" s="4">
        <v>15</v>
      </c>
      <c r="G6871" s="8">
        <v>31728.49</v>
      </c>
    </row>
    <row r="6872" spans="1:7" ht="17.25" customHeight="1" outlineLevel="2" x14ac:dyDescent="0.3">
      <c r="A6872" s="5" t="s">
        <v>244</v>
      </c>
      <c r="B6872" s="61" t="s">
        <v>4264</v>
      </c>
      <c r="C6872" s="1">
        <v>2023</v>
      </c>
      <c r="D6872" s="4">
        <v>0.4</v>
      </c>
      <c r="E6872" s="8">
        <v>1</v>
      </c>
      <c r="F6872" s="4">
        <v>15</v>
      </c>
      <c r="G6872" s="8">
        <v>31728.49</v>
      </c>
    </row>
    <row r="6873" spans="1:7" ht="17.25" customHeight="1" outlineLevel="2" x14ac:dyDescent="0.3">
      <c r="A6873" s="5" t="s">
        <v>244</v>
      </c>
      <c r="B6873" s="61" t="s">
        <v>4265</v>
      </c>
      <c r="C6873" s="1">
        <v>2023</v>
      </c>
      <c r="D6873" s="4">
        <v>0.4</v>
      </c>
      <c r="E6873" s="8">
        <v>1</v>
      </c>
      <c r="F6873" s="4">
        <v>10</v>
      </c>
      <c r="G6873" s="8">
        <v>31001.55</v>
      </c>
    </row>
    <row r="6874" spans="1:7" ht="17.25" customHeight="1" outlineLevel="2" x14ac:dyDescent="0.3">
      <c r="A6874" s="5" t="s">
        <v>244</v>
      </c>
      <c r="B6874" s="61" t="s">
        <v>4266</v>
      </c>
      <c r="C6874" s="1">
        <v>2023</v>
      </c>
      <c r="D6874" s="4">
        <v>0.4</v>
      </c>
      <c r="E6874" s="8">
        <v>1</v>
      </c>
      <c r="F6874" s="4">
        <v>4</v>
      </c>
      <c r="G6874" s="8">
        <v>33385.120000000003</v>
      </c>
    </row>
    <row r="6875" spans="1:7" ht="17.25" customHeight="1" outlineLevel="2" x14ac:dyDescent="0.3">
      <c r="A6875" s="5" t="s">
        <v>244</v>
      </c>
      <c r="B6875" s="61" t="s">
        <v>4267</v>
      </c>
      <c r="C6875" s="1">
        <v>2023</v>
      </c>
      <c r="D6875" s="4">
        <v>0.4</v>
      </c>
      <c r="E6875" s="8">
        <v>1</v>
      </c>
      <c r="F6875" s="4">
        <v>5</v>
      </c>
      <c r="G6875" s="8">
        <v>27958.34</v>
      </c>
    </row>
    <row r="6876" spans="1:7" ht="17.25" customHeight="1" outlineLevel="2" x14ac:dyDescent="0.3">
      <c r="A6876" s="5" t="s">
        <v>244</v>
      </c>
      <c r="B6876" s="61" t="s">
        <v>4268</v>
      </c>
      <c r="C6876" s="1">
        <v>2023</v>
      </c>
      <c r="D6876" s="4">
        <v>0.4</v>
      </c>
      <c r="E6876" s="8">
        <v>1</v>
      </c>
      <c r="F6876" s="4">
        <v>15</v>
      </c>
      <c r="G6876" s="8">
        <v>27958.9</v>
      </c>
    </row>
    <row r="6877" spans="1:7" ht="17.25" customHeight="1" outlineLevel="2" x14ac:dyDescent="0.3">
      <c r="A6877" s="5" t="s">
        <v>244</v>
      </c>
      <c r="B6877" s="61" t="s">
        <v>4269</v>
      </c>
      <c r="C6877" s="1">
        <v>2023</v>
      </c>
      <c r="D6877" s="4">
        <v>0.4</v>
      </c>
      <c r="E6877" s="8">
        <v>1</v>
      </c>
      <c r="F6877" s="4">
        <v>15</v>
      </c>
      <c r="G6877" s="8">
        <v>27509.56</v>
      </c>
    </row>
    <row r="6878" spans="1:7" ht="17.25" customHeight="1" outlineLevel="2" x14ac:dyDescent="0.3">
      <c r="A6878" s="5" t="s">
        <v>244</v>
      </c>
      <c r="B6878" s="61" t="s">
        <v>4270</v>
      </c>
      <c r="C6878" s="1">
        <v>2023</v>
      </c>
      <c r="D6878" s="4">
        <v>0.4</v>
      </c>
      <c r="E6878" s="8">
        <v>1</v>
      </c>
      <c r="F6878" s="4">
        <v>15</v>
      </c>
      <c r="G6878" s="8">
        <v>31084.45</v>
      </c>
    </row>
    <row r="6879" spans="1:7" ht="17.25" customHeight="1" outlineLevel="2" x14ac:dyDescent="0.3">
      <c r="A6879" s="5" t="s">
        <v>244</v>
      </c>
      <c r="B6879" s="61" t="s">
        <v>3787</v>
      </c>
      <c r="C6879" s="1">
        <v>2023</v>
      </c>
      <c r="D6879" s="4">
        <v>0.4</v>
      </c>
      <c r="E6879" s="8">
        <v>1</v>
      </c>
      <c r="F6879" s="4">
        <v>25</v>
      </c>
      <c r="G6879" s="8">
        <v>31084.66</v>
      </c>
    </row>
    <row r="6880" spans="1:7" ht="17.25" customHeight="1" outlineLevel="2" x14ac:dyDescent="0.3">
      <c r="A6880" s="5" t="s">
        <v>244</v>
      </c>
      <c r="B6880" s="61" t="s">
        <v>4271</v>
      </c>
      <c r="C6880" s="1">
        <v>2023</v>
      </c>
      <c r="D6880" s="4">
        <v>0.4</v>
      </c>
      <c r="E6880" s="8">
        <v>1</v>
      </c>
      <c r="F6880" s="4">
        <v>20</v>
      </c>
      <c r="G6880" s="8">
        <v>27752.19</v>
      </c>
    </row>
    <row r="6881" spans="1:7" ht="17.25" customHeight="1" outlineLevel="2" x14ac:dyDescent="0.3">
      <c r="A6881" s="5" t="s">
        <v>244</v>
      </c>
      <c r="B6881" s="61" t="s">
        <v>4272</v>
      </c>
      <c r="C6881" s="1">
        <v>2023</v>
      </c>
      <c r="D6881" s="4">
        <v>0.4</v>
      </c>
      <c r="E6881" s="8">
        <v>1</v>
      </c>
      <c r="F6881" s="4">
        <v>15</v>
      </c>
      <c r="G6881" s="8">
        <v>31336.12</v>
      </c>
    </row>
    <row r="6882" spans="1:7" ht="17.25" customHeight="1" outlineLevel="2" x14ac:dyDescent="0.3">
      <c r="A6882" s="5" t="s">
        <v>244</v>
      </c>
      <c r="B6882" s="61" t="s">
        <v>4273</v>
      </c>
      <c r="C6882" s="1">
        <v>2023</v>
      </c>
      <c r="D6882" s="4">
        <v>0.4</v>
      </c>
      <c r="E6882" s="8">
        <v>1</v>
      </c>
      <c r="F6882" s="4">
        <v>15</v>
      </c>
      <c r="G6882" s="8">
        <v>31336.799999999999</v>
      </c>
    </row>
    <row r="6883" spans="1:7" ht="17.25" customHeight="1" outlineLevel="2" x14ac:dyDescent="0.3">
      <c r="A6883" s="5" t="s">
        <v>244</v>
      </c>
      <c r="B6883" s="61" t="s">
        <v>4274</v>
      </c>
      <c r="C6883" s="1">
        <v>2023</v>
      </c>
      <c r="D6883" s="4">
        <v>0.4</v>
      </c>
      <c r="E6883" s="8">
        <v>1</v>
      </c>
      <c r="F6883" s="4">
        <v>10</v>
      </c>
      <c r="G6883" s="8">
        <v>31499.42</v>
      </c>
    </row>
    <row r="6884" spans="1:7" ht="17.25" customHeight="1" outlineLevel="2" x14ac:dyDescent="0.3">
      <c r="A6884" s="5" t="s">
        <v>244</v>
      </c>
      <c r="B6884" s="61" t="s">
        <v>4275</v>
      </c>
      <c r="C6884" s="1">
        <v>2023</v>
      </c>
      <c r="D6884" s="4">
        <v>0.4</v>
      </c>
      <c r="E6884" s="8">
        <v>1</v>
      </c>
      <c r="F6884" s="4">
        <v>15</v>
      </c>
      <c r="G6884" s="8">
        <v>33405.85</v>
      </c>
    </row>
    <row r="6885" spans="1:7" ht="17.25" customHeight="1" outlineLevel="2" x14ac:dyDescent="0.3">
      <c r="A6885" s="5" t="s">
        <v>244</v>
      </c>
      <c r="B6885" s="61" t="s">
        <v>4276</v>
      </c>
      <c r="C6885" s="1">
        <v>2023</v>
      </c>
      <c r="D6885" s="4">
        <v>0.4</v>
      </c>
      <c r="E6885" s="8">
        <v>1</v>
      </c>
      <c r="F6885" s="4">
        <v>15</v>
      </c>
      <c r="G6885" s="8">
        <v>37960.04</v>
      </c>
    </row>
    <row r="6886" spans="1:7" ht="17.25" customHeight="1" outlineLevel="2" x14ac:dyDescent="0.3">
      <c r="A6886" s="5" t="s">
        <v>244</v>
      </c>
      <c r="B6886" s="61" t="s">
        <v>4277</v>
      </c>
      <c r="C6886" s="1">
        <v>2023</v>
      </c>
      <c r="D6886" s="4">
        <v>0.4</v>
      </c>
      <c r="E6886" s="8">
        <v>1</v>
      </c>
      <c r="F6886" s="4">
        <v>15</v>
      </c>
      <c r="G6886" s="8">
        <v>37749.58</v>
      </c>
    </row>
    <row r="6887" spans="1:7" ht="17.25" customHeight="1" outlineLevel="2" x14ac:dyDescent="0.3">
      <c r="A6887" s="5" t="s">
        <v>244</v>
      </c>
      <c r="B6887" s="61" t="s">
        <v>4278</v>
      </c>
      <c r="C6887" s="1">
        <v>2023</v>
      </c>
      <c r="D6887" s="4">
        <v>0.4</v>
      </c>
      <c r="E6887" s="8">
        <v>1</v>
      </c>
      <c r="F6887" s="4">
        <v>15</v>
      </c>
      <c r="G6887" s="8">
        <v>36973.94</v>
      </c>
    </row>
    <row r="6888" spans="1:7" ht="17.25" customHeight="1" outlineLevel="2" x14ac:dyDescent="0.3">
      <c r="A6888" s="5" t="s">
        <v>244</v>
      </c>
      <c r="B6888" s="61" t="s">
        <v>4279</v>
      </c>
      <c r="C6888" s="1">
        <v>2023</v>
      </c>
      <c r="D6888" s="4">
        <v>0.4</v>
      </c>
      <c r="E6888" s="8">
        <v>1</v>
      </c>
      <c r="F6888" s="4">
        <v>15</v>
      </c>
      <c r="G6888" s="8">
        <v>30228.81</v>
      </c>
    </row>
    <row r="6889" spans="1:7" ht="17.25" customHeight="1" outlineLevel="2" x14ac:dyDescent="0.3">
      <c r="A6889" s="5" t="s">
        <v>244</v>
      </c>
      <c r="B6889" s="61" t="s">
        <v>4280</v>
      </c>
      <c r="C6889" s="1">
        <v>2023</v>
      </c>
      <c r="D6889" s="4">
        <v>0.4</v>
      </c>
      <c r="E6889" s="8">
        <v>1</v>
      </c>
      <c r="F6889" s="4">
        <v>10</v>
      </c>
      <c r="G6889" s="8">
        <v>40342.559999999998</v>
      </c>
    </row>
    <row r="6890" spans="1:7" ht="17.25" customHeight="1" outlineLevel="2" x14ac:dyDescent="0.3">
      <c r="A6890" s="5" t="s">
        <v>244</v>
      </c>
      <c r="B6890" s="61" t="s">
        <v>4281</v>
      </c>
      <c r="C6890" s="1">
        <v>2023</v>
      </c>
      <c r="D6890" s="4">
        <v>0.4</v>
      </c>
      <c r="E6890" s="8">
        <v>1</v>
      </c>
      <c r="F6890" s="4">
        <v>15</v>
      </c>
      <c r="G6890" s="8">
        <v>43600.77</v>
      </c>
    </row>
    <row r="6891" spans="1:7" ht="17.25" customHeight="1" outlineLevel="2" x14ac:dyDescent="0.3">
      <c r="A6891" s="5" t="s">
        <v>244</v>
      </c>
      <c r="B6891" s="61" t="s">
        <v>1141</v>
      </c>
      <c r="C6891" s="1">
        <v>2023</v>
      </c>
      <c r="D6891" s="4">
        <v>0.4</v>
      </c>
      <c r="E6891" s="8">
        <v>1</v>
      </c>
      <c r="F6891" s="4">
        <v>15</v>
      </c>
      <c r="G6891" s="8">
        <v>39769.089999999997</v>
      </c>
    </row>
    <row r="6892" spans="1:7" ht="17.25" customHeight="1" outlineLevel="2" x14ac:dyDescent="0.3">
      <c r="A6892" s="5" t="s">
        <v>244</v>
      </c>
      <c r="B6892" s="61" t="s">
        <v>4282</v>
      </c>
      <c r="C6892" s="1">
        <v>2023</v>
      </c>
      <c r="D6892" s="4">
        <v>0.4</v>
      </c>
      <c r="E6892" s="8">
        <v>1</v>
      </c>
      <c r="F6892" s="4">
        <v>10</v>
      </c>
      <c r="G6892" s="8">
        <v>39769.089999999997</v>
      </c>
    </row>
    <row r="6893" spans="1:7" ht="17.25" customHeight="1" outlineLevel="2" x14ac:dyDescent="0.3">
      <c r="A6893" s="5" t="s">
        <v>244</v>
      </c>
      <c r="B6893" s="61" t="s">
        <v>4283</v>
      </c>
      <c r="C6893" s="1">
        <v>2023</v>
      </c>
      <c r="D6893" s="4">
        <v>0.4</v>
      </c>
      <c r="E6893" s="8">
        <v>1</v>
      </c>
      <c r="F6893" s="4">
        <v>2</v>
      </c>
      <c r="G6893" s="8">
        <v>44045.56</v>
      </c>
    </row>
    <row r="6894" spans="1:7" ht="17.25" customHeight="1" outlineLevel="2" x14ac:dyDescent="0.3">
      <c r="A6894" s="5" t="s">
        <v>244</v>
      </c>
      <c r="B6894" s="61" t="s">
        <v>4284</v>
      </c>
      <c r="C6894" s="1">
        <v>2023</v>
      </c>
      <c r="D6894" s="4">
        <v>0.4</v>
      </c>
      <c r="E6894" s="8">
        <v>1</v>
      </c>
      <c r="F6894" s="4">
        <v>0</v>
      </c>
      <c r="G6894" s="8">
        <v>44348.47</v>
      </c>
    </row>
    <row r="6895" spans="1:7" ht="17.25" customHeight="1" outlineLevel="2" x14ac:dyDescent="0.3">
      <c r="A6895" s="5" t="s">
        <v>244</v>
      </c>
      <c r="B6895" s="61" t="s">
        <v>4285</v>
      </c>
      <c r="C6895" s="1">
        <v>2023</v>
      </c>
      <c r="D6895" s="4">
        <v>0.4</v>
      </c>
      <c r="E6895" s="8">
        <v>1</v>
      </c>
      <c r="F6895" s="4">
        <v>15</v>
      </c>
      <c r="G6895" s="8">
        <v>53988.12</v>
      </c>
    </row>
    <row r="6896" spans="1:7" ht="17.25" customHeight="1" outlineLevel="2" x14ac:dyDescent="0.3">
      <c r="A6896" s="5" t="s">
        <v>244</v>
      </c>
      <c r="B6896" s="61" t="s">
        <v>4286</v>
      </c>
      <c r="C6896" s="1">
        <v>2023</v>
      </c>
      <c r="D6896" s="4">
        <v>0.4</v>
      </c>
      <c r="E6896" s="8">
        <v>1</v>
      </c>
      <c r="F6896" s="4">
        <v>15</v>
      </c>
      <c r="G6896" s="8">
        <v>140536.09</v>
      </c>
    </row>
    <row r="6897" spans="1:7" ht="17.25" customHeight="1" outlineLevel="2" x14ac:dyDescent="0.3">
      <c r="A6897" s="5" t="s">
        <v>244</v>
      </c>
      <c r="B6897" s="61" t="s">
        <v>4287</v>
      </c>
      <c r="C6897" s="1">
        <v>2023</v>
      </c>
      <c r="D6897" s="4">
        <v>0.4</v>
      </c>
      <c r="E6897" s="8">
        <v>1</v>
      </c>
      <c r="F6897" s="4">
        <v>0</v>
      </c>
      <c r="G6897" s="8">
        <v>31919.040000000001</v>
      </c>
    </row>
    <row r="6898" spans="1:7" ht="17.25" customHeight="1" outlineLevel="2" x14ac:dyDescent="0.3">
      <c r="A6898" s="5" t="s">
        <v>244</v>
      </c>
      <c r="B6898" s="61" t="s">
        <v>1422</v>
      </c>
      <c r="C6898" s="1">
        <v>2023</v>
      </c>
      <c r="D6898" s="4">
        <v>0.4</v>
      </c>
      <c r="E6898" s="8">
        <v>1</v>
      </c>
      <c r="F6898" s="4">
        <v>0</v>
      </c>
      <c r="G6898" s="8">
        <v>31919.040000000001</v>
      </c>
    </row>
    <row r="6899" spans="1:7" ht="17.25" customHeight="1" outlineLevel="2" x14ac:dyDescent="0.3">
      <c r="A6899" s="5" t="s">
        <v>244</v>
      </c>
      <c r="B6899" s="61" t="s">
        <v>4288</v>
      </c>
      <c r="C6899" s="1">
        <v>2023</v>
      </c>
      <c r="D6899" s="4">
        <v>0.4</v>
      </c>
      <c r="E6899" s="8">
        <v>1</v>
      </c>
      <c r="F6899" s="4">
        <v>0</v>
      </c>
      <c r="G6899" s="8">
        <v>31919.040000000001</v>
      </c>
    </row>
    <row r="6900" spans="1:7" ht="17.25" customHeight="1" outlineLevel="2" x14ac:dyDescent="0.3">
      <c r="A6900" s="5" t="s">
        <v>244</v>
      </c>
      <c r="B6900" s="61" t="s">
        <v>4289</v>
      </c>
      <c r="C6900" s="1">
        <v>2023</v>
      </c>
      <c r="D6900" s="4">
        <v>0.4</v>
      </c>
      <c r="E6900" s="8">
        <v>1</v>
      </c>
      <c r="F6900" s="4">
        <v>15</v>
      </c>
      <c r="G6900" s="8">
        <v>31918.52</v>
      </c>
    </row>
    <row r="6901" spans="1:7" ht="17.25" customHeight="1" outlineLevel="2" x14ac:dyDescent="0.3">
      <c r="A6901" s="5" t="s">
        <v>244</v>
      </c>
      <c r="B6901" s="61" t="s">
        <v>4290</v>
      </c>
      <c r="C6901" s="1">
        <v>2023</v>
      </c>
      <c r="D6901" s="4">
        <v>0.4</v>
      </c>
      <c r="E6901" s="8">
        <v>2</v>
      </c>
      <c r="F6901" s="4">
        <v>5</v>
      </c>
      <c r="G6901" s="8">
        <v>67050.78</v>
      </c>
    </row>
    <row r="6902" spans="1:7" ht="17.25" customHeight="1" outlineLevel="2" x14ac:dyDescent="0.3">
      <c r="A6902" s="5" t="s">
        <v>244</v>
      </c>
      <c r="B6902" s="61" t="s">
        <v>238</v>
      </c>
      <c r="C6902" s="1">
        <v>2023</v>
      </c>
      <c r="D6902" s="4">
        <v>0.4</v>
      </c>
      <c r="E6902" s="8">
        <v>1</v>
      </c>
      <c r="F6902" s="4">
        <v>15</v>
      </c>
      <c r="G6902" s="8">
        <v>29684.35</v>
      </c>
    </row>
    <row r="6903" spans="1:7" ht="17.25" customHeight="1" outlineLevel="2" x14ac:dyDescent="0.3">
      <c r="A6903" s="5" t="s">
        <v>244</v>
      </c>
      <c r="B6903" s="61" t="s">
        <v>238</v>
      </c>
      <c r="C6903" s="1">
        <v>2023</v>
      </c>
      <c r="D6903" s="4">
        <v>0.4</v>
      </c>
      <c r="E6903" s="8">
        <v>1</v>
      </c>
      <c r="F6903" s="4">
        <v>15</v>
      </c>
      <c r="G6903" s="8">
        <v>29646.04</v>
      </c>
    </row>
    <row r="6904" spans="1:7" ht="17.25" customHeight="1" outlineLevel="2" x14ac:dyDescent="0.3">
      <c r="A6904" s="5" t="s">
        <v>244</v>
      </c>
      <c r="B6904" s="61" t="s">
        <v>4291</v>
      </c>
      <c r="C6904" s="1">
        <v>2023</v>
      </c>
      <c r="D6904" s="4">
        <v>0.4</v>
      </c>
      <c r="E6904" s="8">
        <v>1</v>
      </c>
      <c r="F6904" s="4">
        <v>15</v>
      </c>
      <c r="G6904" s="8">
        <v>30837.52</v>
      </c>
    </row>
    <row r="6905" spans="1:7" ht="17.25" customHeight="1" outlineLevel="2" x14ac:dyDescent="0.3">
      <c r="A6905" s="5" t="s">
        <v>244</v>
      </c>
      <c r="B6905" s="61" t="s">
        <v>4292</v>
      </c>
      <c r="C6905" s="1">
        <v>2023</v>
      </c>
      <c r="D6905" s="4">
        <v>0.4</v>
      </c>
      <c r="E6905" s="8">
        <v>1</v>
      </c>
      <c r="F6905" s="4">
        <v>15</v>
      </c>
      <c r="G6905" s="8">
        <v>29553.599999999999</v>
      </c>
    </row>
    <row r="6906" spans="1:7" ht="17.25" customHeight="1" outlineLevel="2" x14ac:dyDescent="0.3">
      <c r="A6906" s="5" t="s">
        <v>244</v>
      </c>
      <c r="B6906" s="61" t="s">
        <v>4293</v>
      </c>
      <c r="C6906" s="1">
        <v>2023</v>
      </c>
      <c r="D6906" s="4">
        <v>0.4</v>
      </c>
      <c r="E6906" s="8">
        <v>1</v>
      </c>
      <c r="F6906" s="4">
        <v>10</v>
      </c>
      <c r="G6906" s="8">
        <v>28044.799999999999</v>
      </c>
    </row>
    <row r="6907" spans="1:7" ht="17.25" customHeight="1" outlineLevel="2" x14ac:dyDescent="0.3">
      <c r="A6907" s="5" t="s">
        <v>244</v>
      </c>
      <c r="B6907" s="61" t="s">
        <v>4294</v>
      </c>
      <c r="C6907" s="1">
        <v>2023</v>
      </c>
      <c r="D6907" s="4">
        <v>0.4</v>
      </c>
      <c r="E6907" s="8">
        <v>1</v>
      </c>
      <c r="F6907" s="4">
        <v>10</v>
      </c>
      <c r="G6907" s="8">
        <v>28044.25</v>
      </c>
    </row>
    <row r="6908" spans="1:7" ht="17.25" customHeight="1" outlineLevel="2" x14ac:dyDescent="0.3">
      <c r="A6908" s="5" t="s">
        <v>244</v>
      </c>
      <c r="B6908" s="61" t="s">
        <v>4295</v>
      </c>
      <c r="C6908" s="1">
        <v>2023</v>
      </c>
      <c r="D6908" s="4">
        <v>0.4</v>
      </c>
      <c r="E6908" s="8">
        <v>1</v>
      </c>
      <c r="F6908" s="4">
        <v>15</v>
      </c>
      <c r="G6908" s="8">
        <v>28043.71</v>
      </c>
    </row>
    <row r="6909" spans="1:7" ht="17.25" customHeight="1" outlineLevel="2" x14ac:dyDescent="0.3">
      <c r="A6909" s="5" t="s">
        <v>244</v>
      </c>
      <c r="B6909" s="61" t="s">
        <v>4296</v>
      </c>
      <c r="C6909" s="1">
        <v>2023</v>
      </c>
      <c r="D6909" s="4">
        <v>0.4</v>
      </c>
      <c r="E6909" s="8">
        <v>1</v>
      </c>
      <c r="F6909" s="4">
        <v>15</v>
      </c>
      <c r="G6909" s="8">
        <v>28043.71</v>
      </c>
    </row>
    <row r="6910" spans="1:7" ht="17.25" customHeight="1" outlineLevel="2" x14ac:dyDescent="0.3">
      <c r="A6910" s="5" t="s">
        <v>244</v>
      </c>
      <c r="B6910" s="61" t="s">
        <v>4297</v>
      </c>
      <c r="C6910" s="1">
        <v>2023</v>
      </c>
      <c r="D6910" s="4">
        <v>0.4</v>
      </c>
      <c r="E6910" s="8">
        <v>1</v>
      </c>
      <c r="F6910" s="4">
        <v>15</v>
      </c>
      <c r="G6910" s="8">
        <v>28145.17</v>
      </c>
    </row>
    <row r="6911" spans="1:7" ht="17.25" customHeight="1" outlineLevel="2" x14ac:dyDescent="0.3">
      <c r="A6911" s="5" t="s">
        <v>244</v>
      </c>
      <c r="B6911" s="61" t="s">
        <v>4298</v>
      </c>
      <c r="C6911" s="1">
        <v>2023</v>
      </c>
      <c r="D6911" s="4">
        <v>0.4</v>
      </c>
      <c r="E6911" s="8">
        <v>1</v>
      </c>
      <c r="F6911" s="4">
        <v>15</v>
      </c>
      <c r="G6911" s="8">
        <v>28145.17</v>
      </c>
    </row>
    <row r="6912" spans="1:7" ht="17.25" customHeight="1" outlineLevel="2" x14ac:dyDescent="0.3">
      <c r="A6912" s="5" t="s">
        <v>244</v>
      </c>
      <c r="B6912" s="61" t="s">
        <v>4299</v>
      </c>
      <c r="C6912" s="1">
        <v>2023</v>
      </c>
      <c r="D6912" s="4">
        <v>0.4</v>
      </c>
      <c r="E6912" s="8">
        <v>1</v>
      </c>
      <c r="F6912" s="4">
        <v>15</v>
      </c>
      <c r="G6912" s="8">
        <v>28145.17</v>
      </c>
    </row>
    <row r="6913" spans="1:7" ht="17.25" customHeight="1" outlineLevel="2" x14ac:dyDescent="0.3">
      <c r="A6913" s="5" t="s">
        <v>244</v>
      </c>
      <c r="B6913" s="61" t="s">
        <v>4300</v>
      </c>
      <c r="C6913" s="1">
        <v>2023</v>
      </c>
      <c r="D6913" s="4">
        <v>0.4</v>
      </c>
      <c r="E6913" s="8">
        <v>1</v>
      </c>
      <c r="F6913" s="4">
        <v>10</v>
      </c>
      <c r="G6913" s="8">
        <v>28145.17</v>
      </c>
    </row>
    <row r="6914" spans="1:7" ht="17.25" customHeight="1" outlineLevel="2" x14ac:dyDescent="0.3">
      <c r="A6914" s="5" t="s">
        <v>244</v>
      </c>
      <c r="B6914" s="61" t="s">
        <v>4301</v>
      </c>
      <c r="C6914" s="1">
        <v>2023</v>
      </c>
      <c r="D6914" s="4">
        <v>0.4</v>
      </c>
      <c r="E6914" s="8">
        <v>1</v>
      </c>
      <c r="F6914" s="4">
        <v>14</v>
      </c>
      <c r="G6914" s="8">
        <v>25105.919999999998</v>
      </c>
    </row>
    <row r="6915" spans="1:7" ht="17.25" customHeight="1" outlineLevel="2" x14ac:dyDescent="0.3">
      <c r="A6915" s="5" t="s">
        <v>244</v>
      </c>
      <c r="B6915" s="61" t="s">
        <v>4302</v>
      </c>
      <c r="C6915" s="1">
        <v>2023</v>
      </c>
      <c r="D6915" s="4">
        <v>0.4</v>
      </c>
      <c r="E6915" s="8">
        <v>1</v>
      </c>
      <c r="F6915" s="4">
        <v>10</v>
      </c>
      <c r="G6915" s="8">
        <v>25105.919999999998</v>
      </c>
    </row>
    <row r="6916" spans="1:7" ht="17.25" customHeight="1" outlineLevel="2" x14ac:dyDescent="0.3">
      <c r="A6916" s="5" t="s">
        <v>244</v>
      </c>
      <c r="B6916" s="61" t="s">
        <v>4303</v>
      </c>
      <c r="C6916" s="1">
        <v>2023</v>
      </c>
      <c r="D6916" s="4">
        <v>0.4</v>
      </c>
      <c r="E6916" s="8">
        <v>1</v>
      </c>
      <c r="F6916" s="4">
        <v>15</v>
      </c>
      <c r="G6916" s="8">
        <v>25446.49</v>
      </c>
    </row>
    <row r="6917" spans="1:7" ht="17.25" customHeight="1" outlineLevel="2" x14ac:dyDescent="0.3">
      <c r="A6917" s="5" t="s">
        <v>244</v>
      </c>
      <c r="B6917" s="61" t="s">
        <v>4304</v>
      </c>
      <c r="C6917" s="1">
        <v>2023</v>
      </c>
      <c r="D6917" s="4">
        <v>0.4</v>
      </c>
      <c r="E6917" s="8">
        <v>1</v>
      </c>
      <c r="F6917" s="4">
        <v>0</v>
      </c>
      <c r="G6917" s="8">
        <v>25447.56</v>
      </c>
    </row>
    <row r="6918" spans="1:7" ht="17.25" customHeight="1" outlineLevel="2" x14ac:dyDescent="0.3">
      <c r="A6918" s="5" t="s">
        <v>244</v>
      </c>
      <c r="B6918" s="61" t="s">
        <v>2143</v>
      </c>
      <c r="C6918" s="1">
        <v>2023</v>
      </c>
      <c r="D6918" s="4">
        <v>0.4</v>
      </c>
      <c r="E6918" s="8">
        <v>1</v>
      </c>
      <c r="F6918" s="4">
        <v>150</v>
      </c>
      <c r="G6918" s="8">
        <v>60785.49</v>
      </c>
    </row>
    <row r="6919" spans="1:7" ht="17.25" customHeight="1" outlineLevel="2" x14ac:dyDescent="0.3">
      <c r="A6919" s="5" t="s">
        <v>244</v>
      </c>
      <c r="B6919" s="61" t="s">
        <v>4305</v>
      </c>
      <c r="C6919" s="1">
        <v>2023</v>
      </c>
      <c r="D6919" s="4">
        <v>0.4</v>
      </c>
      <c r="E6919" s="8">
        <v>1</v>
      </c>
      <c r="F6919" s="4">
        <v>25</v>
      </c>
      <c r="G6919" s="8">
        <v>34963.15</v>
      </c>
    </row>
    <row r="6920" spans="1:7" ht="33" customHeight="1" outlineLevel="1" x14ac:dyDescent="0.3">
      <c r="A6920" s="5" t="s">
        <v>260</v>
      </c>
      <c r="B6920" s="61" t="s">
        <v>261</v>
      </c>
      <c r="C6920" s="1"/>
      <c r="D6920" s="4"/>
      <c r="E6920" s="8">
        <f>SUBTOTAL(9,E6921:E7000)</f>
        <v>80</v>
      </c>
      <c r="F6920" s="8">
        <f>SUBTOTAL(9,F6921:F7000)</f>
        <v>9308.94</v>
      </c>
      <c r="G6920" s="8">
        <f>SUBTOTAL(9,G6921:G7000)</f>
        <v>4119953.6900000004</v>
      </c>
    </row>
    <row r="6921" spans="1:7" ht="29.25" customHeight="1" outlineLevel="2" x14ac:dyDescent="0.3">
      <c r="A6921" s="5" t="s">
        <v>260</v>
      </c>
      <c r="B6921" s="61" t="s">
        <v>6789</v>
      </c>
      <c r="C6921" s="1">
        <v>2024</v>
      </c>
      <c r="D6921" s="4">
        <v>0.4</v>
      </c>
      <c r="E6921" s="8">
        <v>1</v>
      </c>
      <c r="F6921" s="4">
        <v>312.3</v>
      </c>
      <c r="G6921" s="8">
        <v>36191.019999999997</v>
      </c>
    </row>
    <row r="6922" spans="1:7" ht="29.25" customHeight="1" outlineLevel="2" x14ac:dyDescent="0.3">
      <c r="A6922" s="5" t="s">
        <v>260</v>
      </c>
      <c r="B6922" s="61" t="s">
        <v>6789</v>
      </c>
      <c r="C6922" s="1">
        <v>2024</v>
      </c>
      <c r="D6922" s="4">
        <v>0.4</v>
      </c>
      <c r="E6922" s="8">
        <v>1</v>
      </c>
      <c r="F6922" s="4">
        <v>312.3</v>
      </c>
      <c r="G6922" s="8">
        <v>35022.25</v>
      </c>
    </row>
    <row r="6923" spans="1:7" ht="29.25" customHeight="1" outlineLevel="2" x14ac:dyDescent="0.3">
      <c r="A6923" s="5" t="s">
        <v>260</v>
      </c>
      <c r="B6923" s="61" t="s">
        <v>6790</v>
      </c>
      <c r="C6923" s="1">
        <v>2024</v>
      </c>
      <c r="D6923" s="4">
        <v>0.4</v>
      </c>
      <c r="E6923" s="8">
        <v>1</v>
      </c>
      <c r="F6923" s="4">
        <v>340</v>
      </c>
      <c r="G6923" s="8">
        <v>163291.49</v>
      </c>
    </row>
    <row r="6924" spans="1:7" ht="29.25" customHeight="1" outlineLevel="2" x14ac:dyDescent="0.3">
      <c r="A6924" s="5" t="s">
        <v>260</v>
      </c>
      <c r="B6924" s="61" t="s">
        <v>6791</v>
      </c>
      <c r="C6924" s="1">
        <v>2024</v>
      </c>
      <c r="D6924" s="4">
        <v>0.4</v>
      </c>
      <c r="E6924" s="8">
        <v>1</v>
      </c>
      <c r="F6924" s="4">
        <v>115</v>
      </c>
      <c r="G6924" s="8">
        <v>41670.65</v>
      </c>
    </row>
    <row r="6925" spans="1:7" ht="29.25" customHeight="1" outlineLevel="2" x14ac:dyDescent="0.3">
      <c r="A6925" s="5" t="s">
        <v>260</v>
      </c>
      <c r="B6925" s="61" t="s">
        <v>6792</v>
      </c>
      <c r="C6925" s="1">
        <v>2024</v>
      </c>
      <c r="D6925" s="4">
        <v>0.4</v>
      </c>
      <c r="E6925" s="8">
        <v>1</v>
      </c>
      <c r="F6925" s="4">
        <v>100</v>
      </c>
      <c r="G6925" s="8">
        <v>34916.050000000003</v>
      </c>
    </row>
    <row r="6926" spans="1:7" ht="27.75" customHeight="1" outlineLevel="2" x14ac:dyDescent="0.3">
      <c r="A6926" s="5" t="s">
        <v>260</v>
      </c>
      <c r="B6926" s="61" t="s">
        <v>6793</v>
      </c>
      <c r="C6926" s="1">
        <v>2024</v>
      </c>
      <c r="D6926" s="4">
        <v>0.4</v>
      </c>
      <c r="E6926" s="8">
        <v>1</v>
      </c>
      <c r="F6926" s="4">
        <v>78.94</v>
      </c>
      <c r="G6926" s="8">
        <v>46758.65</v>
      </c>
    </row>
    <row r="6927" spans="1:7" ht="17.25" customHeight="1" outlineLevel="2" x14ac:dyDescent="0.3">
      <c r="A6927" s="5" t="s">
        <v>260</v>
      </c>
      <c r="B6927" s="61" t="s">
        <v>6794</v>
      </c>
      <c r="C6927" s="1">
        <v>2024</v>
      </c>
      <c r="D6927" s="4">
        <v>0.4</v>
      </c>
      <c r="E6927" s="8">
        <v>1</v>
      </c>
      <c r="F6927" s="4">
        <v>70</v>
      </c>
      <c r="G6927" s="8">
        <v>46639.69</v>
      </c>
    </row>
    <row r="6928" spans="1:7" ht="17.25" customHeight="1" outlineLevel="2" x14ac:dyDescent="0.3">
      <c r="A6928" s="5" t="s">
        <v>260</v>
      </c>
      <c r="B6928" s="61" t="s">
        <v>6795</v>
      </c>
      <c r="C6928" s="1">
        <v>2024</v>
      </c>
      <c r="D6928" s="4">
        <v>0.4</v>
      </c>
      <c r="E6928" s="8">
        <v>1</v>
      </c>
      <c r="F6928" s="4">
        <v>100</v>
      </c>
      <c r="G6928" s="8">
        <v>46639.6</v>
      </c>
    </row>
    <row r="6929" spans="1:7" ht="17.25" customHeight="1" outlineLevel="2" x14ac:dyDescent="0.3">
      <c r="A6929" s="5" t="s">
        <v>260</v>
      </c>
      <c r="B6929" s="61" t="s">
        <v>6796</v>
      </c>
      <c r="C6929" s="1">
        <v>2024</v>
      </c>
      <c r="D6929" s="4">
        <v>0.4</v>
      </c>
      <c r="E6929" s="8">
        <v>1</v>
      </c>
      <c r="F6929" s="4">
        <v>140</v>
      </c>
      <c r="G6929" s="8">
        <v>42147.75</v>
      </c>
    </row>
    <row r="6930" spans="1:7" ht="17.25" customHeight="1" outlineLevel="2" x14ac:dyDescent="0.3">
      <c r="A6930" s="5" t="s">
        <v>260</v>
      </c>
      <c r="B6930" s="61" t="s">
        <v>2266</v>
      </c>
      <c r="C6930" s="1">
        <v>2022</v>
      </c>
      <c r="D6930" s="4">
        <v>6</v>
      </c>
      <c r="E6930" s="8">
        <v>1</v>
      </c>
      <c r="F6930" s="4">
        <v>50</v>
      </c>
      <c r="G6930" s="8">
        <v>45083.15</v>
      </c>
    </row>
    <row r="6931" spans="1:7" ht="17.25" customHeight="1" outlineLevel="2" x14ac:dyDescent="0.3">
      <c r="A6931" s="5" t="s">
        <v>260</v>
      </c>
      <c r="B6931" s="61" t="s">
        <v>2267</v>
      </c>
      <c r="C6931" s="1">
        <v>2022</v>
      </c>
      <c r="D6931" s="4">
        <v>10</v>
      </c>
      <c r="E6931" s="8">
        <v>1</v>
      </c>
      <c r="F6931" s="4">
        <v>100</v>
      </c>
      <c r="G6931" s="8">
        <v>18969.75</v>
      </c>
    </row>
    <row r="6932" spans="1:7" ht="17.25" customHeight="1" outlineLevel="2" x14ac:dyDescent="0.3">
      <c r="A6932" s="5" t="s">
        <v>260</v>
      </c>
      <c r="B6932" s="61" t="s">
        <v>2268</v>
      </c>
      <c r="C6932" s="1">
        <v>2022</v>
      </c>
      <c r="D6932" s="4">
        <v>10</v>
      </c>
      <c r="E6932" s="8">
        <v>1</v>
      </c>
      <c r="F6932" s="4">
        <v>150</v>
      </c>
      <c r="G6932" s="8">
        <v>11111.43</v>
      </c>
    </row>
    <row r="6933" spans="1:7" ht="17.25" customHeight="1" outlineLevel="2" x14ac:dyDescent="0.3">
      <c r="A6933" s="5" t="s">
        <v>260</v>
      </c>
      <c r="B6933" s="61" t="s">
        <v>2269</v>
      </c>
      <c r="C6933" s="1">
        <v>2022</v>
      </c>
      <c r="D6933" s="4">
        <v>10</v>
      </c>
      <c r="E6933" s="8">
        <v>1</v>
      </c>
      <c r="F6933" s="4">
        <v>145</v>
      </c>
      <c r="G6933" s="8">
        <v>33849.53</v>
      </c>
    </row>
    <row r="6934" spans="1:7" ht="17.25" customHeight="1" outlineLevel="2" x14ac:dyDescent="0.3">
      <c r="A6934" s="5" t="s">
        <v>260</v>
      </c>
      <c r="B6934" s="61" t="s">
        <v>2270</v>
      </c>
      <c r="C6934" s="1">
        <v>2022</v>
      </c>
      <c r="D6934" s="4">
        <v>10</v>
      </c>
      <c r="E6934" s="8">
        <v>1</v>
      </c>
      <c r="F6934" s="4">
        <v>15</v>
      </c>
      <c r="G6934" s="8">
        <v>47705.43</v>
      </c>
    </row>
    <row r="6935" spans="1:7" ht="17.25" customHeight="1" outlineLevel="2" x14ac:dyDescent="0.3">
      <c r="A6935" s="5" t="s">
        <v>260</v>
      </c>
      <c r="B6935" s="61" t="s">
        <v>4306</v>
      </c>
      <c r="C6935" s="1">
        <v>2023</v>
      </c>
      <c r="D6935" s="4">
        <v>0.4</v>
      </c>
      <c r="E6935" s="8">
        <v>1</v>
      </c>
      <c r="F6935" s="4">
        <v>92</v>
      </c>
      <c r="G6935" s="8">
        <v>67824.679999999993</v>
      </c>
    </row>
    <row r="6936" spans="1:7" ht="17.25" customHeight="1" outlineLevel="2" x14ac:dyDescent="0.3">
      <c r="A6936" s="5" t="s">
        <v>260</v>
      </c>
      <c r="B6936" s="61" t="s">
        <v>4307</v>
      </c>
      <c r="C6936" s="1">
        <v>2023</v>
      </c>
      <c r="D6936" s="4">
        <v>0.4</v>
      </c>
      <c r="E6936" s="8">
        <v>1</v>
      </c>
      <c r="F6936" s="4">
        <v>150</v>
      </c>
      <c r="G6936" s="8">
        <v>63988.31</v>
      </c>
    </row>
    <row r="6937" spans="1:7" ht="17.25" customHeight="1" outlineLevel="2" x14ac:dyDescent="0.3">
      <c r="A6937" s="5" t="s">
        <v>260</v>
      </c>
      <c r="B6937" s="61" t="s">
        <v>4308</v>
      </c>
      <c r="C6937" s="1">
        <v>2023</v>
      </c>
      <c r="D6937" s="4">
        <v>0.4</v>
      </c>
      <c r="E6937" s="8">
        <v>1</v>
      </c>
      <c r="F6937" s="4">
        <v>78</v>
      </c>
      <c r="G6937" s="8">
        <v>68559</v>
      </c>
    </row>
    <row r="6938" spans="1:7" ht="17.25" customHeight="1" outlineLevel="2" x14ac:dyDescent="0.3">
      <c r="A6938" s="5" t="s">
        <v>260</v>
      </c>
      <c r="B6938" s="61" t="s">
        <v>4309</v>
      </c>
      <c r="C6938" s="1">
        <v>2023</v>
      </c>
      <c r="D6938" s="4">
        <v>0.4</v>
      </c>
      <c r="E6938" s="8">
        <v>1</v>
      </c>
      <c r="F6938" s="4">
        <v>15</v>
      </c>
      <c r="G6938" s="8">
        <v>25942.1</v>
      </c>
    </row>
    <row r="6939" spans="1:7" ht="17.25" customHeight="1" outlineLevel="2" x14ac:dyDescent="0.3">
      <c r="A6939" s="5" t="s">
        <v>260</v>
      </c>
      <c r="B6939" s="61" t="s">
        <v>4310</v>
      </c>
      <c r="C6939" s="1">
        <v>2023</v>
      </c>
      <c r="D6939" s="4">
        <v>0.4</v>
      </c>
      <c r="E6939" s="8">
        <v>1</v>
      </c>
      <c r="F6939" s="4">
        <v>150</v>
      </c>
      <c r="G6939" s="8">
        <v>75354.740000000005</v>
      </c>
    </row>
    <row r="6940" spans="1:7" ht="17.25" customHeight="1" outlineLevel="2" x14ac:dyDescent="0.3">
      <c r="A6940" s="5" t="s">
        <v>260</v>
      </c>
      <c r="B6940" s="61" t="s">
        <v>4311</v>
      </c>
      <c r="C6940" s="1">
        <v>2023</v>
      </c>
      <c r="D6940" s="4">
        <v>0.4</v>
      </c>
      <c r="E6940" s="8">
        <v>1</v>
      </c>
      <c r="F6940" s="4">
        <v>95</v>
      </c>
      <c r="G6940" s="8">
        <v>51007.26</v>
      </c>
    </row>
    <row r="6941" spans="1:7" ht="17.25" customHeight="1" outlineLevel="2" x14ac:dyDescent="0.3">
      <c r="A6941" s="5" t="s">
        <v>260</v>
      </c>
      <c r="B6941" s="61" t="s">
        <v>4312</v>
      </c>
      <c r="C6941" s="1">
        <v>2023</v>
      </c>
      <c r="D6941" s="4">
        <v>0.4</v>
      </c>
      <c r="E6941" s="8">
        <v>1</v>
      </c>
      <c r="F6941" s="4">
        <v>150</v>
      </c>
      <c r="G6941" s="8">
        <v>45165.78</v>
      </c>
    </row>
    <row r="6942" spans="1:7" ht="17.25" customHeight="1" outlineLevel="2" x14ac:dyDescent="0.3">
      <c r="A6942" s="5" t="s">
        <v>260</v>
      </c>
      <c r="B6942" s="61" t="s">
        <v>4313</v>
      </c>
      <c r="C6942" s="1">
        <v>2023</v>
      </c>
      <c r="D6942" s="4">
        <v>0.4</v>
      </c>
      <c r="E6942" s="8">
        <v>1</v>
      </c>
      <c r="F6942" s="4">
        <v>122</v>
      </c>
      <c r="G6942" s="8">
        <v>52884.67</v>
      </c>
    </row>
    <row r="6943" spans="1:7" ht="17.25" customHeight="1" outlineLevel="2" x14ac:dyDescent="0.3">
      <c r="A6943" s="5" t="s">
        <v>260</v>
      </c>
      <c r="B6943" s="61" t="s">
        <v>4314</v>
      </c>
      <c r="C6943" s="1">
        <v>2023</v>
      </c>
      <c r="D6943" s="4">
        <v>0.4</v>
      </c>
      <c r="E6943" s="8">
        <v>1</v>
      </c>
      <c r="F6943" s="4">
        <v>90</v>
      </c>
      <c r="G6943" s="8">
        <v>50754</v>
      </c>
    </row>
    <row r="6944" spans="1:7" ht="17.25" customHeight="1" outlineLevel="2" x14ac:dyDescent="0.3">
      <c r="A6944" s="5" t="s">
        <v>260</v>
      </c>
      <c r="B6944" s="61" t="s">
        <v>4315</v>
      </c>
      <c r="C6944" s="1">
        <v>2023</v>
      </c>
      <c r="D6944" s="4">
        <v>0.4</v>
      </c>
      <c r="E6944" s="8">
        <v>1</v>
      </c>
      <c r="F6944" s="4">
        <v>150</v>
      </c>
      <c r="G6944" s="8">
        <v>74378.22</v>
      </c>
    </row>
    <row r="6945" spans="1:7" ht="17.25" customHeight="1" outlineLevel="2" x14ac:dyDescent="0.3">
      <c r="A6945" s="5" t="s">
        <v>260</v>
      </c>
      <c r="B6945" s="61" t="s">
        <v>4316</v>
      </c>
      <c r="C6945" s="1">
        <v>2023</v>
      </c>
      <c r="D6945" s="4">
        <v>0.4</v>
      </c>
      <c r="E6945" s="8">
        <v>1</v>
      </c>
      <c r="F6945" s="4">
        <v>100</v>
      </c>
      <c r="G6945" s="8">
        <v>52979.6</v>
      </c>
    </row>
    <row r="6946" spans="1:7" ht="17.25" customHeight="1" outlineLevel="2" x14ac:dyDescent="0.3">
      <c r="A6946" s="5" t="s">
        <v>260</v>
      </c>
      <c r="B6946" s="61" t="s">
        <v>4317</v>
      </c>
      <c r="C6946" s="1">
        <v>2023</v>
      </c>
      <c r="D6946" s="4">
        <v>0.4</v>
      </c>
      <c r="E6946" s="8">
        <v>1</v>
      </c>
      <c r="F6946" s="4">
        <v>140</v>
      </c>
      <c r="G6946" s="8">
        <v>54018.51</v>
      </c>
    </row>
    <row r="6947" spans="1:7" ht="17.25" customHeight="1" outlineLevel="2" x14ac:dyDescent="0.3">
      <c r="A6947" s="5" t="s">
        <v>260</v>
      </c>
      <c r="B6947" s="61" t="s">
        <v>4318</v>
      </c>
      <c r="C6947" s="1">
        <v>2023</v>
      </c>
      <c r="D6947" s="4">
        <v>0.4</v>
      </c>
      <c r="E6947" s="8">
        <v>1</v>
      </c>
      <c r="F6947" s="4">
        <v>44.4</v>
      </c>
      <c r="G6947" s="8">
        <v>53963.24</v>
      </c>
    </row>
    <row r="6948" spans="1:7" ht="17.25" customHeight="1" outlineLevel="2" x14ac:dyDescent="0.3">
      <c r="A6948" s="5" t="s">
        <v>260</v>
      </c>
      <c r="B6948" s="61" t="s">
        <v>4319</v>
      </c>
      <c r="C6948" s="1">
        <v>2023</v>
      </c>
      <c r="D6948" s="4">
        <v>0.4</v>
      </c>
      <c r="E6948" s="8">
        <v>1</v>
      </c>
      <c r="F6948" s="4">
        <v>70</v>
      </c>
      <c r="G6948" s="8">
        <v>52619.48</v>
      </c>
    </row>
    <row r="6949" spans="1:7" ht="17.25" customHeight="1" outlineLevel="2" x14ac:dyDescent="0.3">
      <c r="A6949" s="5" t="s">
        <v>260</v>
      </c>
      <c r="B6949" s="61" t="s">
        <v>4320</v>
      </c>
      <c r="C6949" s="1">
        <v>2023</v>
      </c>
      <c r="D6949" s="4">
        <v>0.4</v>
      </c>
      <c r="E6949" s="8">
        <v>1</v>
      </c>
      <c r="F6949" s="4">
        <v>150</v>
      </c>
      <c r="G6949" s="8">
        <v>52619.48</v>
      </c>
    </row>
    <row r="6950" spans="1:7" ht="17.25" customHeight="1" outlineLevel="2" x14ac:dyDescent="0.3">
      <c r="A6950" s="5" t="s">
        <v>260</v>
      </c>
      <c r="B6950" s="61" t="s">
        <v>4321</v>
      </c>
      <c r="C6950" s="1">
        <v>2023</v>
      </c>
      <c r="D6950" s="4">
        <v>0.4</v>
      </c>
      <c r="E6950" s="8">
        <v>1</v>
      </c>
      <c r="F6950" s="4">
        <v>75</v>
      </c>
      <c r="G6950" s="8">
        <v>52619.48</v>
      </c>
    </row>
    <row r="6951" spans="1:7" ht="17.25" customHeight="1" outlineLevel="2" x14ac:dyDescent="0.3">
      <c r="A6951" s="5" t="s">
        <v>260</v>
      </c>
      <c r="B6951" s="61" t="s">
        <v>4322</v>
      </c>
      <c r="C6951" s="1">
        <v>2023</v>
      </c>
      <c r="D6951" s="4">
        <v>0.4</v>
      </c>
      <c r="E6951" s="8">
        <v>1</v>
      </c>
      <c r="F6951" s="4">
        <v>149</v>
      </c>
      <c r="G6951" s="8">
        <v>52835.25</v>
      </c>
    </row>
    <row r="6952" spans="1:7" ht="17.25" customHeight="1" outlineLevel="2" x14ac:dyDescent="0.3">
      <c r="A6952" s="5" t="s">
        <v>260</v>
      </c>
      <c r="B6952" s="61" t="s">
        <v>4323</v>
      </c>
      <c r="C6952" s="1">
        <v>2023</v>
      </c>
      <c r="D6952" s="4">
        <v>0.4</v>
      </c>
      <c r="E6952" s="8">
        <v>1</v>
      </c>
      <c r="F6952" s="4">
        <v>95</v>
      </c>
      <c r="G6952" s="8">
        <v>51011.35</v>
      </c>
    </row>
    <row r="6953" spans="1:7" ht="17.25" customHeight="1" outlineLevel="2" x14ac:dyDescent="0.3">
      <c r="A6953" s="5" t="s">
        <v>260</v>
      </c>
      <c r="B6953" s="61" t="s">
        <v>4324</v>
      </c>
      <c r="C6953" s="1">
        <v>2023</v>
      </c>
      <c r="D6953" s="4">
        <v>0.4</v>
      </c>
      <c r="E6953" s="8">
        <v>1</v>
      </c>
      <c r="F6953" s="4">
        <v>150</v>
      </c>
      <c r="G6953" s="8">
        <v>50754</v>
      </c>
    </row>
    <row r="6954" spans="1:7" ht="17.25" customHeight="1" outlineLevel="2" x14ac:dyDescent="0.3">
      <c r="A6954" s="5" t="s">
        <v>260</v>
      </c>
      <c r="B6954" s="61" t="s">
        <v>1823</v>
      </c>
      <c r="C6954" s="1">
        <v>2023</v>
      </c>
      <c r="D6954" s="4">
        <v>0.4</v>
      </c>
      <c r="E6954" s="8">
        <v>1</v>
      </c>
      <c r="F6954" s="4">
        <v>205</v>
      </c>
      <c r="G6954" s="8">
        <v>50757.38</v>
      </c>
    </row>
    <row r="6955" spans="1:7" ht="17.25" customHeight="1" outlineLevel="2" x14ac:dyDescent="0.3">
      <c r="A6955" s="5" t="s">
        <v>260</v>
      </c>
      <c r="B6955" s="61" t="s">
        <v>4325</v>
      </c>
      <c r="C6955" s="1">
        <v>2023</v>
      </c>
      <c r="D6955" s="4">
        <v>0.4</v>
      </c>
      <c r="E6955" s="8">
        <v>1</v>
      </c>
      <c r="F6955" s="4">
        <v>150</v>
      </c>
      <c r="G6955" s="8">
        <v>50757.38</v>
      </c>
    </row>
    <row r="6956" spans="1:7" ht="17.25" customHeight="1" outlineLevel="2" x14ac:dyDescent="0.3">
      <c r="A6956" s="5" t="s">
        <v>260</v>
      </c>
      <c r="B6956" s="61" t="s">
        <v>4326</v>
      </c>
      <c r="C6956" s="1">
        <v>2023</v>
      </c>
      <c r="D6956" s="4">
        <v>0.4</v>
      </c>
      <c r="E6956" s="8">
        <v>1</v>
      </c>
      <c r="F6956" s="4">
        <v>100</v>
      </c>
      <c r="G6956" s="8">
        <v>50758.1</v>
      </c>
    </row>
    <row r="6957" spans="1:7" ht="17.25" customHeight="1" outlineLevel="2" x14ac:dyDescent="0.3">
      <c r="A6957" s="5" t="s">
        <v>260</v>
      </c>
      <c r="B6957" s="61" t="s">
        <v>4327</v>
      </c>
      <c r="C6957" s="1">
        <v>2023</v>
      </c>
      <c r="D6957" s="4">
        <v>0.4</v>
      </c>
      <c r="E6957" s="8">
        <v>1</v>
      </c>
      <c r="F6957" s="4">
        <v>90</v>
      </c>
      <c r="G6957" s="8">
        <v>50758.65</v>
      </c>
    </row>
    <row r="6958" spans="1:7" ht="17.25" customHeight="1" outlineLevel="2" x14ac:dyDescent="0.3">
      <c r="A6958" s="5" t="s">
        <v>260</v>
      </c>
      <c r="B6958" s="61" t="s">
        <v>4328</v>
      </c>
      <c r="C6958" s="1">
        <v>2023</v>
      </c>
      <c r="D6958" s="4">
        <v>0.4</v>
      </c>
      <c r="E6958" s="8">
        <v>1</v>
      </c>
      <c r="F6958" s="4">
        <v>110</v>
      </c>
      <c r="G6958" s="8">
        <v>51297.57</v>
      </c>
    </row>
    <row r="6959" spans="1:7" ht="17.25" customHeight="1" outlineLevel="2" x14ac:dyDescent="0.3">
      <c r="A6959" s="5" t="s">
        <v>260</v>
      </c>
      <c r="B6959" s="61" t="s">
        <v>4329</v>
      </c>
      <c r="C6959" s="1">
        <v>2023</v>
      </c>
      <c r="D6959" s="4">
        <v>0.4</v>
      </c>
      <c r="E6959" s="8">
        <v>1</v>
      </c>
      <c r="F6959" s="4">
        <v>100</v>
      </c>
      <c r="G6959" s="8">
        <v>51298.28</v>
      </c>
    </row>
    <row r="6960" spans="1:7" ht="17.25" customHeight="1" outlineLevel="2" x14ac:dyDescent="0.3">
      <c r="A6960" s="5" t="s">
        <v>260</v>
      </c>
      <c r="B6960" s="61" t="s">
        <v>4330</v>
      </c>
      <c r="C6960" s="1">
        <v>2023</v>
      </c>
      <c r="D6960" s="4">
        <v>0.4</v>
      </c>
      <c r="E6960" s="8">
        <v>1</v>
      </c>
      <c r="F6960" s="4">
        <v>95</v>
      </c>
      <c r="G6960" s="8">
        <v>51298.28</v>
      </c>
    </row>
    <row r="6961" spans="1:7" ht="17.25" customHeight="1" outlineLevel="2" x14ac:dyDescent="0.3">
      <c r="A6961" s="5" t="s">
        <v>260</v>
      </c>
      <c r="B6961" s="61" t="s">
        <v>4331</v>
      </c>
      <c r="C6961" s="1">
        <v>2023</v>
      </c>
      <c r="D6961" s="4">
        <v>0.4</v>
      </c>
      <c r="E6961" s="8">
        <v>1</v>
      </c>
      <c r="F6961" s="4">
        <v>120</v>
      </c>
      <c r="G6961" s="8">
        <v>51298.28</v>
      </c>
    </row>
    <row r="6962" spans="1:7" ht="17.25" customHeight="1" outlineLevel="2" x14ac:dyDescent="0.3">
      <c r="A6962" s="5" t="s">
        <v>260</v>
      </c>
      <c r="B6962" s="61" t="s">
        <v>4332</v>
      </c>
      <c r="C6962" s="1">
        <v>2023</v>
      </c>
      <c r="D6962" s="4">
        <v>0.4</v>
      </c>
      <c r="E6962" s="8">
        <v>1</v>
      </c>
      <c r="F6962" s="4">
        <v>120</v>
      </c>
      <c r="G6962" s="8">
        <v>50904.04</v>
      </c>
    </row>
    <row r="6963" spans="1:7" ht="17.25" customHeight="1" outlineLevel="2" x14ac:dyDescent="0.3">
      <c r="A6963" s="5" t="s">
        <v>260</v>
      </c>
      <c r="B6963" s="61" t="s">
        <v>4333</v>
      </c>
      <c r="C6963" s="1">
        <v>2023</v>
      </c>
      <c r="D6963" s="4">
        <v>0.4</v>
      </c>
      <c r="E6963" s="8">
        <v>1</v>
      </c>
      <c r="F6963" s="4">
        <v>87</v>
      </c>
      <c r="G6963" s="8">
        <v>50904.74</v>
      </c>
    </row>
    <row r="6964" spans="1:7" ht="17.25" customHeight="1" outlineLevel="2" x14ac:dyDescent="0.3">
      <c r="A6964" s="5" t="s">
        <v>260</v>
      </c>
      <c r="B6964" s="61" t="s">
        <v>1563</v>
      </c>
      <c r="C6964" s="1">
        <v>2023</v>
      </c>
      <c r="D6964" s="4">
        <v>0.4</v>
      </c>
      <c r="E6964" s="8">
        <v>1</v>
      </c>
      <c r="F6964" s="4">
        <v>140</v>
      </c>
      <c r="G6964" s="8">
        <v>50904.74</v>
      </c>
    </row>
    <row r="6965" spans="1:7" ht="17.25" customHeight="1" outlineLevel="2" x14ac:dyDescent="0.3">
      <c r="A6965" s="5" t="s">
        <v>260</v>
      </c>
      <c r="B6965" s="61" t="s">
        <v>4334</v>
      </c>
      <c r="C6965" s="1">
        <v>2023</v>
      </c>
      <c r="D6965" s="4">
        <v>0.4</v>
      </c>
      <c r="E6965" s="8">
        <v>1</v>
      </c>
      <c r="F6965" s="4">
        <v>120</v>
      </c>
      <c r="G6965" s="8">
        <v>50904.74</v>
      </c>
    </row>
    <row r="6966" spans="1:7" ht="17.25" customHeight="1" outlineLevel="2" x14ac:dyDescent="0.3">
      <c r="A6966" s="5" t="s">
        <v>260</v>
      </c>
      <c r="B6966" s="61" t="s">
        <v>1563</v>
      </c>
      <c r="C6966" s="1">
        <v>2023</v>
      </c>
      <c r="D6966" s="4">
        <v>0.4</v>
      </c>
      <c r="E6966" s="8">
        <v>1</v>
      </c>
      <c r="F6966" s="4">
        <v>150</v>
      </c>
      <c r="G6966" s="8">
        <v>31222.06</v>
      </c>
    </row>
    <row r="6967" spans="1:7" ht="17.25" customHeight="1" outlineLevel="2" x14ac:dyDescent="0.3">
      <c r="A6967" s="5" t="s">
        <v>260</v>
      </c>
      <c r="B6967" s="61" t="s">
        <v>1823</v>
      </c>
      <c r="C6967" s="1">
        <v>2023</v>
      </c>
      <c r="D6967" s="4">
        <v>0.4</v>
      </c>
      <c r="E6967" s="8">
        <v>1</v>
      </c>
      <c r="F6967" s="4">
        <v>390</v>
      </c>
      <c r="G6967" s="8">
        <v>68419.98</v>
      </c>
    </row>
    <row r="6968" spans="1:7" ht="17.25" customHeight="1" outlineLevel="2" x14ac:dyDescent="0.3">
      <c r="A6968" s="5" t="s">
        <v>260</v>
      </c>
      <c r="B6968" s="61" t="s">
        <v>4335</v>
      </c>
      <c r="C6968" s="1">
        <v>2023</v>
      </c>
      <c r="D6968" s="4">
        <v>0.4</v>
      </c>
      <c r="E6968" s="8">
        <v>1</v>
      </c>
      <c r="F6968" s="4">
        <v>150</v>
      </c>
      <c r="G6968" s="8">
        <v>45165.23</v>
      </c>
    </row>
    <row r="6969" spans="1:7" ht="17.25" customHeight="1" outlineLevel="2" x14ac:dyDescent="0.3">
      <c r="A6969" s="5" t="s">
        <v>260</v>
      </c>
      <c r="B6969" s="61" t="s">
        <v>4336</v>
      </c>
      <c r="C6969" s="1">
        <v>2023</v>
      </c>
      <c r="D6969" s="4">
        <v>0.4</v>
      </c>
      <c r="E6969" s="8">
        <v>1</v>
      </c>
      <c r="F6969" s="4">
        <v>150</v>
      </c>
      <c r="G6969" s="8">
        <v>45092.52</v>
      </c>
    </row>
    <row r="6970" spans="1:7" ht="17.25" customHeight="1" outlineLevel="2" x14ac:dyDescent="0.3">
      <c r="A6970" s="5" t="s">
        <v>260</v>
      </c>
      <c r="B6970" s="61" t="s">
        <v>4337</v>
      </c>
      <c r="C6970" s="1">
        <v>2023</v>
      </c>
      <c r="D6970" s="4">
        <v>0.4</v>
      </c>
      <c r="E6970" s="8">
        <v>1</v>
      </c>
      <c r="F6970" s="4">
        <v>150</v>
      </c>
      <c r="G6970" s="8">
        <v>45092.53</v>
      </c>
    </row>
    <row r="6971" spans="1:7" ht="17.25" customHeight="1" outlineLevel="2" x14ac:dyDescent="0.3">
      <c r="A6971" s="5" t="s">
        <v>260</v>
      </c>
      <c r="B6971" s="61" t="s">
        <v>4338</v>
      </c>
      <c r="C6971" s="1">
        <v>2023</v>
      </c>
      <c r="D6971" s="4">
        <v>0.4</v>
      </c>
      <c r="E6971" s="8">
        <v>1</v>
      </c>
      <c r="F6971" s="4">
        <v>150</v>
      </c>
      <c r="G6971" s="8">
        <v>45093.05</v>
      </c>
    </row>
    <row r="6972" spans="1:7" ht="17.25" customHeight="1" outlineLevel="2" x14ac:dyDescent="0.3">
      <c r="A6972" s="5" t="s">
        <v>260</v>
      </c>
      <c r="B6972" s="61" t="s">
        <v>4339</v>
      </c>
      <c r="C6972" s="1">
        <v>2023</v>
      </c>
      <c r="D6972" s="4">
        <v>0.4</v>
      </c>
      <c r="E6972" s="8">
        <v>1</v>
      </c>
      <c r="F6972" s="4">
        <v>100</v>
      </c>
      <c r="G6972" s="8">
        <v>45097.67</v>
      </c>
    </row>
    <row r="6973" spans="1:7" ht="17.25" customHeight="1" outlineLevel="2" x14ac:dyDescent="0.3">
      <c r="A6973" s="5" t="s">
        <v>260</v>
      </c>
      <c r="B6973" s="61" t="s">
        <v>4340</v>
      </c>
      <c r="C6973" s="1">
        <v>2023</v>
      </c>
      <c r="D6973" s="4">
        <v>0.4</v>
      </c>
      <c r="E6973" s="8">
        <v>1</v>
      </c>
      <c r="F6973" s="4">
        <v>140</v>
      </c>
      <c r="G6973" s="8">
        <v>47065.43</v>
      </c>
    </row>
    <row r="6974" spans="1:7" ht="17.25" customHeight="1" outlineLevel="2" x14ac:dyDescent="0.3">
      <c r="A6974" s="5" t="s">
        <v>260</v>
      </c>
      <c r="B6974" s="61" t="s">
        <v>4341</v>
      </c>
      <c r="C6974" s="1">
        <v>2023</v>
      </c>
      <c r="D6974" s="4">
        <v>0.4</v>
      </c>
      <c r="E6974" s="8">
        <v>1</v>
      </c>
      <c r="F6974" s="4">
        <v>150</v>
      </c>
      <c r="G6974" s="8">
        <v>47145.57</v>
      </c>
    </row>
    <row r="6975" spans="1:7" ht="17.25" customHeight="1" outlineLevel="2" x14ac:dyDescent="0.3">
      <c r="A6975" s="5" t="s">
        <v>260</v>
      </c>
      <c r="B6975" s="61" t="s">
        <v>4341</v>
      </c>
      <c r="C6975" s="1">
        <v>2023</v>
      </c>
      <c r="D6975" s="4">
        <v>0.4</v>
      </c>
      <c r="E6975" s="8">
        <v>1</v>
      </c>
      <c r="F6975" s="4">
        <v>140</v>
      </c>
      <c r="G6975" s="8">
        <v>47146.13</v>
      </c>
    </row>
    <row r="6976" spans="1:7" ht="17.25" customHeight="1" outlineLevel="2" x14ac:dyDescent="0.3">
      <c r="A6976" s="5" t="s">
        <v>260</v>
      </c>
      <c r="B6976" s="61" t="s">
        <v>1720</v>
      </c>
      <c r="C6976" s="1">
        <v>2023</v>
      </c>
      <c r="D6976" s="4">
        <v>0.4</v>
      </c>
      <c r="E6976" s="8">
        <v>1</v>
      </c>
      <c r="F6976" s="4">
        <v>100</v>
      </c>
      <c r="G6976" s="8">
        <v>47150.18</v>
      </c>
    </row>
    <row r="6977" spans="1:7" ht="17.25" customHeight="1" outlineLevel="2" x14ac:dyDescent="0.3">
      <c r="A6977" s="5" t="s">
        <v>260</v>
      </c>
      <c r="B6977" s="61" t="s">
        <v>4342</v>
      </c>
      <c r="C6977" s="1">
        <v>2023</v>
      </c>
      <c r="D6977" s="4">
        <v>0.4</v>
      </c>
      <c r="E6977" s="8">
        <v>1</v>
      </c>
      <c r="F6977" s="4">
        <v>120</v>
      </c>
      <c r="G6977" s="8">
        <v>57482.77</v>
      </c>
    </row>
    <row r="6978" spans="1:7" ht="17.25" customHeight="1" outlineLevel="2" x14ac:dyDescent="0.3">
      <c r="A6978" s="5" t="s">
        <v>260</v>
      </c>
      <c r="B6978" s="61" t="s">
        <v>4343</v>
      </c>
      <c r="C6978" s="1">
        <v>2023</v>
      </c>
      <c r="D6978" s="4">
        <v>0.4</v>
      </c>
      <c r="E6978" s="8">
        <v>1</v>
      </c>
      <c r="F6978" s="4">
        <v>40</v>
      </c>
      <c r="G6978" s="8">
        <v>47648.39</v>
      </c>
    </row>
    <row r="6979" spans="1:7" ht="17.25" customHeight="1" outlineLevel="2" x14ac:dyDescent="0.3">
      <c r="A6979" s="5" t="s">
        <v>260</v>
      </c>
      <c r="B6979" s="61" t="s">
        <v>4344</v>
      </c>
      <c r="C6979" s="1">
        <v>2023</v>
      </c>
      <c r="D6979" s="4">
        <v>0.4</v>
      </c>
      <c r="E6979" s="8">
        <v>1</v>
      </c>
      <c r="F6979" s="4">
        <v>15</v>
      </c>
      <c r="G6979" s="8">
        <v>47648.38</v>
      </c>
    </row>
    <row r="6980" spans="1:7" ht="17.25" customHeight="1" outlineLevel="2" x14ac:dyDescent="0.3">
      <c r="A6980" s="5" t="s">
        <v>260</v>
      </c>
      <c r="B6980" s="61" t="s">
        <v>4345</v>
      </c>
      <c r="C6980" s="1">
        <v>2023</v>
      </c>
      <c r="D6980" s="4">
        <v>0.4</v>
      </c>
      <c r="E6980" s="8">
        <v>1</v>
      </c>
      <c r="F6980" s="4">
        <v>15</v>
      </c>
      <c r="G6980" s="8">
        <v>26383.96</v>
      </c>
    </row>
    <row r="6981" spans="1:7" ht="17.25" customHeight="1" outlineLevel="2" x14ac:dyDescent="0.3">
      <c r="A6981" s="5" t="s">
        <v>260</v>
      </c>
      <c r="B6981" s="61" t="s">
        <v>4346</v>
      </c>
      <c r="C6981" s="1">
        <v>2023</v>
      </c>
      <c r="D6981" s="4">
        <v>0.4</v>
      </c>
      <c r="E6981" s="8">
        <v>1</v>
      </c>
      <c r="F6981" s="4">
        <v>0</v>
      </c>
      <c r="G6981" s="8">
        <v>26383.96</v>
      </c>
    </row>
    <row r="6982" spans="1:7" ht="17.25" customHeight="1" outlineLevel="2" x14ac:dyDescent="0.3">
      <c r="A6982" s="5" t="s">
        <v>260</v>
      </c>
      <c r="B6982" s="61" t="s">
        <v>4341</v>
      </c>
      <c r="C6982" s="1">
        <v>2023</v>
      </c>
      <c r="D6982" s="4">
        <v>0.4</v>
      </c>
      <c r="E6982" s="8">
        <v>1</v>
      </c>
      <c r="F6982" s="4">
        <v>140</v>
      </c>
      <c r="G6982" s="8">
        <v>60785.5</v>
      </c>
    </row>
    <row r="6983" spans="1:7" ht="17.25" customHeight="1" outlineLevel="2" x14ac:dyDescent="0.3">
      <c r="A6983" s="5" t="s">
        <v>260</v>
      </c>
      <c r="B6983" s="61" t="s">
        <v>4347</v>
      </c>
      <c r="C6983" s="1">
        <v>2023</v>
      </c>
      <c r="D6983" s="4">
        <v>0.4</v>
      </c>
      <c r="E6983" s="8">
        <v>1</v>
      </c>
      <c r="F6983" s="4">
        <v>150</v>
      </c>
      <c r="G6983" s="8">
        <v>52979.6</v>
      </c>
    </row>
    <row r="6984" spans="1:7" ht="17.25" customHeight="1" outlineLevel="2" x14ac:dyDescent="0.3">
      <c r="A6984" s="5" t="s">
        <v>260</v>
      </c>
      <c r="B6984" s="61" t="s">
        <v>4348</v>
      </c>
      <c r="C6984" s="1">
        <v>2023</v>
      </c>
      <c r="D6984" s="4">
        <v>0.4</v>
      </c>
      <c r="E6984" s="8">
        <v>1</v>
      </c>
      <c r="F6984" s="4">
        <v>95</v>
      </c>
      <c r="G6984" s="8">
        <v>52980.15</v>
      </c>
    </row>
    <row r="6985" spans="1:7" ht="17.25" customHeight="1" outlineLevel="2" x14ac:dyDescent="0.3">
      <c r="A6985" s="5" t="s">
        <v>260</v>
      </c>
      <c r="B6985" s="61" t="s">
        <v>4349</v>
      </c>
      <c r="C6985" s="1">
        <v>2023</v>
      </c>
      <c r="D6985" s="4">
        <v>0.4</v>
      </c>
      <c r="E6985" s="8">
        <v>1</v>
      </c>
      <c r="F6985" s="4">
        <v>150</v>
      </c>
      <c r="G6985" s="8">
        <v>52980.69</v>
      </c>
    </row>
    <row r="6986" spans="1:7" ht="17.25" customHeight="1" outlineLevel="2" x14ac:dyDescent="0.3">
      <c r="A6986" s="5" t="s">
        <v>260</v>
      </c>
      <c r="B6986" s="61" t="s">
        <v>4349</v>
      </c>
      <c r="C6986" s="1">
        <v>2023</v>
      </c>
      <c r="D6986" s="4">
        <v>0.4</v>
      </c>
      <c r="E6986" s="8">
        <v>1</v>
      </c>
      <c r="F6986" s="4">
        <v>150</v>
      </c>
      <c r="G6986" s="8">
        <v>52884.11</v>
      </c>
    </row>
    <row r="6987" spans="1:7" ht="17.25" customHeight="1" outlineLevel="2" x14ac:dyDescent="0.3">
      <c r="A6987" s="5" t="s">
        <v>260</v>
      </c>
      <c r="B6987" s="61" t="s">
        <v>4327</v>
      </c>
      <c r="C6987" s="1">
        <v>2023</v>
      </c>
      <c r="D6987" s="4">
        <v>0.4</v>
      </c>
      <c r="E6987" s="8">
        <v>1</v>
      </c>
      <c r="F6987" s="4">
        <v>147</v>
      </c>
      <c r="G6987" s="8">
        <v>52884.67</v>
      </c>
    </row>
    <row r="6988" spans="1:7" ht="17.25" customHeight="1" outlineLevel="2" x14ac:dyDescent="0.3">
      <c r="A6988" s="5" t="s">
        <v>260</v>
      </c>
      <c r="B6988" s="61" t="s">
        <v>4341</v>
      </c>
      <c r="C6988" s="1">
        <v>2023</v>
      </c>
      <c r="D6988" s="4">
        <v>0.4</v>
      </c>
      <c r="E6988" s="8">
        <v>1</v>
      </c>
      <c r="F6988" s="4">
        <v>140</v>
      </c>
      <c r="G6988" s="8">
        <v>52884.67</v>
      </c>
    </row>
    <row r="6989" spans="1:7" ht="17.25" customHeight="1" outlineLevel="2" x14ac:dyDescent="0.3">
      <c r="A6989" s="5" t="s">
        <v>260</v>
      </c>
      <c r="B6989" s="61" t="s">
        <v>4350</v>
      </c>
      <c r="C6989" s="1">
        <v>2023</v>
      </c>
      <c r="D6989" s="4">
        <v>0.4</v>
      </c>
      <c r="E6989" s="8">
        <v>1</v>
      </c>
      <c r="F6989" s="4">
        <v>100</v>
      </c>
      <c r="G6989" s="8">
        <v>55502.25</v>
      </c>
    </row>
    <row r="6990" spans="1:7" ht="17.25" customHeight="1" outlineLevel="2" x14ac:dyDescent="0.3">
      <c r="A6990" s="5" t="s">
        <v>260</v>
      </c>
      <c r="B6990" s="61" t="s">
        <v>4341</v>
      </c>
      <c r="C6990" s="1">
        <v>2023</v>
      </c>
      <c r="D6990" s="4">
        <v>0.4</v>
      </c>
      <c r="E6990" s="8">
        <v>1</v>
      </c>
      <c r="F6990" s="4">
        <v>150</v>
      </c>
      <c r="G6990" s="8">
        <v>55502.82</v>
      </c>
    </row>
    <row r="6991" spans="1:7" ht="17.25" customHeight="1" outlineLevel="2" x14ac:dyDescent="0.3">
      <c r="A6991" s="5" t="s">
        <v>260</v>
      </c>
      <c r="B6991" s="61" t="s">
        <v>4351</v>
      </c>
      <c r="C6991" s="1">
        <v>2023</v>
      </c>
      <c r="D6991" s="4">
        <v>0.4</v>
      </c>
      <c r="E6991" s="8">
        <v>1</v>
      </c>
      <c r="F6991" s="4">
        <v>100</v>
      </c>
      <c r="G6991" s="8">
        <v>58062.52</v>
      </c>
    </row>
    <row r="6992" spans="1:7" ht="17.25" customHeight="1" outlineLevel="2" x14ac:dyDescent="0.3">
      <c r="A6992" s="5" t="s">
        <v>260</v>
      </c>
      <c r="B6992" s="61" t="s">
        <v>4352</v>
      </c>
      <c r="C6992" s="1">
        <v>2023</v>
      </c>
      <c r="D6992" s="4">
        <v>0.4</v>
      </c>
      <c r="E6992" s="8">
        <v>1</v>
      </c>
      <c r="F6992" s="4">
        <v>82</v>
      </c>
      <c r="G6992" s="8">
        <v>95955.75</v>
      </c>
    </row>
    <row r="6993" spans="1:7" ht="17.25" customHeight="1" outlineLevel="2" x14ac:dyDescent="0.3">
      <c r="A6993" s="5" t="s">
        <v>260</v>
      </c>
      <c r="B6993" s="61" t="s">
        <v>4353</v>
      </c>
      <c r="C6993" s="1">
        <v>2023</v>
      </c>
      <c r="D6993" s="4">
        <v>0.4</v>
      </c>
      <c r="E6993" s="8">
        <v>1</v>
      </c>
      <c r="F6993" s="4">
        <v>15</v>
      </c>
      <c r="G6993" s="8">
        <v>26131.49</v>
      </c>
    </row>
    <row r="6994" spans="1:7" ht="17.25" customHeight="1" outlineLevel="2" x14ac:dyDescent="0.3">
      <c r="A6994" s="5" t="s">
        <v>260</v>
      </c>
      <c r="B6994" s="61" t="s">
        <v>4354</v>
      </c>
      <c r="C6994" s="1">
        <v>2023</v>
      </c>
      <c r="D6994" s="4">
        <v>0.4</v>
      </c>
      <c r="E6994" s="8">
        <v>1</v>
      </c>
      <c r="F6994" s="4">
        <v>0</v>
      </c>
      <c r="G6994" s="8">
        <v>47404.59</v>
      </c>
    </row>
    <row r="6995" spans="1:7" ht="17.25" customHeight="1" outlineLevel="2" x14ac:dyDescent="0.3">
      <c r="A6995" s="5" t="s">
        <v>260</v>
      </c>
      <c r="B6995" s="61" t="s">
        <v>4355</v>
      </c>
      <c r="C6995" s="1">
        <v>2023</v>
      </c>
      <c r="D6995" s="4">
        <v>0.4</v>
      </c>
      <c r="E6995" s="8">
        <v>1</v>
      </c>
      <c r="F6995" s="4">
        <v>15</v>
      </c>
      <c r="G6995" s="8">
        <v>47210.61</v>
      </c>
    </row>
    <row r="6996" spans="1:7" ht="17.25" customHeight="1" outlineLevel="2" x14ac:dyDescent="0.3">
      <c r="A6996" s="5" t="s">
        <v>260</v>
      </c>
      <c r="B6996" s="61" t="s">
        <v>4356</v>
      </c>
      <c r="C6996" s="1">
        <v>2023</v>
      </c>
      <c r="D6996" s="4">
        <v>0.4</v>
      </c>
      <c r="E6996" s="8">
        <v>1</v>
      </c>
      <c r="F6996" s="4">
        <v>15</v>
      </c>
      <c r="G6996" s="8">
        <v>47211.17</v>
      </c>
    </row>
    <row r="6997" spans="1:7" ht="17.25" customHeight="1" outlineLevel="2" x14ac:dyDescent="0.3">
      <c r="A6997" s="5" t="s">
        <v>260</v>
      </c>
      <c r="B6997" s="61" t="s">
        <v>4026</v>
      </c>
      <c r="C6997" s="1">
        <v>2023</v>
      </c>
      <c r="D6997" s="4">
        <v>0.4</v>
      </c>
      <c r="E6997" s="8">
        <v>1</v>
      </c>
      <c r="F6997" s="4">
        <v>15</v>
      </c>
      <c r="G6997" s="8">
        <v>47215.74</v>
      </c>
    </row>
    <row r="6998" spans="1:7" ht="17.25" customHeight="1" outlineLevel="2" x14ac:dyDescent="0.3">
      <c r="A6998" s="5" t="s">
        <v>260</v>
      </c>
      <c r="B6998" s="61" t="s">
        <v>4357</v>
      </c>
      <c r="C6998" s="1">
        <v>2023</v>
      </c>
      <c r="D6998" s="4">
        <v>0.4</v>
      </c>
      <c r="E6998" s="8">
        <v>1</v>
      </c>
      <c r="F6998" s="4">
        <v>150</v>
      </c>
      <c r="G6998" s="8">
        <v>76986.41</v>
      </c>
    </row>
    <row r="6999" spans="1:7" ht="17.25" customHeight="1" outlineLevel="2" x14ac:dyDescent="0.3">
      <c r="A6999" s="5" t="s">
        <v>260</v>
      </c>
      <c r="B6999" s="61" t="s">
        <v>4358</v>
      </c>
      <c r="C6999" s="1">
        <v>2023</v>
      </c>
      <c r="D6999" s="4">
        <v>0.4</v>
      </c>
      <c r="E6999" s="8">
        <v>1</v>
      </c>
      <c r="F6999" s="4">
        <v>140</v>
      </c>
      <c r="G6999" s="8">
        <v>76986.960000000006</v>
      </c>
    </row>
    <row r="7000" spans="1:7" ht="17.25" customHeight="1" outlineLevel="2" x14ac:dyDescent="0.3">
      <c r="A7000" s="5" t="s">
        <v>260</v>
      </c>
      <c r="B7000" s="61" t="s">
        <v>4359</v>
      </c>
      <c r="C7000" s="1">
        <v>2023</v>
      </c>
      <c r="D7000" s="4">
        <v>0.4</v>
      </c>
      <c r="E7000" s="8">
        <v>1</v>
      </c>
      <c r="F7000" s="4">
        <v>64</v>
      </c>
      <c r="G7000" s="8">
        <v>77048.41</v>
      </c>
    </row>
    <row r="7001" spans="1:7" ht="33" customHeight="1" outlineLevel="1" collapsed="1" x14ac:dyDescent="0.3">
      <c r="A7001" s="5" t="s">
        <v>263</v>
      </c>
      <c r="B7001" s="61" t="s">
        <v>264</v>
      </c>
      <c r="C7001" s="1"/>
      <c r="D7001" s="4"/>
      <c r="E7001" s="8">
        <f>SUBTOTAL(9,E7002:E7078)</f>
        <v>81</v>
      </c>
      <c r="F7001" s="8">
        <f>SUBTOTAL(9,F7002:F7078)</f>
        <v>27703.7</v>
      </c>
      <c r="G7001" s="8">
        <f>SUBTOTAL(9,G7002:G7078)</f>
        <v>38216452.899999991</v>
      </c>
    </row>
    <row r="7002" spans="1:7" ht="22.5" customHeight="1" outlineLevel="1" x14ac:dyDescent="0.3">
      <c r="A7002" s="5" t="s">
        <v>263</v>
      </c>
      <c r="B7002" s="61" t="s">
        <v>6797</v>
      </c>
      <c r="C7002" s="1">
        <v>2024</v>
      </c>
      <c r="D7002" s="4">
        <v>6</v>
      </c>
      <c r="E7002" s="8">
        <v>1</v>
      </c>
      <c r="F7002" s="4"/>
      <c r="G7002" s="8">
        <v>522320.05</v>
      </c>
    </row>
    <row r="7003" spans="1:7" ht="22.5" customHeight="1" outlineLevel="1" x14ac:dyDescent="0.3">
      <c r="A7003" s="5" t="s">
        <v>263</v>
      </c>
      <c r="B7003" s="61" t="s">
        <v>6798</v>
      </c>
      <c r="C7003" s="1">
        <v>2024</v>
      </c>
      <c r="D7003" s="4">
        <v>6</v>
      </c>
      <c r="E7003" s="8">
        <v>1</v>
      </c>
      <c r="F7003" s="4"/>
      <c r="G7003" s="8">
        <v>470916.42</v>
      </c>
    </row>
    <row r="7004" spans="1:7" ht="22.5" customHeight="1" outlineLevel="1" x14ac:dyDescent="0.3">
      <c r="A7004" s="5" t="s">
        <v>263</v>
      </c>
      <c r="B7004" s="61" t="s">
        <v>6799</v>
      </c>
      <c r="C7004" s="1">
        <v>2024</v>
      </c>
      <c r="D7004" s="4">
        <v>6</v>
      </c>
      <c r="E7004" s="8">
        <v>1</v>
      </c>
      <c r="F7004" s="4">
        <v>130</v>
      </c>
      <c r="G7004" s="8">
        <v>485053.34</v>
      </c>
    </row>
    <row r="7005" spans="1:7" ht="30" customHeight="1" outlineLevel="1" x14ac:dyDescent="0.3">
      <c r="A7005" s="5" t="s">
        <v>263</v>
      </c>
      <c r="B7005" s="61" t="s">
        <v>6800</v>
      </c>
      <c r="C7005" s="1">
        <v>2024</v>
      </c>
      <c r="D7005" s="4">
        <v>10</v>
      </c>
      <c r="E7005" s="8">
        <v>1</v>
      </c>
      <c r="F7005" s="4">
        <v>150</v>
      </c>
      <c r="G7005" s="8">
        <v>526878.35</v>
      </c>
    </row>
    <row r="7006" spans="1:7" ht="30" customHeight="1" outlineLevel="1" x14ac:dyDescent="0.3">
      <c r="A7006" s="5" t="s">
        <v>263</v>
      </c>
      <c r="B7006" s="61" t="s">
        <v>6801</v>
      </c>
      <c r="C7006" s="1">
        <v>2024</v>
      </c>
      <c r="D7006" s="4">
        <v>10</v>
      </c>
      <c r="E7006" s="8">
        <v>1</v>
      </c>
      <c r="F7006" s="4">
        <v>40</v>
      </c>
      <c r="G7006" s="8">
        <v>551014.65</v>
      </c>
    </row>
    <row r="7007" spans="1:7" ht="30" customHeight="1" outlineLevel="1" x14ac:dyDescent="0.3">
      <c r="A7007" s="5" t="s">
        <v>263</v>
      </c>
      <c r="B7007" s="61" t="s">
        <v>6802</v>
      </c>
      <c r="C7007" s="1">
        <v>2024</v>
      </c>
      <c r="D7007" s="4">
        <v>10</v>
      </c>
      <c r="E7007" s="8">
        <v>1</v>
      </c>
      <c r="F7007" s="4">
        <v>120</v>
      </c>
      <c r="G7007" s="8">
        <v>509379.91</v>
      </c>
    </row>
    <row r="7008" spans="1:7" ht="30" customHeight="1" outlineLevel="1" x14ac:dyDescent="0.3">
      <c r="A7008" s="5" t="s">
        <v>263</v>
      </c>
      <c r="B7008" s="61" t="s">
        <v>6803</v>
      </c>
      <c r="C7008" s="1">
        <v>2024</v>
      </c>
      <c r="D7008" s="4">
        <v>10</v>
      </c>
      <c r="E7008" s="8">
        <v>1</v>
      </c>
      <c r="F7008" s="4">
        <v>630</v>
      </c>
      <c r="G7008" s="8">
        <v>497244.2</v>
      </c>
    </row>
    <row r="7009" spans="1:7" ht="30" customHeight="1" outlineLevel="1" x14ac:dyDescent="0.3">
      <c r="A7009" s="5" t="s">
        <v>263</v>
      </c>
      <c r="B7009" s="61" t="s">
        <v>6804</v>
      </c>
      <c r="C7009" s="1">
        <v>2024</v>
      </c>
      <c r="D7009" s="4">
        <v>10</v>
      </c>
      <c r="E7009" s="8">
        <v>1</v>
      </c>
      <c r="F7009" s="4">
        <v>60</v>
      </c>
      <c r="G7009" s="8">
        <v>542319.41</v>
      </c>
    </row>
    <row r="7010" spans="1:7" ht="30" customHeight="1" outlineLevel="1" x14ac:dyDescent="0.3">
      <c r="A7010" s="5" t="s">
        <v>263</v>
      </c>
      <c r="B7010" s="61" t="s">
        <v>6805</v>
      </c>
      <c r="C7010" s="1">
        <v>2024</v>
      </c>
      <c r="D7010" s="4">
        <v>10</v>
      </c>
      <c r="E7010" s="8">
        <v>1</v>
      </c>
      <c r="F7010" s="4">
        <v>100</v>
      </c>
      <c r="G7010" s="8">
        <v>487041.39</v>
      </c>
    </row>
    <row r="7011" spans="1:7" ht="30" customHeight="1" outlineLevel="1" x14ac:dyDescent="0.3">
      <c r="A7011" s="5" t="s">
        <v>263</v>
      </c>
      <c r="B7011" s="61" t="s">
        <v>6451</v>
      </c>
      <c r="C7011" s="1">
        <v>2024</v>
      </c>
      <c r="D7011" s="4">
        <v>10</v>
      </c>
      <c r="E7011" s="8">
        <v>1</v>
      </c>
      <c r="F7011" s="4">
        <v>80</v>
      </c>
      <c r="G7011" s="8">
        <v>471726.06</v>
      </c>
    </row>
    <row r="7012" spans="1:7" ht="30" customHeight="1" outlineLevel="1" x14ac:dyDescent="0.3">
      <c r="A7012" s="5" t="s">
        <v>263</v>
      </c>
      <c r="B7012" s="61" t="s">
        <v>6806</v>
      </c>
      <c r="C7012" s="1">
        <v>2024</v>
      </c>
      <c r="D7012" s="4">
        <v>10</v>
      </c>
      <c r="E7012" s="8">
        <v>1</v>
      </c>
      <c r="F7012" s="4">
        <v>50</v>
      </c>
      <c r="G7012" s="8">
        <v>477923.32</v>
      </c>
    </row>
    <row r="7013" spans="1:7" ht="30" customHeight="1" outlineLevel="1" x14ac:dyDescent="0.3">
      <c r="A7013" s="5" t="s">
        <v>263</v>
      </c>
      <c r="B7013" s="61" t="s">
        <v>6710</v>
      </c>
      <c r="C7013" s="1">
        <v>2024</v>
      </c>
      <c r="D7013" s="4">
        <v>10</v>
      </c>
      <c r="E7013" s="8">
        <v>1</v>
      </c>
      <c r="F7013" s="4">
        <v>1800</v>
      </c>
      <c r="G7013" s="8">
        <v>471112.85</v>
      </c>
    </row>
    <row r="7014" spans="1:7" ht="30" customHeight="1" outlineLevel="1" x14ac:dyDescent="0.3">
      <c r="A7014" s="5" t="s">
        <v>263</v>
      </c>
      <c r="B7014" s="61" t="s">
        <v>6807</v>
      </c>
      <c r="C7014" s="1">
        <v>2024</v>
      </c>
      <c r="D7014" s="4">
        <v>10</v>
      </c>
      <c r="E7014" s="8">
        <v>1</v>
      </c>
      <c r="F7014" s="4">
        <v>170</v>
      </c>
      <c r="G7014" s="8">
        <v>458504.22</v>
      </c>
    </row>
    <row r="7015" spans="1:7" ht="30" customHeight="1" outlineLevel="1" x14ac:dyDescent="0.3">
      <c r="A7015" s="5" t="s">
        <v>263</v>
      </c>
      <c r="B7015" s="61" t="s">
        <v>6808</v>
      </c>
      <c r="C7015" s="1">
        <v>2024</v>
      </c>
      <c r="D7015" s="4">
        <v>10</v>
      </c>
      <c r="E7015" s="8">
        <v>1</v>
      </c>
      <c r="F7015" s="4">
        <v>100</v>
      </c>
      <c r="G7015" s="8">
        <v>458504.22</v>
      </c>
    </row>
    <row r="7016" spans="1:7" ht="30" customHeight="1" outlineLevel="1" x14ac:dyDescent="0.3">
      <c r="A7016" s="5" t="s">
        <v>263</v>
      </c>
      <c r="B7016" s="61" t="s">
        <v>6809</v>
      </c>
      <c r="C7016" s="1">
        <v>2024</v>
      </c>
      <c r="D7016" s="4">
        <v>10</v>
      </c>
      <c r="E7016" s="8">
        <v>1</v>
      </c>
      <c r="F7016" s="4">
        <v>150</v>
      </c>
      <c r="G7016" s="8">
        <v>456097.38</v>
      </c>
    </row>
    <row r="7017" spans="1:7" ht="30" customHeight="1" outlineLevel="1" x14ac:dyDescent="0.3">
      <c r="A7017" s="5" t="s">
        <v>263</v>
      </c>
      <c r="B7017" s="61" t="s">
        <v>6810</v>
      </c>
      <c r="C7017" s="1">
        <v>2024</v>
      </c>
      <c r="D7017" s="4">
        <v>10</v>
      </c>
      <c r="E7017" s="8">
        <v>1</v>
      </c>
      <c r="F7017" s="4">
        <v>150</v>
      </c>
      <c r="G7017" s="8">
        <v>455746.96</v>
      </c>
    </row>
    <row r="7018" spans="1:7" ht="30" customHeight="1" outlineLevel="1" x14ac:dyDescent="0.3">
      <c r="A7018" s="5" t="s">
        <v>263</v>
      </c>
      <c r="B7018" s="61" t="s">
        <v>6552</v>
      </c>
      <c r="C7018" s="1">
        <v>2024</v>
      </c>
      <c r="D7018" s="4">
        <v>10</v>
      </c>
      <c r="E7018" s="8">
        <v>1</v>
      </c>
      <c r="F7018" s="4">
        <v>65</v>
      </c>
      <c r="G7018" s="8">
        <v>495895.52</v>
      </c>
    </row>
    <row r="7019" spans="1:7" ht="22.5" customHeight="1" outlineLevel="1" x14ac:dyDescent="0.3">
      <c r="A7019" s="5" t="s">
        <v>263</v>
      </c>
      <c r="B7019" s="61" t="s">
        <v>6811</v>
      </c>
      <c r="C7019" s="1">
        <v>2024</v>
      </c>
      <c r="D7019" s="4">
        <v>6</v>
      </c>
      <c r="E7019" s="8">
        <v>1</v>
      </c>
      <c r="F7019" s="4">
        <v>40</v>
      </c>
      <c r="G7019" s="8">
        <v>480864.15</v>
      </c>
    </row>
    <row r="7020" spans="1:7" ht="22.5" customHeight="1" outlineLevel="1" x14ac:dyDescent="0.3">
      <c r="A7020" s="5" t="s">
        <v>263</v>
      </c>
      <c r="B7020" s="61" t="s">
        <v>6812</v>
      </c>
      <c r="C7020" s="1">
        <v>2024</v>
      </c>
      <c r="D7020" s="4">
        <v>6</v>
      </c>
      <c r="E7020" s="8">
        <v>1</v>
      </c>
      <c r="F7020" s="4">
        <v>130</v>
      </c>
      <c r="G7020" s="8">
        <v>507634.58</v>
      </c>
    </row>
    <row r="7021" spans="1:7" ht="22.5" customHeight="1" outlineLevel="1" x14ac:dyDescent="0.3">
      <c r="A7021" s="5" t="s">
        <v>263</v>
      </c>
      <c r="B7021" s="61" t="s">
        <v>6813</v>
      </c>
      <c r="C7021" s="1">
        <v>2024</v>
      </c>
      <c r="D7021" s="4">
        <v>6</v>
      </c>
      <c r="E7021" s="8">
        <v>1</v>
      </c>
      <c r="F7021" s="4">
        <v>160</v>
      </c>
      <c r="G7021" s="8">
        <v>473418.12</v>
      </c>
    </row>
    <row r="7022" spans="1:7" ht="22.5" customHeight="1" outlineLevel="1" x14ac:dyDescent="0.3">
      <c r="A7022" s="5" t="s">
        <v>263</v>
      </c>
      <c r="B7022" s="61" t="s">
        <v>6814</v>
      </c>
      <c r="C7022" s="1">
        <v>2024</v>
      </c>
      <c r="D7022" s="4">
        <v>6</v>
      </c>
      <c r="E7022" s="8">
        <v>1</v>
      </c>
      <c r="F7022" s="4">
        <v>5</v>
      </c>
      <c r="G7022" s="8">
        <v>443398.23</v>
      </c>
    </row>
    <row r="7023" spans="1:7" ht="33" customHeight="1" outlineLevel="1" x14ac:dyDescent="0.3">
      <c r="A7023" s="5" t="s">
        <v>263</v>
      </c>
      <c r="B7023" s="61" t="s">
        <v>6416</v>
      </c>
      <c r="C7023" s="1">
        <v>2024</v>
      </c>
      <c r="D7023" s="4">
        <v>6</v>
      </c>
      <c r="E7023" s="8">
        <v>1</v>
      </c>
      <c r="F7023" s="4">
        <v>247</v>
      </c>
      <c r="G7023" s="8">
        <v>472340.16</v>
      </c>
    </row>
    <row r="7024" spans="1:7" ht="17.25" customHeight="1" outlineLevel="1" x14ac:dyDescent="0.3">
      <c r="A7024" s="5" t="s">
        <v>263</v>
      </c>
      <c r="B7024" s="61" t="s">
        <v>6815</v>
      </c>
      <c r="C7024" s="1">
        <v>2024</v>
      </c>
      <c r="D7024" s="4">
        <v>6</v>
      </c>
      <c r="E7024" s="8">
        <v>1</v>
      </c>
      <c r="F7024" s="4">
        <v>15</v>
      </c>
      <c r="G7024" s="8">
        <v>461433.21</v>
      </c>
    </row>
    <row r="7025" spans="1:7" ht="17.25" customHeight="1" outlineLevel="1" x14ac:dyDescent="0.3">
      <c r="A7025" s="5" t="s">
        <v>263</v>
      </c>
      <c r="B7025" s="61" t="s">
        <v>6816</v>
      </c>
      <c r="C7025" s="1">
        <v>2024</v>
      </c>
      <c r="D7025" s="4">
        <v>10</v>
      </c>
      <c r="E7025" s="8">
        <v>1</v>
      </c>
      <c r="F7025" s="4">
        <v>320</v>
      </c>
      <c r="G7025" s="8">
        <v>517101.25</v>
      </c>
    </row>
    <row r="7026" spans="1:7" ht="17.25" customHeight="1" outlineLevel="1" x14ac:dyDescent="0.3">
      <c r="A7026" s="5" t="s">
        <v>263</v>
      </c>
      <c r="B7026" s="61" t="s">
        <v>1588</v>
      </c>
      <c r="C7026" s="1">
        <v>2022</v>
      </c>
      <c r="D7026" s="4">
        <v>10</v>
      </c>
      <c r="E7026" s="8">
        <v>1</v>
      </c>
      <c r="F7026" s="4">
        <v>20</v>
      </c>
      <c r="G7026" s="8">
        <v>332728.45</v>
      </c>
    </row>
    <row r="7027" spans="1:7" ht="17.25" customHeight="1" outlineLevel="1" x14ac:dyDescent="0.3">
      <c r="A7027" s="5" t="s">
        <v>263</v>
      </c>
      <c r="B7027" s="61" t="s">
        <v>2271</v>
      </c>
      <c r="C7027" s="1">
        <v>2022</v>
      </c>
      <c r="D7027" s="4">
        <v>10</v>
      </c>
      <c r="E7027" s="8">
        <v>1</v>
      </c>
      <c r="F7027" s="4">
        <v>150</v>
      </c>
      <c r="G7027" s="8">
        <v>444913.97</v>
      </c>
    </row>
    <row r="7028" spans="1:7" ht="17.25" customHeight="1" outlineLevel="1" x14ac:dyDescent="0.3">
      <c r="A7028" s="5" t="s">
        <v>263</v>
      </c>
      <c r="B7028" s="61" t="s">
        <v>2272</v>
      </c>
      <c r="C7028" s="1">
        <v>2022</v>
      </c>
      <c r="D7028" s="4">
        <v>10</v>
      </c>
      <c r="E7028" s="8">
        <v>1</v>
      </c>
      <c r="F7028" s="4">
        <v>267.7</v>
      </c>
      <c r="G7028" s="8">
        <v>491975.12</v>
      </c>
    </row>
    <row r="7029" spans="1:7" ht="17.25" customHeight="1" outlineLevel="1" x14ac:dyDescent="0.3">
      <c r="A7029" s="5" t="s">
        <v>263</v>
      </c>
      <c r="B7029" s="61" t="s">
        <v>2273</v>
      </c>
      <c r="C7029" s="1">
        <v>2022</v>
      </c>
      <c r="D7029" s="4">
        <v>10</v>
      </c>
      <c r="E7029" s="8">
        <v>1</v>
      </c>
      <c r="F7029" s="4">
        <v>500</v>
      </c>
      <c r="G7029" s="8">
        <v>434886.89</v>
      </c>
    </row>
    <row r="7030" spans="1:7" ht="17.25" customHeight="1" outlineLevel="1" x14ac:dyDescent="0.3">
      <c r="A7030" s="5" t="s">
        <v>263</v>
      </c>
      <c r="B7030" s="61" t="s">
        <v>4360</v>
      </c>
      <c r="C7030" s="1">
        <v>2023</v>
      </c>
      <c r="D7030" s="4">
        <v>6</v>
      </c>
      <c r="E7030" s="8">
        <v>1</v>
      </c>
      <c r="F7030" s="4">
        <v>180</v>
      </c>
      <c r="G7030" s="8">
        <v>607908.03</v>
      </c>
    </row>
    <row r="7031" spans="1:7" ht="17.25" customHeight="1" outlineLevel="1" x14ac:dyDescent="0.3">
      <c r="A7031" s="5" t="s">
        <v>263</v>
      </c>
      <c r="B7031" s="61" t="s">
        <v>4361</v>
      </c>
      <c r="C7031" s="1">
        <v>2023</v>
      </c>
      <c r="D7031" s="4">
        <v>10</v>
      </c>
      <c r="E7031" s="8">
        <v>1</v>
      </c>
      <c r="F7031" s="4">
        <v>100</v>
      </c>
      <c r="G7031" s="8">
        <v>478316.76</v>
      </c>
    </row>
    <row r="7032" spans="1:7" ht="17.25" customHeight="1" outlineLevel="1" x14ac:dyDescent="0.3">
      <c r="A7032" s="5" t="s">
        <v>263</v>
      </c>
      <c r="B7032" s="61" t="s">
        <v>4362</v>
      </c>
      <c r="C7032" s="1">
        <v>2023</v>
      </c>
      <c r="D7032" s="4">
        <v>10</v>
      </c>
      <c r="E7032" s="8">
        <v>1</v>
      </c>
      <c r="F7032" s="4">
        <v>70</v>
      </c>
      <c r="G7032" s="8">
        <v>462719.64</v>
      </c>
    </row>
    <row r="7033" spans="1:7" ht="17.25" customHeight="1" outlineLevel="1" x14ac:dyDescent="0.3">
      <c r="A7033" s="5" t="s">
        <v>263</v>
      </c>
      <c r="B7033" s="61" t="s">
        <v>4363</v>
      </c>
      <c r="C7033" s="1">
        <v>2023</v>
      </c>
      <c r="D7033" s="4">
        <v>10</v>
      </c>
      <c r="E7033" s="8">
        <v>1</v>
      </c>
      <c r="F7033" s="4">
        <v>80</v>
      </c>
      <c r="G7033" s="8">
        <v>503242</v>
      </c>
    </row>
    <row r="7034" spans="1:7" ht="17.25" customHeight="1" outlineLevel="1" x14ac:dyDescent="0.3">
      <c r="A7034" s="5" t="s">
        <v>263</v>
      </c>
      <c r="B7034" s="61" t="s">
        <v>4364</v>
      </c>
      <c r="C7034" s="1">
        <v>2023</v>
      </c>
      <c r="D7034" s="4">
        <v>10</v>
      </c>
      <c r="E7034" s="8">
        <v>1</v>
      </c>
      <c r="F7034" s="4">
        <v>150</v>
      </c>
      <c r="G7034" s="8">
        <v>491905.06</v>
      </c>
    </row>
    <row r="7035" spans="1:7" ht="17.25" customHeight="1" outlineLevel="1" x14ac:dyDescent="0.3">
      <c r="A7035" s="5" t="s">
        <v>263</v>
      </c>
      <c r="B7035" s="61" t="s">
        <v>4365</v>
      </c>
      <c r="C7035" s="1">
        <v>2023</v>
      </c>
      <c r="D7035" s="4">
        <v>10</v>
      </c>
      <c r="E7035" s="8">
        <v>1</v>
      </c>
      <c r="F7035" s="4">
        <v>150</v>
      </c>
      <c r="G7035" s="8">
        <v>437196.4</v>
      </c>
    </row>
    <row r="7036" spans="1:7" ht="17.25" customHeight="1" outlineLevel="1" x14ac:dyDescent="0.3">
      <c r="A7036" s="5" t="s">
        <v>263</v>
      </c>
      <c r="B7036" s="61" t="s">
        <v>4366</v>
      </c>
      <c r="C7036" s="1">
        <v>2023</v>
      </c>
      <c r="D7036" s="4">
        <v>10</v>
      </c>
      <c r="E7036" s="8">
        <v>1</v>
      </c>
      <c r="F7036" s="4">
        <v>600</v>
      </c>
      <c r="G7036" s="8">
        <v>455862.66</v>
      </c>
    </row>
    <row r="7037" spans="1:7" ht="17.25" customHeight="1" outlineLevel="1" x14ac:dyDescent="0.3">
      <c r="A7037" s="5" t="s">
        <v>263</v>
      </c>
      <c r="B7037" s="61" t="s">
        <v>4367</v>
      </c>
      <c r="C7037" s="1">
        <v>2023</v>
      </c>
      <c r="D7037" s="4">
        <v>6</v>
      </c>
      <c r="E7037" s="8">
        <v>1</v>
      </c>
      <c r="F7037" s="4">
        <v>50</v>
      </c>
      <c r="G7037" s="8">
        <v>476364.95</v>
      </c>
    </row>
    <row r="7038" spans="1:7" ht="17.25" customHeight="1" outlineLevel="1" x14ac:dyDescent="0.3">
      <c r="A7038" s="5" t="s">
        <v>263</v>
      </c>
      <c r="B7038" s="61" t="s">
        <v>4368</v>
      </c>
      <c r="C7038" s="1">
        <v>2023</v>
      </c>
      <c r="D7038" s="4">
        <v>10</v>
      </c>
      <c r="E7038" s="8">
        <v>1</v>
      </c>
      <c r="F7038" s="4">
        <v>100</v>
      </c>
      <c r="G7038" s="8">
        <v>476496.22</v>
      </c>
    </row>
    <row r="7039" spans="1:7" ht="17.25" customHeight="1" outlineLevel="1" x14ac:dyDescent="0.3">
      <c r="A7039" s="5" t="s">
        <v>263</v>
      </c>
      <c r="B7039" s="61" t="s">
        <v>4369</v>
      </c>
      <c r="C7039" s="1">
        <v>2023</v>
      </c>
      <c r="D7039" s="4">
        <v>6</v>
      </c>
      <c r="E7039" s="8">
        <v>1</v>
      </c>
      <c r="F7039" s="4">
        <v>150</v>
      </c>
      <c r="G7039" s="8">
        <v>439500.67</v>
      </c>
    </row>
    <row r="7040" spans="1:7" ht="17.25" customHeight="1" outlineLevel="1" x14ac:dyDescent="0.3">
      <c r="A7040" s="5" t="s">
        <v>263</v>
      </c>
      <c r="B7040" s="61" t="s">
        <v>4370</v>
      </c>
      <c r="C7040" s="1">
        <v>2023</v>
      </c>
      <c r="D7040" s="4">
        <v>10</v>
      </c>
      <c r="E7040" s="8">
        <v>1</v>
      </c>
      <c r="F7040" s="4">
        <v>450</v>
      </c>
      <c r="G7040" s="8">
        <v>554938.41</v>
      </c>
    </row>
    <row r="7041" spans="1:7" ht="17.25" customHeight="1" outlineLevel="1" x14ac:dyDescent="0.3">
      <c r="A7041" s="5" t="s">
        <v>263</v>
      </c>
      <c r="B7041" s="61" t="s">
        <v>4371</v>
      </c>
      <c r="C7041" s="1">
        <v>2023</v>
      </c>
      <c r="D7041" s="4">
        <v>6</v>
      </c>
      <c r="E7041" s="8">
        <v>1</v>
      </c>
      <c r="F7041" s="4">
        <v>220</v>
      </c>
      <c r="G7041" s="8">
        <v>529395.17000000004</v>
      </c>
    </row>
    <row r="7042" spans="1:7" ht="17.25" customHeight="1" outlineLevel="1" x14ac:dyDescent="0.3">
      <c r="A7042" s="5" t="s">
        <v>263</v>
      </c>
      <c r="B7042" s="61" t="s">
        <v>2270</v>
      </c>
      <c r="C7042" s="1">
        <v>2023</v>
      </c>
      <c r="D7042" s="4">
        <v>10</v>
      </c>
      <c r="E7042" s="8">
        <v>1</v>
      </c>
      <c r="F7042" s="4">
        <v>15</v>
      </c>
      <c r="G7042" s="8">
        <v>483951.9</v>
      </c>
    </row>
    <row r="7043" spans="1:7" ht="17.25" customHeight="1" outlineLevel="1" x14ac:dyDescent="0.3">
      <c r="A7043" s="5" t="s">
        <v>263</v>
      </c>
      <c r="B7043" s="61" t="s">
        <v>4372</v>
      </c>
      <c r="C7043" s="1">
        <v>2023</v>
      </c>
      <c r="D7043" s="4">
        <v>6</v>
      </c>
      <c r="E7043" s="8">
        <v>1</v>
      </c>
      <c r="F7043" s="4">
        <v>400</v>
      </c>
      <c r="G7043" s="8">
        <v>906298.15</v>
      </c>
    </row>
    <row r="7044" spans="1:7" ht="17.25" customHeight="1" outlineLevel="1" x14ac:dyDescent="0.3">
      <c r="A7044" s="5" t="s">
        <v>263</v>
      </c>
      <c r="B7044" s="61" t="s">
        <v>4373</v>
      </c>
      <c r="C7044" s="1">
        <v>2023</v>
      </c>
      <c r="D7044" s="4">
        <v>6</v>
      </c>
      <c r="E7044" s="8">
        <v>1</v>
      </c>
      <c r="F7044" s="4">
        <v>150</v>
      </c>
      <c r="G7044" s="8">
        <v>449292.78</v>
      </c>
    </row>
    <row r="7045" spans="1:7" ht="17.25" customHeight="1" outlineLevel="1" x14ac:dyDescent="0.3">
      <c r="A7045" s="5" t="s">
        <v>263</v>
      </c>
      <c r="B7045" s="61" t="s">
        <v>4374</v>
      </c>
      <c r="C7045" s="1">
        <v>2023</v>
      </c>
      <c r="D7045" s="4">
        <v>10</v>
      </c>
      <c r="E7045" s="8">
        <v>1</v>
      </c>
      <c r="F7045" s="4">
        <v>150</v>
      </c>
      <c r="G7045" s="8">
        <v>44426.75</v>
      </c>
    </row>
    <row r="7046" spans="1:7" ht="17.25" customHeight="1" outlineLevel="1" x14ac:dyDescent="0.3">
      <c r="A7046" s="5" t="s">
        <v>263</v>
      </c>
      <c r="B7046" s="61" t="s">
        <v>4375</v>
      </c>
      <c r="C7046" s="1">
        <v>2023</v>
      </c>
      <c r="D7046" s="4">
        <v>10</v>
      </c>
      <c r="E7046" s="8">
        <v>1</v>
      </c>
      <c r="F7046" s="4">
        <v>50</v>
      </c>
      <c r="G7046" s="8">
        <v>450341.96</v>
      </c>
    </row>
    <row r="7047" spans="1:7" ht="17.25" customHeight="1" outlineLevel="1" x14ac:dyDescent="0.3">
      <c r="A7047" s="5" t="s">
        <v>263</v>
      </c>
      <c r="B7047" s="61" t="s">
        <v>3694</v>
      </c>
      <c r="C7047" s="1">
        <v>2023</v>
      </c>
      <c r="D7047" s="4">
        <v>6</v>
      </c>
      <c r="E7047" s="8">
        <v>1</v>
      </c>
      <c r="F7047" s="4">
        <v>150</v>
      </c>
      <c r="G7047" s="8">
        <v>606545.74</v>
      </c>
    </row>
    <row r="7048" spans="1:7" ht="17.25" customHeight="1" outlineLevel="1" x14ac:dyDescent="0.3">
      <c r="A7048" s="5" t="s">
        <v>263</v>
      </c>
      <c r="B7048" s="61" t="s">
        <v>4376</v>
      </c>
      <c r="C7048" s="1">
        <v>2023</v>
      </c>
      <c r="D7048" s="4">
        <v>10</v>
      </c>
      <c r="E7048" s="8">
        <v>1</v>
      </c>
      <c r="F7048" s="4">
        <v>400</v>
      </c>
      <c r="G7048" s="8">
        <v>481557.21</v>
      </c>
    </row>
    <row r="7049" spans="1:7" ht="17.25" customHeight="1" outlineLevel="1" x14ac:dyDescent="0.3">
      <c r="A7049" s="5" t="s">
        <v>263</v>
      </c>
      <c r="B7049" s="61" t="s">
        <v>4377</v>
      </c>
      <c r="C7049" s="1">
        <v>2023</v>
      </c>
      <c r="D7049" s="4">
        <v>10</v>
      </c>
      <c r="E7049" s="8">
        <v>1</v>
      </c>
      <c r="F7049" s="4">
        <v>149</v>
      </c>
      <c r="G7049" s="8">
        <v>457595.75</v>
      </c>
    </row>
    <row r="7050" spans="1:7" ht="17.25" customHeight="1" outlineLevel="1" x14ac:dyDescent="0.3">
      <c r="A7050" s="5" t="s">
        <v>263</v>
      </c>
      <c r="B7050" s="61" t="s">
        <v>4378</v>
      </c>
      <c r="C7050" s="1">
        <v>2023</v>
      </c>
      <c r="D7050" s="4">
        <v>10</v>
      </c>
      <c r="E7050" s="8">
        <v>1</v>
      </c>
      <c r="F7050" s="4">
        <v>696</v>
      </c>
      <c r="G7050" s="8">
        <v>438213.93</v>
      </c>
    </row>
    <row r="7051" spans="1:7" ht="17.25" customHeight="1" outlineLevel="1" x14ac:dyDescent="0.3">
      <c r="A7051" s="5" t="s">
        <v>263</v>
      </c>
      <c r="B7051" s="61" t="s">
        <v>4379</v>
      </c>
      <c r="C7051" s="1">
        <v>2023</v>
      </c>
      <c r="D7051" s="4">
        <v>10</v>
      </c>
      <c r="E7051" s="8">
        <v>1</v>
      </c>
      <c r="F7051" s="4">
        <v>150</v>
      </c>
      <c r="G7051" s="8">
        <v>438213.93</v>
      </c>
    </row>
    <row r="7052" spans="1:7" ht="17.25" customHeight="1" outlineLevel="1" x14ac:dyDescent="0.3">
      <c r="A7052" s="5" t="s">
        <v>263</v>
      </c>
      <c r="B7052" s="61" t="s">
        <v>4380</v>
      </c>
      <c r="C7052" s="1">
        <v>2023</v>
      </c>
      <c r="D7052" s="4">
        <v>6</v>
      </c>
      <c r="E7052" s="8">
        <v>1</v>
      </c>
      <c r="F7052" s="4">
        <v>150</v>
      </c>
      <c r="G7052" s="8">
        <v>481142.1</v>
      </c>
    </row>
    <row r="7053" spans="1:7" ht="17.25" customHeight="1" outlineLevel="1" x14ac:dyDescent="0.3">
      <c r="A7053" s="5" t="s">
        <v>263</v>
      </c>
      <c r="B7053" s="61" t="s">
        <v>4381</v>
      </c>
      <c r="C7053" s="1">
        <v>2023</v>
      </c>
      <c r="D7053" s="4">
        <v>10</v>
      </c>
      <c r="E7053" s="8">
        <v>1</v>
      </c>
      <c r="F7053" s="4">
        <v>600</v>
      </c>
      <c r="G7053" s="8">
        <v>430801.62</v>
      </c>
    </row>
    <row r="7054" spans="1:7" ht="17.25" customHeight="1" outlineLevel="1" x14ac:dyDescent="0.3">
      <c r="A7054" s="5" t="s">
        <v>263</v>
      </c>
      <c r="B7054" s="61" t="s">
        <v>4382</v>
      </c>
      <c r="C7054" s="1">
        <v>2023</v>
      </c>
      <c r="D7054" s="4">
        <v>10</v>
      </c>
      <c r="E7054" s="8">
        <v>1</v>
      </c>
      <c r="F7054" s="4">
        <v>40</v>
      </c>
      <c r="G7054" s="8">
        <v>451031.08</v>
      </c>
    </row>
    <row r="7055" spans="1:7" ht="17.25" customHeight="1" outlineLevel="1" x14ac:dyDescent="0.3">
      <c r="A7055" s="5" t="s">
        <v>263</v>
      </c>
      <c r="B7055" s="61" t="s">
        <v>4383</v>
      </c>
      <c r="C7055" s="1">
        <v>2023</v>
      </c>
      <c r="D7055" s="4">
        <v>10</v>
      </c>
      <c r="E7055" s="8">
        <v>1</v>
      </c>
      <c r="F7055" s="4">
        <v>90</v>
      </c>
      <c r="G7055" s="8">
        <v>446145.27</v>
      </c>
    </row>
    <row r="7056" spans="1:7" ht="17.25" customHeight="1" outlineLevel="1" x14ac:dyDescent="0.3">
      <c r="A7056" s="5" t="s">
        <v>263</v>
      </c>
      <c r="B7056" s="61" t="s">
        <v>4384</v>
      </c>
      <c r="C7056" s="1">
        <v>2023</v>
      </c>
      <c r="D7056" s="4">
        <v>6</v>
      </c>
      <c r="E7056" s="8">
        <v>1</v>
      </c>
      <c r="F7056" s="4">
        <v>35</v>
      </c>
      <c r="G7056" s="8">
        <v>445790.08</v>
      </c>
    </row>
    <row r="7057" spans="1:7" ht="17.25" customHeight="1" outlineLevel="1" x14ac:dyDescent="0.3">
      <c r="A7057" s="5" t="s">
        <v>263</v>
      </c>
      <c r="B7057" s="61" t="s">
        <v>4385</v>
      </c>
      <c r="C7057" s="1">
        <v>2023</v>
      </c>
      <c r="D7057" s="4">
        <v>10</v>
      </c>
      <c r="E7057" s="8">
        <v>1</v>
      </c>
      <c r="F7057" s="4">
        <v>600</v>
      </c>
      <c r="G7057" s="8">
        <v>447550.52</v>
      </c>
    </row>
    <row r="7058" spans="1:7" ht="17.25" customHeight="1" outlineLevel="1" x14ac:dyDescent="0.3">
      <c r="A7058" s="5" t="s">
        <v>263</v>
      </c>
      <c r="B7058" s="61" t="s">
        <v>4386</v>
      </c>
      <c r="C7058" s="1">
        <v>2023</v>
      </c>
      <c r="D7058" s="4">
        <v>10</v>
      </c>
      <c r="E7058" s="8">
        <v>1</v>
      </c>
      <c r="F7058" s="4">
        <v>300</v>
      </c>
      <c r="G7058" s="8">
        <v>441397.62</v>
      </c>
    </row>
    <row r="7059" spans="1:7" ht="17.25" customHeight="1" outlineLevel="1" x14ac:dyDescent="0.3">
      <c r="A7059" s="5" t="s">
        <v>263</v>
      </c>
      <c r="B7059" s="61" t="s">
        <v>4387</v>
      </c>
      <c r="C7059" s="1">
        <v>2023</v>
      </c>
      <c r="D7059" s="4">
        <v>6</v>
      </c>
      <c r="E7059" s="8">
        <v>1</v>
      </c>
      <c r="F7059" s="4">
        <v>25</v>
      </c>
      <c r="G7059" s="8">
        <v>465635.71</v>
      </c>
    </row>
    <row r="7060" spans="1:7" ht="17.25" customHeight="1" outlineLevel="1" x14ac:dyDescent="0.3">
      <c r="A7060" s="5" t="s">
        <v>263</v>
      </c>
      <c r="B7060" s="61" t="s">
        <v>4388</v>
      </c>
      <c r="C7060" s="1">
        <v>2023</v>
      </c>
      <c r="D7060" s="4">
        <v>10</v>
      </c>
      <c r="E7060" s="8">
        <v>1</v>
      </c>
      <c r="F7060" s="4">
        <v>150</v>
      </c>
      <c r="G7060" s="8">
        <v>465788.38</v>
      </c>
    </row>
    <row r="7061" spans="1:7" ht="17.25" customHeight="1" outlineLevel="1" x14ac:dyDescent="0.3">
      <c r="A7061" s="5" t="s">
        <v>263</v>
      </c>
      <c r="B7061" s="61" t="s">
        <v>4389</v>
      </c>
      <c r="C7061" s="1">
        <v>2023</v>
      </c>
      <c r="D7061" s="4">
        <v>6</v>
      </c>
      <c r="E7061" s="8">
        <v>2</v>
      </c>
      <c r="F7061" s="4">
        <v>1220</v>
      </c>
      <c r="G7061" s="8">
        <v>846120.87</v>
      </c>
    </row>
    <row r="7062" spans="1:7" ht="17.25" customHeight="1" outlineLevel="1" x14ac:dyDescent="0.3">
      <c r="A7062" s="5" t="s">
        <v>263</v>
      </c>
      <c r="B7062" s="61" t="s">
        <v>4390</v>
      </c>
      <c r="C7062" s="1">
        <v>2023</v>
      </c>
      <c r="D7062" s="4">
        <v>6</v>
      </c>
      <c r="E7062" s="8">
        <v>1</v>
      </c>
      <c r="F7062" s="4">
        <v>1400</v>
      </c>
      <c r="G7062" s="8">
        <v>431249.53</v>
      </c>
    </row>
    <row r="7063" spans="1:7" ht="17.25" customHeight="1" outlineLevel="1" x14ac:dyDescent="0.3">
      <c r="A7063" s="5" t="s">
        <v>263</v>
      </c>
      <c r="B7063" s="61" t="s">
        <v>4391</v>
      </c>
      <c r="C7063" s="1">
        <v>2023</v>
      </c>
      <c r="D7063" s="4">
        <v>10</v>
      </c>
      <c r="E7063" s="8">
        <v>1</v>
      </c>
      <c r="F7063" s="4">
        <v>150</v>
      </c>
      <c r="G7063" s="8">
        <v>439563.27</v>
      </c>
    </row>
    <row r="7064" spans="1:7" ht="17.25" customHeight="1" outlineLevel="1" x14ac:dyDescent="0.3">
      <c r="A7064" s="5" t="s">
        <v>263</v>
      </c>
      <c r="B7064" s="61" t="s">
        <v>4392</v>
      </c>
      <c r="C7064" s="1">
        <v>2023</v>
      </c>
      <c r="D7064" s="4">
        <v>10</v>
      </c>
      <c r="E7064" s="8">
        <v>1</v>
      </c>
      <c r="F7064" s="4">
        <v>150</v>
      </c>
      <c r="G7064" s="8">
        <v>439179.11</v>
      </c>
    </row>
    <row r="7065" spans="1:7" ht="17.25" customHeight="1" outlineLevel="1" x14ac:dyDescent="0.3">
      <c r="A7065" s="5" t="s">
        <v>263</v>
      </c>
      <c r="B7065" s="61" t="s">
        <v>4393</v>
      </c>
      <c r="C7065" s="1">
        <v>2023</v>
      </c>
      <c r="D7065" s="4">
        <v>6</v>
      </c>
      <c r="E7065" s="8">
        <v>1</v>
      </c>
      <c r="F7065" s="4">
        <v>400</v>
      </c>
      <c r="G7065" s="8">
        <v>435556.21</v>
      </c>
    </row>
    <row r="7066" spans="1:7" ht="17.25" customHeight="1" outlineLevel="1" x14ac:dyDescent="0.3">
      <c r="A7066" s="5" t="s">
        <v>263</v>
      </c>
      <c r="B7066" s="61" t="s">
        <v>1823</v>
      </c>
      <c r="C7066" s="1">
        <v>2023</v>
      </c>
      <c r="D7066" s="4">
        <v>10</v>
      </c>
      <c r="E7066" s="8">
        <v>3</v>
      </c>
      <c r="F7066" s="4">
        <v>665</v>
      </c>
      <c r="G7066" s="8">
        <v>1294990.03</v>
      </c>
    </row>
    <row r="7067" spans="1:7" ht="17.25" customHeight="1" outlineLevel="1" x14ac:dyDescent="0.3">
      <c r="A7067" s="5" t="s">
        <v>263</v>
      </c>
      <c r="B7067" s="61" t="s">
        <v>4393</v>
      </c>
      <c r="C7067" s="1">
        <v>2023</v>
      </c>
      <c r="D7067" s="4">
        <v>6</v>
      </c>
      <c r="E7067" s="8">
        <v>1</v>
      </c>
      <c r="F7067" s="4">
        <v>150</v>
      </c>
      <c r="G7067" s="8">
        <v>435556.77</v>
      </c>
    </row>
    <row r="7068" spans="1:7" ht="17.25" customHeight="1" outlineLevel="1" x14ac:dyDescent="0.3">
      <c r="A7068" s="5" t="s">
        <v>263</v>
      </c>
      <c r="B7068" s="61" t="s">
        <v>4394</v>
      </c>
      <c r="C7068" s="1">
        <v>2023</v>
      </c>
      <c r="D7068" s="4">
        <v>10</v>
      </c>
      <c r="E7068" s="8">
        <v>1</v>
      </c>
      <c r="F7068" s="4">
        <v>150</v>
      </c>
      <c r="G7068" s="8">
        <v>438213.93</v>
      </c>
    </row>
    <row r="7069" spans="1:7" ht="17.25" customHeight="1" outlineLevel="1" x14ac:dyDescent="0.3">
      <c r="A7069" s="5" t="s">
        <v>263</v>
      </c>
      <c r="B7069" s="61" t="s">
        <v>4395</v>
      </c>
      <c r="C7069" s="1">
        <v>2023</v>
      </c>
      <c r="D7069" s="4">
        <v>10</v>
      </c>
      <c r="E7069" s="8">
        <v>1</v>
      </c>
      <c r="F7069" s="4">
        <v>4980</v>
      </c>
      <c r="G7069" s="8">
        <v>442415.35999999999</v>
      </c>
    </row>
    <row r="7070" spans="1:7" ht="17.25" customHeight="1" outlineLevel="1" x14ac:dyDescent="0.3">
      <c r="A7070" s="5" t="s">
        <v>263</v>
      </c>
      <c r="B7070" s="61" t="s">
        <v>4395</v>
      </c>
      <c r="C7070" s="1">
        <v>2023</v>
      </c>
      <c r="D7070" s="4">
        <v>10</v>
      </c>
      <c r="E7070" s="8">
        <v>1</v>
      </c>
      <c r="F7070" s="4">
        <v>4980</v>
      </c>
      <c r="G7070" s="8">
        <v>448448.82</v>
      </c>
    </row>
    <row r="7071" spans="1:7" ht="17.25" customHeight="1" outlineLevel="1" x14ac:dyDescent="0.3">
      <c r="A7071" s="5" t="s">
        <v>263</v>
      </c>
      <c r="B7071" s="61" t="s">
        <v>4396</v>
      </c>
      <c r="C7071" s="1">
        <v>2023</v>
      </c>
      <c r="D7071" s="4">
        <v>6</v>
      </c>
      <c r="E7071" s="8">
        <v>1</v>
      </c>
      <c r="F7071" s="4">
        <v>4</v>
      </c>
      <c r="G7071" s="8">
        <v>871964.12</v>
      </c>
    </row>
    <row r="7072" spans="1:7" ht="17.25" customHeight="1" outlineLevel="1" x14ac:dyDescent="0.3">
      <c r="A7072" s="5" t="s">
        <v>263</v>
      </c>
      <c r="B7072" s="61" t="s">
        <v>4330</v>
      </c>
      <c r="C7072" s="1">
        <v>2023</v>
      </c>
      <c r="D7072" s="4">
        <v>6</v>
      </c>
      <c r="E7072" s="8">
        <v>1</v>
      </c>
      <c r="F7072" s="4">
        <v>530</v>
      </c>
      <c r="G7072" s="8">
        <v>442247.47</v>
      </c>
    </row>
    <row r="7073" spans="1:7" ht="17.25" customHeight="1" outlineLevel="1" x14ac:dyDescent="0.3">
      <c r="A7073" s="5" t="s">
        <v>263</v>
      </c>
      <c r="B7073" s="61" t="s">
        <v>4397</v>
      </c>
      <c r="C7073" s="1">
        <v>2023</v>
      </c>
      <c r="D7073" s="4">
        <v>6</v>
      </c>
      <c r="E7073" s="8">
        <v>1</v>
      </c>
      <c r="F7073" s="4">
        <v>145</v>
      </c>
      <c r="G7073" s="8">
        <v>441563.92</v>
      </c>
    </row>
    <row r="7074" spans="1:7" ht="17.25" customHeight="1" outlineLevel="1" x14ac:dyDescent="0.3">
      <c r="A7074" s="5" t="s">
        <v>263</v>
      </c>
      <c r="B7074" s="61" t="s">
        <v>4398</v>
      </c>
      <c r="C7074" s="1">
        <v>2023</v>
      </c>
      <c r="D7074" s="4">
        <v>6</v>
      </c>
      <c r="E7074" s="8">
        <v>1</v>
      </c>
      <c r="F7074" s="4">
        <v>150</v>
      </c>
      <c r="G7074" s="8">
        <v>442573.66</v>
      </c>
    </row>
    <row r="7075" spans="1:7" ht="17.25" customHeight="1" outlineLevel="1" x14ac:dyDescent="0.3">
      <c r="A7075" s="5" t="s">
        <v>263</v>
      </c>
      <c r="B7075" s="61" t="s">
        <v>1823</v>
      </c>
      <c r="C7075" s="1">
        <v>2023</v>
      </c>
      <c r="D7075" s="4">
        <v>10</v>
      </c>
      <c r="E7075" s="8">
        <v>2</v>
      </c>
      <c r="F7075" s="4">
        <v>100</v>
      </c>
      <c r="G7075" s="8">
        <v>879316.38</v>
      </c>
    </row>
    <row r="7076" spans="1:7" ht="17.25" customHeight="1" outlineLevel="1" x14ac:dyDescent="0.3">
      <c r="A7076" s="5" t="s">
        <v>263</v>
      </c>
      <c r="B7076" s="61" t="s">
        <v>4310</v>
      </c>
      <c r="C7076" s="1">
        <v>2023</v>
      </c>
      <c r="D7076" s="4">
        <v>10</v>
      </c>
      <c r="E7076" s="8">
        <v>1</v>
      </c>
      <c r="F7076" s="4">
        <v>0</v>
      </c>
      <c r="G7076" s="8">
        <v>451781.51</v>
      </c>
    </row>
    <row r="7077" spans="1:7" ht="17.25" customHeight="1" outlineLevel="1" x14ac:dyDescent="0.3">
      <c r="A7077" s="5" t="s">
        <v>263</v>
      </c>
      <c r="B7077" s="61" t="s">
        <v>4399</v>
      </c>
      <c r="C7077" s="1">
        <v>2023</v>
      </c>
      <c r="D7077" s="4">
        <v>10</v>
      </c>
      <c r="E7077" s="8">
        <v>1</v>
      </c>
      <c r="F7077" s="4">
        <v>180</v>
      </c>
      <c r="G7077" s="8">
        <v>445885.64</v>
      </c>
    </row>
    <row r="7078" spans="1:7" ht="17.25" customHeight="1" outlineLevel="1" x14ac:dyDescent="0.3">
      <c r="A7078" s="5" t="s">
        <v>263</v>
      </c>
      <c r="B7078" s="61" t="s">
        <v>4399</v>
      </c>
      <c r="C7078" s="1">
        <v>2023</v>
      </c>
      <c r="D7078" s="4">
        <v>10</v>
      </c>
      <c r="E7078" s="8">
        <v>1</v>
      </c>
      <c r="F7078" s="4">
        <v>100</v>
      </c>
      <c r="G7078" s="8">
        <v>445887.47</v>
      </c>
    </row>
    <row r="7079" spans="1:7" x14ac:dyDescent="0.3">
      <c r="A7079" s="87"/>
      <c r="B7079" s="88"/>
      <c r="C7079" s="89"/>
      <c r="D7079" s="7"/>
      <c r="E7079" s="62"/>
      <c r="F7079" s="62"/>
      <c r="G7079" s="62"/>
    </row>
    <row r="7080" spans="1:7" x14ac:dyDescent="0.3">
      <c r="A7080" s="87"/>
      <c r="B7080" s="88"/>
      <c r="C7080" s="89"/>
      <c r="D7080" s="7"/>
      <c r="E7080" s="62"/>
      <c r="F7080" s="7"/>
      <c r="G7080" s="7"/>
    </row>
    <row r="7081" spans="1:7" x14ac:dyDescent="0.3">
      <c r="A7081" s="87"/>
      <c r="B7081" s="88"/>
      <c r="C7081" s="89"/>
      <c r="D7081" s="7"/>
      <c r="E7081" s="7"/>
      <c r="F7081" s="7"/>
      <c r="G7081" s="7"/>
    </row>
    <row r="7082" spans="1:7" x14ac:dyDescent="0.3">
      <c r="A7082" s="87"/>
      <c r="B7082" s="88"/>
      <c r="C7082" s="89"/>
      <c r="D7082" s="7"/>
      <c r="E7082" s="7"/>
      <c r="F7082" s="7"/>
      <c r="G7082" s="7"/>
    </row>
    <row r="7083" spans="1:7" x14ac:dyDescent="0.3">
      <c r="E7083" s="99"/>
      <c r="F7083" s="99"/>
      <c r="G7083" s="99"/>
    </row>
    <row r="7086" spans="1:7" s="73" customFormat="1" ht="16.5" x14ac:dyDescent="0.25">
      <c r="B7086" s="74" t="s">
        <v>2274</v>
      </c>
      <c r="C7086" s="75"/>
      <c r="D7086" s="76"/>
      <c r="E7086" s="77"/>
      <c r="F7086" s="77"/>
      <c r="G7086" s="78" t="s">
        <v>2275</v>
      </c>
    </row>
    <row r="7089" spans="1:7" x14ac:dyDescent="0.3">
      <c r="E7089" s="60">
        <v>2024</v>
      </c>
      <c r="G7089" s="160">
        <f>SUMIFS(G:G,C:C,E7089)</f>
        <v>872892400.9400003</v>
      </c>
    </row>
    <row r="7090" spans="1:7" x14ac:dyDescent="0.3">
      <c r="E7090" s="60">
        <v>2023</v>
      </c>
      <c r="G7090" s="160">
        <f>SUMIFS(G:G,C:C,E7090)</f>
        <v>412415912.24500048</v>
      </c>
    </row>
    <row r="7091" spans="1:7" x14ac:dyDescent="0.3">
      <c r="A7091" s="72"/>
      <c r="E7091" s="60">
        <v>2022</v>
      </c>
      <c r="G7091" s="160">
        <f>SUMIFS(G:G,C:C,E7091)</f>
        <v>314720022.29999965</v>
      </c>
    </row>
    <row r="7092" spans="1:7" x14ac:dyDescent="0.3">
      <c r="A7092" s="72"/>
    </row>
    <row r="7093" spans="1:7" x14ac:dyDescent="0.3">
      <c r="F7093" s="60" t="s">
        <v>6817</v>
      </c>
      <c r="G7093" s="60">
        <f>G7089+G7090+G7091</f>
        <v>1600028335.4850006</v>
      </c>
    </row>
    <row r="7095" spans="1:7" x14ac:dyDescent="0.3">
      <c r="G7095" s="60">
        <f>G7087-G7093</f>
        <v>-1600028335.4850006</v>
      </c>
    </row>
  </sheetData>
  <autoFilter ref="A9:G7078"/>
  <mergeCells count="10">
    <mergeCell ref="F2:G2"/>
    <mergeCell ref="A4:G4"/>
    <mergeCell ref="A5:G5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70866141732283472" right="0.15748031496062992" top="0.31496062992125984" bottom="0.31496062992125984" header="0.31496062992125984" footer="0.31496062992125984"/>
  <pageSetup paperSize="9" scale="42" orientation="portrait" r:id="rId1"/>
  <headerFooter>
    <oddFooter>&amp;R&amp;P</oddFooter>
  </headerFooter>
  <rowBreaks count="1" manualBreakCount="1">
    <brk id="700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F50"/>
  <sheetViews>
    <sheetView view="pageBreakPreview" topLeftCell="A28" zoomScale="90" zoomScaleNormal="60" zoomScaleSheetLayoutView="90" workbookViewId="0">
      <selection activeCell="A30" sqref="A30:F30"/>
    </sheetView>
  </sheetViews>
  <sheetFormatPr defaultRowHeight="16.5" x14ac:dyDescent="0.25"/>
  <cols>
    <col min="1" max="1" width="8.140625" style="40" customWidth="1"/>
    <col min="2" max="2" width="61.42578125" style="40" customWidth="1"/>
    <col min="3" max="5" width="26" style="40" customWidth="1"/>
    <col min="6" max="6" width="31.85546875" style="40" customWidth="1"/>
    <col min="7" max="9" width="9.140625" style="40"/>
    <col min="10" max="10" width="11.5703125" style="40" bestFit="1" customWidth="1"/>
    <col min="11" max="16384" width="9.140625" style="40"/>
  </cols>
  <sheetData>
    <row r="1" spans="1:6" x14ac:dyDescent="0.25">
      <c r="F1" s="39" t="s">
        <v>74</v>
      </c>
    </row>
    <row r="2" spans="1:6" ht="74.25" customHeight="1" x14ac:dyDescent="0.25">
      <c r="A2" s="40" t="s">
        <v>4452</v>
      </c>
      <c r="E2" s="276" t="s">
        <v>148</v>
      </c>
      <c r="F2" s="276"/>
    </row>
    <row r="4" spans="1:6" x14ac:dyDescent="0.25">
      <c r="C4" s="48"/>
    </row>
    <row r="6" spans="1:6" ht="18.75" x14ac:dyDescent="0.3">
      <c r="A6" s="277" t="s">
        <v>47</v>
      </c>
      <c r="B6" s="277"/>
      <c r="C6" s="277"/>
      <c r="D6" s="277"/>
      <c r="E6" s="277"/>
      <c r="F6" s="277"/>
    </row>
    <row r="7" spans="1:6" ht="42" customHeight="1" x14ac:dyDescent="0.25">
      <c r="A7" s="270" t="s">
        <v>4454</v>
      </c>
      <c r="B7" s="270"/>
      <c r="C7" s="270"/>
      <c r="D7" s="270"/>
      <c r="E7" s="270"/>
      <c r="F7" s="270"/>
    </row>
    <row r="8" spans="1:6" ht="17.25" thickBot="1" x14ac:dyDescent="0.3"/>
    <row r="9" spans="1:6" ht="17.25" thickBot="1" x14ac:dyDescent="0.3">
      <c r="A9" s="271" t="s">
        <v>75</v>
      </c>
      <c r="B9" s="271" t="s">
        <v>61</v>
      </c>
      <c r="C9" s="273" t="s">
        <v>145</v>
      </c>
      <c r="D9" s="274"/>
      <c r="E9" s="275"/>
      <c r="F9" s="271" t="s">
        <v>62</v>
      </c>
    </row>
    <row r="10" spans="1:6" ht="45.75" thickBot="1" x14ac:dyDescent="0.3">
      <c r="A10" s="272"/>
      <c r="B10" s="272"/>
      <c r="C10" s="42" t="s">
        <v>63</v>
      </c>
      <c r="D10" s="42" t="s">
        <v>64</v>
      </c>
      <c r="E10" s="42" t="s">
        <v>65</v>
      </c>
      <c r="F10" s="272"/>
    </row>
    <row r="11" spans="1:6" ht="17.25" thickBot="1" x14ac:dyDescent="0.3">
      <c r="A11" s="43">
        <v>1</v>
      </c>
      <c r="B11" s="43">
        <v>2</v>
      </c>
      <c r="C11" s="43">
        <v>3</v>
      </c>
      <c r="D11" s="43">
        <v>4</v>
      </c>
      <c r="E11" s="43">
        <v>5</v>
      </c>
      <c r="F11" s="43">
        <v>6</v>
      </c>
    </row>
    <row r="12" spans="1:6" ht="33" x14ac:dyDescent="0.25">
      <c r="A12" s="9" t="s">
        <v>66</v>
      </c>
      <c r="B12" s="10" t="s">
        <v>67</v>
      </c>
      <c r="C12" s="24">
        <v>5870860.6499999873</v>
      </c>
      <c r="D12" s="28">
        <v>1989</v>
      </c>
      <c r="E12" s="24">
        <v>49415.130000000005</v>
      </c>
      <c r="F12" s="24">
        <f>C12/D12</f>
        <v>2951.6644796380028</v>
      </c>
    </row>
    <row r="13" spans="1:6" ht="33" x14ac:dyDescent="0.25">
      <c r="A13" s="11" t="s">
        <v>68</v>
      </c>
      <c r="B13" s="12" t="s">
        <v>69</v>
      </c>
      <c r="C13" s="25"/>
      <c r="D13" s="29"/>
      <c r="E13" s="25"/>
      <c r="F13" s="25"/>
    </row>
    <row r="14" spans="1:6" ht="82.5" x14ac:dyDescent="0.25">
      <c r="A14" s="13" t="s">
        <v>70</v>
      </c>
      <c r="B14" s="14" t="s">
        <v>71</v>
      </c>
      <c r="C14" s="26">
        <v>14729476.800000001</v>
      </c>
      <c r="D14" s="30">
        <v>1938</v>
      </c>
      <c r="E14" s="26">
        <v>30851.13</v>
      </c>
      <c r="F14" s="25">
        <f>C14/D14</f>
        <v>7600.3492260061921</v>
      </c>
    </row>
    <row r="15" spans="1:6" ht="83.25" thickBot="1" x14ac:dyDescent="0.3">
      <c r="A15" s="18" t="s">
        <v>72</v>
      </c>
      <c r="B15" s="19" t="s">
        <v>73</v>
      </c>
      <c r="C15" s="27">
        <v>555347.89</v>
      </c>
      <c r="D15" s="31">
        <v>51</v>
      </c>
      <c r="E15" s="27">
        <v>18564</v>
      </c>
      <c r="F15" s="27">
        <f>C15/D15</f>
        <v>10889.174313725491</v>
      </c>
    </row>
    <row r="16" spans="1:6" x14ac:dyDescent="0.25">
      <c r="A16" s="15"/>
      <c r="B16" s="16"/>
      <c r="C16" s="17"/>
      <c r="D16" s="92"/>
      <c r="E16" s="17"/>
      <c r="F16" s="17"/>
    </row>
    <row r="17" spans="1:6" x14ac:dyDescent="0.25">
      <c r="A17" s="15"/>
      <c r="B17" s="16"/>
      <c r="C17" s="17"/>
      <c r="D17" s="92"/>
      <c r="E17" s="17"/>
      <c r="F17" s="17"/>
    </row>
    <row r="18" spans="1:6" ht="18.75" x14ac:dyDescent="0.3">
      <c r="A18" s="277" t="s">
        <v>47</v>
      </c>
      <c r="B18" s="277"/>
      <c r="C18" s="277"/>
      <c r="D18" s="277"/>
      <c r="E18" s="277"/>
      <c r="F18" s="277"/>
    </row>
    <row r="19" spans="1:6" ht="42" customHeight="1" x14ac:dyDescent="0.25">
      <c r="A19" s="270" t="s">
        <v>4401</v>
      </c>
      <c r="B19" s="270"/>
      <c r="C19" s="270"/>
      <c r="D19" s="270"/>
      <c r="E19" s="270"/>
      <c r="F19" s="270"/>
    </row>
    <row r="20" spans="1:6" ht="17.25" thickBot="1" x14ac:dyDescent="0.3"/>
    <row r="21" spans="1:6" ht="17.25" thickBot="1" x14ac:dyDescent="0.3">
      <c r="A21" s="271" t="s">
        <v>75</v>
      </c>
      <c r="B21" s="271" t="s">
        <v>61</v>
      </c>
      <c r="C21" s="273" t="s">
        <v>145</v>
      </c>
      <c r="D21" s="274"/>
      <c r="E21" s="275"/>
      <c r="F21" s="271" t="s">
        <v>62</v>
      </c>
    </row>
    <row r="22" spans="1:6" ht="45.75" thickBot="1" x14ac:dyDescent="0.3">
      <c r="A22" s="272"/>
      <c r="B22" s="272"/>
      <c r="C22" s="42" t="s">
        <v>63</v>
      </c>
      <c r="D22" s="42" t="s">
        <v>64</v>
      </c>
      <c r="E22" s="42" t="s">
        <v>65</v>
      </c>
      <c r="F22" s="272"/>
    </row>
    <row r="23" spans="1:6" ht="17.25" thickBot="1" x14ac:dyDescent="0.3">
      <c r="A23" s="43">
        <v>1</v>
      </c>
      <c r="B23" s="43">
        <v>2</v>
      </c>
      <c r="C23" s="43">
        <v>3</v>
      </c>
      <c r="D23" s="43">
        <v>4</v>
      </c>
      <c r="E23" s="43">
        <v>5</v>
      </c>
      <c r="F23" s="43">
        <v>6</v>
      </c>
    </row>
    <row r="24" spans="1:6" ht="33" x14ac:dyDescent="0.25">
      <c r="A24" s="9" t="s">
        <v>66</v>
      </c>
      <c r="B24" s="10" t="s">
        <v>67</v>
      </c>
      <c r="C24" s="24">
        <v>7760759.0299998801</v>
      </c>
      <c r="D24" s="28">
        <v>2417</v>
      </c>
      <c r="E24" s="24">
        <v>53916.195999999996</v>
      </c>
      <c r="F24" s="24">
        <f>C24/D24</f>
        <v>3210.9056805957302</v>
      </c>
    </row>
    <row r="25" spans="1:6" ht="33" x14ac:dyDescent="0.25">
      <c r="A25" s="11" t="s">
        <v>68</v>
      </c>
      <c r="B25" s="12" t="s">
        <v>69</v>
      </c>
      <c r="C25" s="25"/>
      <c r="D25" s="29"/>
      <c r="E25" s="25"/>
      <c r="F25" s="25"/>
    </row>
    <row r="26" spans="1:6" ht="82.5" x14ac:dyDescent="0.25">
      <c r="A26" s="13" t="s">
        <v>70</v>
      </c>
      <c r="B26" s="14" t="s">
        <v>71</v>
      </c>
      <c r="C26" s="26">
        <v>20026449.240000654</v>
      </c>
      <c r="D26" s="30">
        <v>2310</v>
      </c>
      <c r="E26" s="26">
        <v>29272.335999999996</v>
      </c>
      <c r="F26" s="25">
        <f>C26/D26</f>
        <v>8669.4585454548287</v>
      </c>
    </row>
    <row r="27" spans="1:6" ht="83.25" thickBot="1" x14ac:dyDescent="0.3">
      <c r="A27" s="18" t="s">
        <v>72</v>
      </c>
      <c r="B27" s="19" t="s">
        <v>73</v>
      </c>
      <c r="C27" s="27">
        <v>1273721.3500000008</v>
      </c>
      <c r="D27" s="31">
        <v>107</v>
      </c>
      <c r="E27" s="27">
        <v>24643.86</v>
      </c>
      <c r="F27" s="27">
        <f>C27/D27</f>
        <v>11903.937850467297</v>
      </c>
    </row>
    <row r="28" spans="1:6" x14ac:dyDescent="0.25">
      <c r="A28" s="15"/>
      <c r="B28" s="16"/>
      <c r="C28" s="17"/>
      <c r="D28" s="92"/>
      <c r="E28" s="17"/>
      <c r="F28" s="17"/>
    </row>
    <row r="29" spans="1:6" ht="18.75" x14ac:dyDescent="0.3">
      <c r="A29" s="277" t="s">
        <v>47</v>
      </c>
      <c r="B29" s="277"/>
      <c r="C29" s="277"/>
      <c r="D29" s="277"/>
      <c r="E29" s="277"/>
      <c r="F29" s="277"/>
    </row>
    <row r="30" spans="1:6" ht="57.75" customHeight="1" x14ac:dyDescent="0.25">
      <c r="A30" s="270" t="s">
        <v>6873</v>
      </c>
      <c r="B30" s="270"/>
      <c r="C30" s="270"/>
      <c r="D30" s="270"/>
      <c r="E30" s="270"/>
      <c r="F30" s="270"/>
    </row>
    <row r="31" spans="1:6" ht="17.25" thickBot="1" x14ac:dyDescent="0.3"/>
    <row r="32" spans="1:6" ht="17.25" thickBot="1" x14ac:dyDescent="0.3">
      <c r="A32" s="271" t="s">
        <v>75</v>
      </c>
      <c r="B32" s="271" t="s">
        <v>61</v>
      </c>
      <c r="C32" s="273" t="s">
        <v>145</v>
      </c>
      <c r="D32" s="274"/>
      <c r="E32" s="275"/>
      <c r="F32" s="271" t="s">
        <v>62</v>
      </c>
    </row>
    <row r="33" spans="1:6" ht="45.75" thickBot="1" x14ac:dyDescent="0.3">
      <c r="A33" s="272"/>
      <c r="B33" s="272"/>
      <c r="C33" s="42" t="s">
        <v>63</v>
      </c>
      <c r="D33" s="42" t="s">
        <v>64</v>
      </c>
      <c r="E33" s="42" t="s">
        <v>65</v>
      </c>
      <c r="F33" s="272"/>
    </row>
    <row r="34" spans="1:6" ht="17.25" thickBot="1" x14ac:dyDescent="0.3">
      <c r="A34" s="43">
        <v>1</v>
      </c>
      <c r="B34" s="43">
        <v>2</v>
      </c>
      <c r="C34" s="43">
        <v>3</v>
      </c>
      <c r="D34" s="43">
        <v>4</v>
      </c>
      <c r="E34" s="43">
        <v>5</v>
      </c>
      <c r="F34" s="43">
        <v>6</v>
      </c>
    </row>
    <row r="35" spans="1:6" ht="33" x14ac:dyDescent="0.25">
      <c r="A35" s="9" t="s">
        <v>66</v>
      </c>
      <c r="B35" s="10" t="s">
        <v>67</v>
      </c>
      <c r="C35" s="24">
        <v>8315100.829999649</v>
      </c>
      <c r="D35" s="28">
        <v>2467</v>
      </c>
      <c r="E35" s="119">
        <v>60958.649000000005</v>
      </c>
      <c r="F35" s="24">
        <f>C35/D35</f>
        <v>3370.5313457639436</v>
      </c>
    </row>
    <row r="36" spans="1:6" ht="33" x14ac:dyDescent="0.25">
      <c r="A36" s="11" t="s">
        <v>68</v>
      </c>
      <c r="B36" s="12" t="s">
        <v>69</v>
      </c>
      <c r="C36" s="25"/>
      <c r="D36" s="29"/>
      <c r="E36" s="120"/>
      <c r="F36" s="25"/>
    </row>
    <row r="37" spans="1:6" ht="82.5" x14ac:dyDescent="0.25">
      <c r="A37" s="13" t="s">
        <v>70</v>
      </c>
      <c r="B37" s="14" t="s">
        <v>71</v>
      </c>
      <c r="C37" s="26">
        <v>20998231.579999175</v>
      </c>
      <c r="D37" s="30">
        <v>2337</v>
      </c>
      <c r="E37" s="121">
        <v>34170.649000000005</v>
      </c>
      <c r="F37" s="25">
        <f>C37/D37</f>
        <v>8985.1226272996046</v>
      </c>
    </row>
    <row r="38" spans="1:6" ht="83.25" thickBot="1" x14ac:dyDescent="0.3">
      <c r="A38" s="18" t="s">
        <v>72</v>
      </c>
      <c r="B38" s="19" t="s">
        <v>73</v>
      </c>
      <c r="C38" s="27">
        <v>1546312.5399999993</v>
      </c>
      <c r="D38" s="31">
        <v>130</v>
      </c>
      <c r="E38" s="122">
        <v>26788</v>
      </c>
      <c r="F38" s="27">
        <f>C38/D38</f>
        <v>11894.711846153841</v>
      </c>
    </row>
    <row r="39" spans="1:6" x14ac:dyDescent="0.25">
      <c r="A39" s="15"/>
      <c r="B39" s="16"/>
      <c r="C39" s="17"/>
      <c r="D39" s="92"/>
      <c r="E39" s="17"/>
      <c r="F39" s="17"/>
    </row>
    <row r="40" spans="1:6" x14ac:dyDescent="0.25">
      <c r="A40" s="15"/>
      <c r="B40" s="16"/>
      <c r="C40" s="17"/>
      <c r="D40" s="92"/>
      <c r="E40" s="17"/>
      <c r="F40" s="17"/>
    </row>
    <row r="41" spans="1:6" s="80" customFormat="1" ht="21" x14ac:dyDescent="0.35">
      <c r="A41" s="79" t="s">
        <v>2276</v>
      </c>
      <c r="B41" s="79"/>
      <c r="D41" s="81"/>
      <c r="E41" s="81"/>
      <c r="F41" s="82" t="s">
        <v>2277</v>
      </c>
    </row>
    <row r="42" spans="1:6" s="80" customFormat="1" ht="21" x14ac:dyDescent="0.35">
      <c r="A42" s="79"/>
      <c r="B42" s="79"/>
      <c r="D42" s="81"/>
      <c r="E42" s="81"/>
      <c r="F42" s="82"/>
    </row>
    <row r="44" spans="1:6" s="83" customFormat="1" ht="15" x14ac:dyDescent="0.25">
      <c r="A44" s="84" t="s">
        <v>4451</v>
      </c>
    </row>
    <row r="45" spans="1:6" s="83" customFormat="1" ht="15" x14ac:dyDescent="0.25">
      <c r="A45" s="84" t="s">
        <v>2278</v>
      </c>
    </row>
    <row r="46" spans="1:6" s="83" customFormat="1" ht="15" x14ac:dyDescent="0.25"/>
    <row r="47" spans="1:6" s="83" customFormat="1" ht="15" x14ac:dyDescent="0.25"/>
    <row r="48" spans="1:6" s="83" customFormat="1" ht="15" x14ac:dyDescent="0.25"/>
    <row r="49" s="83" customFormat="1" ht="15" x14ac:dyDescent="0.25"/>
    <row r="50" s="83" customFormat="1" ht="15" x14ac:dyDescent="0.25"/>
  </sheetData>
  <mergeCells count="19">
    <mergeCell ref="B21:B22"/>
    <mergeCell ref="C21:E21"/>
    <mergeCell ref="F21:F22"/>
    <mergeCell ref="E2:F2"/>
    <mergeCell ref="A29:F29"/>
    <mergeCell ref="A6:F6"/>
    <mergeCell ref="A7:F7"/>
    <mergeCell ref="A9:A10"/>
    <mergeCell ref="B9:B10"/>
    <mergeCell ref="C9:E9"/>
    <mergeCell ref="F9:F10"/>
    <mergeCell ref="A18:F18"/>
    <mergeCell ref="A19:F19"/>
    <mergeCell ref="A21:A22"/>
    <mergeCell ref="A30:F30"/>
    <mergeCell ref="A32:A33"/>
    <mergeCell ref="B32:B33"/>
    <mergeCell ref="C32:E32"/>
    <mergeCell ref="F32:F33"/>
  </mergeCells>
  <pageMargins left="0.7" right="0.17" top="0.75" bottom="0.4" header="0.3" footer="0.3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J57"/>
  <sheetViews>
    <sheetView view="pageBreakPreview" zoomScale="80" zoomScaleNormal="90" zoomScaleSheetLayoutView="80" workbookViewId="0">
      <selection activeCell="C15" sqref="C15"/>
    </sheetView>
  </sheetViews>
  <sheetFormatPr defaultRowHeight="16.5" x14ac:dyDescent="0.25"/>
  <cols>
    <col min="1" max="1" width="11.42578125" style="40" customWidth="1"/>
    <col min="2" max="4" width="45.5703125" style="40" customWidth="1"/>
    <col min="5" max="5" width="38.7109375" style="40" customWidth="1"/>
    <col min="6" max="6" width="0.42578125" style="40" customWidth="1"/>
    <col min="7" max="7" width="10.42578125" style="40" bestFit="1" customWidth="1"/>
    <col min="8" max="8" width="9.140625" style="40"/>
    <col min="9" max="9" width="10.140625" style="44" bestFit="1" customWidth="1"/>
    <col min="10" max="10" width="14.7109375" style="40" bestFit="1" customWidth="1"/>
    <col min="11" max="11" width="39.7109375" style="40" customWidth="1"/>
    <col min="12" max="16384" width="9.140625" style="40"/>
  </cols>
  <sheetData>
    <row r="1" spans="1:10" x14ac:dyDescent="0.25">
      <c r="A1" s="40" t="s">
        <v>4453</v>
      </c>
      <c r="E1" s="37" t="s">
        <v>76</v>
      </c>
    </row>
    <row r="2" spans="1:10" ht="75" customHeight="1" x14ac:dyDescent="0.25">
      <c r="E2" s="115" t="s">
        <v>148</v>
      </c>
    </row>
    <row r="4" spans="1:10" ht="18.75" x14ac:dyDescent="0.3">
      <c r="A4" s="277" t="s">
        <v>119</v>
      </c>
      <c r="B4" s="277"/>
      <c r="C4" s="277"/>
      <c r="D4" s="277"/>
      <c r="E4" s="277"/>
      <c r="F4" s="277"/>
    </row>
    <row r="5" spans="1:10" ht="104.25" customHeight="1" x14ac:dyDescent="0.25">
      <c r="A5" s="278" t="s">
        <v>6874</v>
      </c>
      <c r="B5" s="278"/>
      <c r="C5" s="278"/>
      <c r="D5" s="278"/>
      <c r="E5" s="278"/>
      <c r="F5" s="278"/>
    </row>
    <row r="6" spans="1:10" ht="17.25" thickBot="1" x14ac:dyDescent="0.3">
      <c r="A6" s="41"/>
      <c r="E6" s="116" t="s">
        <v>77</v>
      </c>
      <c r="F6" s="111"/>
    </row>
    <row r="7" spans="1:10" ht="46.5" customHeight="1" thickBot="1" x14ac:dyDescent="0.3">
      <c r="A7" s="49" t="s">
        <v>0</v>
      </c>
      <c r="B7" s="50" t="s">
        <v>78</v>
      </c>
      <c r="C7" s="50" t="s">
        <v>4450</v>
      </c>
      <c r="D7" s="50" t="s">
        <v>4402</v>
      </c>
      <c r="E7" s="50" t="s">
        <v>4403</v>
      </c>
      <c r="H7" s="44"/>
      <c r="I7" s="40"/>
    </row>
    <row r="8" spans="1:10" ht="17.25" thickBot="1" x14ac:dyDescent="0.3">
      <c r="A8" s="22">
        <v>1</v>
      </c>
      <c r="B8" s="23">
        <v>2</v>
      </c>
      <c r="C8" s="23">
        <v>3</v>
      </c>
      <c r="D8" s="23">
        <v>3</v>
      </c>
      <c r="E8" s="23">
        <v>4</v>
      </c>
      <c r="H8" s="44"/>
      <c r="I8" s="40"/>
    </row>
    <row r="9" spans="1:10" ht="33.75" thickBot="1" x14ac:dyDescent="0.3">
      <c r="A9" s="45" t="s">
        <v>66</v>
      </c>
      <c r="B9" s="46" t="s">
        <v>79</v>
      </c>
      <c r="C9" s="93">
        <f>C10+C11+C12+C13+C14+C26</f>
        <v>30859.644960000001</v>
      </c>
      <c r="D9" s="93">
        <f>D10+D11+D12+D13+D14+D26</f>
        <v>29375.360079999999</v>
      </c>
      <c r="E9" s="47">
        <f>E10+E11+E12+E13+E14+E26</f>
        <v>21155.685340000004</v>
      </c>
      <c r="G9" s="117"/>
      <c r="H9" s="118"/>
      <c r="I9" s="40"/>
      <c r="J9" s="48"/>
    </row>
    <row r="10" spans="1:10" ht="17.25" thickBot="1" x14ac:dyDescent="0.3">
      <c r="A10" s="45" t="s">
        <v>80</v>
      </c>
      <c r="B10" s="46" t="s">
        <v>81</v>
      </c>
      <c r="C10" s="93">
        <v>8272.2606699999997</v>
      </c>
      <c r="D10" s="93">
        <v>7883.2873899999986</v>
      </c>
      <c r="E10" s="47">
        <v>6481.5415200000007</v>
      </c>
      <c r="H10" s="44"/>
      <c r="I10" s="40"/>
    </row>
    <row r="11" spans="1:10" ht="17.25" thickBot="1" x14ac:dyDescent="0.3">
      <c r="A11" s="45" t="s">
        <v>82</v>
      </c>
      <c r="B11" s="46" t="s">
        <v>83</v>
      </c>
      <c r="C11" s="93">
        <v>0</v>
      </c>
      <c r="D11" s="93">
        <v>0</v>
      </c>
      <c r="E11" s="47">
        <v>0</v>
      </c>
      <c r="H11" s="44"/>
      <c r="I11" s="40"/>
    </row>
    <row r="12" spans="1:10" ht="17.25" thickBot="1" x14ac:dyDescent="0.3">
      <c r="A12" s="45" t="s">
        <v>84</v>
      </c>
      <c r="B12" s="46" t="s">
        <v>85</v>
      </c>
      <c r="C12" s="93">
        <v>14626.176019999999</v>
      </c>
      <c r="D12" s="93">
        <v>13925.596580000001</v>
      </c>
      <c r="E12" s="47">
        <v>9489.6922300000006</v>
      </c>
      <c r="H12" s="44"/>
      <c r="I12" s="40"/>
    </row>
    <row r="13" spans="1:10" ht="17.25" thickBot="1" x14ac:dyDescent="0.3">
      <c r="A13" s="45" t="s">
        <v>86</v>
      </c>
      <c r="B13" s="46" t="s">
        <v>87</v>
      </c>
      <c r="C13" s="93">
        <v>4265.1105400000006</v>
      </c>
      <c r="D13" s="93">
        <v>4061.3656200000005</v>
      </c>
      <c r="E13" s="47">
        <v>2767.1345499999998</v>
      </c>
      <c r="H13" s="44"/>
      <c r="I13" s="40"/>
    </row>
    <row r="14" spans="1:10" ht="17.25" thickBot="1" x14ac:dyDescent="0.3">
      <c r="A14" s="45" t="s">
        <v>88</v>
      </c>
      <c r="B14" s="46" t="s">
        <v>89</v>
      </c>
      <c r="C14" s="93">
        <f>C15+C16+C17</f>
        <v>3696.09773</v>
      </c>
      <c r="D14" s="93">
        <f>D15+D16+D17</f>
        <v>3505.1104900000005</v>
      </c>
      <c r="E14" s="47">
        <f>E15+E16+E17</f>
        <v>2417.3170399999999</v>
      </c>
      <c r="H14" s="44"/>
      <c r="I14" s="40"/>
    </row>
    <row r="15" spans="1:10" ht="33.75" thickBot="1" x14ac:dyDescent="0.3">
      <c r="A15" s="45" t="s">
        <v>90</v>
      </c>
      <c r="B15" s="46" t="s">
        <v>91</v>
      </c>
      <c r="C15" s="93"/>
      <c r="D15" s="93"/>
      <c r="E15" s="47"/>
      <c r="H15" s="44"/>
      <c r="I15" s="40"/>
    </row>
    <row r="16" spans="1:10" ht="50.25" thickBot="1" x14ac:dyDescent="0.3">
      <c r="A16" s="45" t="s">
        <v>92</v>
      </c>
      <c r="B16" s="46" t="s">
        <v>93</v>
      </c>
      <c r="C16" s="93"/>
      <c r="D16" s="93"/>
      <c r="E16" s="47"/>
      <c r="H16" s="44"/>
      <c r="I16" s="40"/>
    </row>
    <row r="17" spans="1:9" ht="34.5" customHeight="1" thickBot="1" x14ac:dyDescent="0.3">
      <c r="A17" s="45" t="s">
        <v>94</v>
      </c>
      <c r="B17" s="46" t="s">
        <v>95</v>
      </c>
      <c r="C17" s="93">
        <f>C18+C19+C20+C21+C22</f>
        <v>3696.09773</v>
      </c>
      <c r="D17" s="93">
        <f>D18+D19+D20+D21+D22</f>
        <v>3505.1104900000005</v>
      </c>
      <c r="E17" s="47">
        <f>E18+E19+E20+E21+E22</f>
        <v>2417.3170399999999</v>
      </c>
      <c r="H17" s="44"/>
      <c r="I17" s="40"/>
    </row>
    <row r="18" spans="1:9" ht="17.25" thickBot="1" x14ac:dyDescent="0.3">
      <c r="A18" s="45" t="s">
        <v>96</v>
      </c>
      <c r="B18" s="46" t="s">
        <v>97</v>
      </c>
      <c r="C18" s="93">
        <v>611.84321000000011</v>
      </c>
      <c r="D18" s="93">
        <v>578.44043000000011</v>
      </c>
      <c r="E18" s="47">
        <v>400.11740000000003</v>
      </c>
      <c r="H18" s="44"/>
      <c r="I18" s="40"/>
    </row>
    <row r="19" spans="1:9" ht="33.75" thickBot="1" x14ac:dyDescent="0.3">
      <c r="A19" s="45" t="s">
        <v>98</v>
      </c>
      <c r="B19" s="46" t="s">
        <v>99</v>
      </c>
      <c r="C19" s="93"/>
      <c r="D19" s="93"/>
      <c r="E19" s="47"/>
      <c r="H19" s="44"/>
      <c r="I19" s="40"/>
    </row>
    <row r="20" spans="1:9" ht="66.75" thickBot="1" x14ac:dyDescent="0.3">
      <c r="A20" s="45" t="s">
        <v>100</v>
      </c>
      <c r="B20" s="46" t="s">
        <v>101</v>
      </c>
      <c r="C20" s="93">
        <v>655.67057999999997</v>
      </c>
      <c r="D20" s="93">
        <v>631.13029000000006</v>
      </c>
      <c r="E20" s="47">
        <v>430.19071000000008</v>
      </c>
      <c r="H20" s="44"/>
      <c r="I20" s="40"/>
    </row>
    <row r="21" spans="1:9" ht="17.25" thickBot="1" x14ac:dyDescent="0.3">
      <c r="A21" s="45" t="s">
        <v>102</v>
      </c>
      <c r="B21" s="46" t="s">
        <v>103</v>
      </c>
      <c r="C21" s="93"/>
      <c r="D21" s="93"/>
      <c r="E21" s="47"/>
      <c r="H21" s="44"/>
      <c r="I21" s="40"/>
    </row>
    <row r="22" spans="1:9" ht="33.75" thickBot="1" x14ac:dyDescent="0.3">
      <c r="A22" s="45" t="s">
        <v>104</v>
      </c>
      <c r="B22" s="46" t="s">
        <v>105</v>
      </c>
      <c r="C22" s="93">
        <f>C23+C24+C25</f>
        <v>2428.58394</v>
      </c>
      <c r="D22" s="93">
        <f>D23+D24+D25</f>
        <v>2295.5397700000003</v>
      </c>
      <c r="E22" s="47">
        <f>E23+E24+E25</f>
        <v>1587.0089299999997</v>
      </c>
      <c r="H22" s="44"/>
      <c r="I22" s="40"/>
    </row>
    <row r="23" spans="1:9" ht="17.25" thickBot="1" x14ac:dyDescent="0.3">
      <c r="A23" s="45"/>
      <c r="B23" s="46" t="s">
        <v>106</v>
      </c>
      <c r="C23" s="93">
        <v>1688.3169599999999</v>
      </c>
      <c r="D23" s="93">
        <v>1591.8495100000002</v>
      </c>
      <c r="E23" s="47">
        <v>1102.2631999999999</v>
      </c>
      <c r="H23" s="44"/>
      <c r="I23" s="40"/>
    </row>
    <row r="24" spans="1:9" ht="17.25" thickBot="1" x14ac:dyDescent="0.3">
      <c r="A24" s="45"/>
      <c r="B24" s="46" t="s">
        <v>107</v>
      </c>
      <c r="C24" s="93">
        <v>553.54330000000004</v>
      </c>
      <c r="D24" s="93">
        <v>487.52375000000006</v>
      </c>
      <c r="E24" s="47">
        <v>378.37255999999991</v>
      </c>
      <c r="H24" s="20"/>
      <c r="I24" s="40"/>
    </row>
    <row r="25" spans="1:9" ht="17.25" thickBot="1" x14ac:dyDescent="0.3">
      <c r="A25" s="45"/>
      <c r="B25" s="46" t="s">
        <v>108</v>
      </c>
      <c r="C25" s="93">
        <v>186.72368</v>
      </c>
      <c r="D25" s="93">
        <v>216.16651000000005</v>
      </c>
      <c r="E25" s="47">
        <v>106.37317000000002</v>
      </c>
      <c r="H25" s="20"/>
      <c r="I25" s="40"/>
    </row>
    <row r="26" spans="1:9" ht="17.25" thickBot="1" x14ac:dyDescent="0.3">
      <c r="A26" s="45" t="s">
        <v>109</v>
      </c>
      <c r="B26" s="46" t="s">
        <v>110</v>
      </c>
      <c r="C26" s="93"/>
      <c r="D26" s="93"/>
      <c r="E26" s="47"/>
      <c r="H26" s="44"/>
      <c r="I26" s="40"/>
    </row>
    <row r="27" spans="1:9" ht="17.25" thickBot="1" x14ac:dyDescent="0.3">
      <c r="A27" s="45" t="s">
        <v>111</v>
      </c>
      <c r="B27" s="46" t="s">
        <v>112</v>
      </c>
      <c r="C27" s="93"/>
      <c r="D27" s="93"/>
      <c r="E27" s="47"/>
      <c r="H27" s="44"/>
      <c r="I27" s="40"/>
    </row>
    <row r="28" spans="1:9" ht="17.25" thickBot="1" x14ac:dyDescent="0.3">
      <c r="A28" s="45" t="s">
        <v>113</v>
      </c>
      <c r="B28" s="46" t="s">
        <v>114</v>
      </c>
      <c r="C28" s="93"/>
      <c r="D28" s="93"/>
      <c r="E28" s="47"/>
      <c r="H28" s="44"/>
      <c r="I28" s="40"/>
    </row>
    <row r="29" spans="1:9" ht="17.25" thickBot="1" x14ac:dyDescent="0.3">
      <c r="A29" s="45" t="s">
        <v>115</v>
      </c>
      <c r="B29" s="46" t="s">
        <v>116</v>
      </c>
      <c r="C29" s="93"/>
      <c r="D29" s="93"/>
      <c r="E29" s="47"/>
      <c r="H29" s="44"/>
      <c r="I29" s="40"/>
    </row>
    <row r="30" spans="1:9" ht="33.75" thickBot="1" x14ac:dyDescent="0.3">
      <c r="A30" s="45" t="s">
        <v>117</v>
      </c>
      <c r="B30" s="46" t="s">
        <v>118</v>
      </c>
      <c r="C30" s="93"/>
      <c r="D30" s="93"/>
      <c r="E30" s="47"/>
      <c r="H30" s="44"/>
      <c r="I30" s="40"/>
    </row>
    <row r="31" spans="1:9" x14ac:dyDescent="0.25">
      <c r="F31" s="48"/>
    </row>
    <row r="34" spans="1:6" s="80" customFormat="1" ht="21" x14ac:dyDescent="0.35">
      <c r="A34" s="79" t="s">
        <v>2276</v>
      </c>
      <c r="B34" s="79"/>
      <c r="C34" s="79"/>
      <c r="D34" s="79"/>
      <c r="F34" s="82" t="s">
        <v>2277</v>
      </c>
    </row>
    <row r="35" spans="1:6" s="83" customFormat="1" ht="15" x14ac:dyDescent="0.25"/>
    <row r="36" spans="1:6" s="83" customFormat="1" ht="15" x14ac:dyDescent="0.25"/>
    <row r="37" spans="1:6" s="83" customFormat="1" ht="15" x14ac:dyDescent="0.25"/>
    <row r="38" spans="1:6" s="83" customFormat="1" ht="15" x14ac:dyDescent="0.25"/>
    <row r="39" spans="1:6" s="83" customFormat="1" ht="15" x14ac:dyDescent="0.25"/>
    <row r="40" spans="1:6" s="83" customFormat="1" ht="15" x14ac:dyDescent="0.25">
      <c r="A40" s="84" t="s">
        <v>4451</v>
      </c>
    </row>
    <row r="41" spans="1:6" s="83" customFormat="1" ht="15" x14ac:dyDescent="0.25">
      <c r="A41" s="84" t="s">
        <v>2278</v>
      </c>
    </row>
    <row r="50" spans="1:6" x14ac:dyDescent="0.25">
      <c r="A50" s="21"/>
    </row>
    <row r="51" spans="1:6" x14ac:dyDescent="0.25">
      <c r="A51" s="21"/>
    </row>
    <row r="56" spans="1:6" x14ac:dyDescent="0.25">
      <c r="E56" s="48"/>
      <c r="F56" s="48"/>
    </row>
    <row r="57" spans="1:6" x14ac:dyDescent="0.25">
      <c r="E57" s="48"/>
      <c r="F57" s="48"/>
    </row>
  </sheetData>
  <mergeCells count="2">
    <mergeCell ref="A4:F4"/>
    <mergeCell ref="A5:F5"/>
  </mergeCells>
  <pageMargins left="0.7" right="0.23" top="0.75" bottom="0.75" header="0.3" footer="0.3"/>
  <pageSetup paperSize="9" scale="4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H27"/>
  <sheetViews>
    <sheetView view="pageBreakPreview" zoomScale="90" zoomScaleNormal="100" zoomScaleSheetLayoutView="90" workbookViewId="0">
      <selection activeCell="A7" sqref="A7:D7"/>
    </sheetView>
  </sheetViews>
  <sheetFormatPr defaultRowHeight="16.5" x14ac:dyDescent="0.25"/>
  <cols>
    <col min="1" max="1" width="5.28515625" style="44" customWidth="1"/>
    <col min="2" max="2" width="57.5703125" style="44" customWidth="1"/>
    <col min="3" max="3" width="45.85546875" style="44" customWidth="1"/>
    <col min="4" max="4" width="37.5703125" style="44" customWidth="1"/>
    <col min="5" max="5" width="16.85546875" style="44" customWidth="1"/>
    <col min="6" max="6" width="16.42578125" style="44" customWidth="1"/>
    <col min="7" max="16384" width="9.140625" style="44"/>
  </cols>
  <sheetData>
    <row r="1" spans="1:8" ht="18" customHeight="1" x14ac:dyDescent="0.25">
      <c r="C1" s="54"/>
      <c r="D1" s="55" t="s">
        <v>74</v>
      </c>
    </row>
    <row r="2" spans="1:8" ht="33.75" customHeight="1" x14ac:dyDescent="0.25">
      <c r="C2" s="281" t="s">
        <v>147</v>
      </c>
      <c r="D2" s="281"/>
    </row>
    <row r="3" spans="1:8" x14ac:dyDescent="0.25">
      <c r="E3" s="44" t="s">
        <v>6824</v>
      </c>
    </row>
    <row r="4" spans="1:8" ht="18.75" x14ac:dyDescent="0.25">
      <c r="A4" s="279" t="s">
        <v>120</v>
      </c>
      <c r="B4" s="279"/>
      <c r="C4" s="279"/>
      <c r="D4" s="279"/>
    </row>
    <row r="5" spans="1:8" ht="18.75" x14ac:dyDescent="0.25">
      <c r="A5" s="279" t="s">
        <v>121</v>
      </c>
      <c r="B5" s="279"/>
      <c r="C5" s="279"/>
      <c r="D5" s="279"/>
    </row>
    <row r="6" spans="1:8" ht="18.75" x14ac:dyDescent="0.25">
      <c r="A6" s="279" t="s">
        <v>122</v>
      </c>
      <c r="B6" s="279"/>
      <c r="C6" s="279"/>
      <c r="D6" s="279"/>
    </row>
    <row r="7" spans="1:8" ht="41.25" customHeight="1" x14ac:dyDescent="0.25">
      <c r="A7" s="287" t="s">
        <v>6875</v>
      </c>
      <c r="B7" s="279"/>
      <c r="C7" s="279"/>
      <c r="D7" s="279"/>
    </row>
    <row r="8" spans="1:8" x14ac:dyDescent="0.25">
      <c r="A8" s="51"/>
      <c r="B8" s="51"/>
      <c r="C8" s="51"/>
      <c r="D8" s="51"/>
    </row>
    <row r="10" spans="1:8" ht="36" customHeight="1" x14ac:dyDescent="0.25">
      <c r="A10" s="280"/>
      <c r="B10" s="280"/>
      <c r="C10" s="56" t="s">
        <v>123</v>
      </c>
      <c r="D10" s="56" t="s">
        <v>124</v>
      </c>
    </row>
    <row r="11" spans="1:8" ht="33" x14ac:dyDescent="0.3">
      <c r="A11" s="139" t="s">
        <v>66</v>
      </c>
      <c r="B11" s="52" t="s">
        <v>6828</v>
      </c>
      <c r="C11" s="53">
        <v>92643.317939999994</v>
      </c>
      <c r="D11" s="158">
        <v>12110.5</v>
      </c>
      <c r="E11" s="58"/>
      <c r="F11" s="58"/>
      <c r="G11" s="58"/>
      <c r="H11" s="58"/>
    </row>
    <row r="12" spans="1:8" ht="49.5" x14ac:dyDescent="0.25">
      <c r="A12" s="139" t="s">
        <v>68</v>
      </c>
      <c r="B12" s="52" t="s">
        <v>125</v>
      </c>
      <c r="C12" s="159">
        <v>406134.17819000001</v>
      </c>
      <c r="D12" s="53">
        <v>59443.69</v>
      </c>
      <c r="E12" s="58"/>
      <c r="F12" s="58"/>
    </row>
    <row r="13" spans="1:8" ht="33" x14ac:dyDescent="0.25">
      <c r="A13" s="139" t="s">
        <v>126</v>
      </c>
      <c r="B13" s="52" t="s">
        <v>6829</v>
      </c>
      <c r="C13" s="53">
        <v>0</v>
      </c>
      <c r="D13" s="53">
        <v>0</v>
      </c>
      <c r="E13" s="58"/>
      <c r="F13" s="58"/>
    </row>
    <row r="14" spans="1:8" x14ac:dyDescent="0.25">
      <c r="A14" s="112"/>
      <c r="B14" s="110"/>
      <c r="C14" s="113"/>
      <c r="D14" s="113"/>
      <c r="E14" s="58"/>
      <c r="F14" s="58"/>
    </row>
    <row r="15" spans="1:8" x14ac:dyDescent="0.25">
      <c r="A15" s="112"/>
      <c r="B15" s="110"/>
      <c r="C15" s="113"/>
      <c r="D15" s="113"/>
      <c r="E15" s="58"/>
      <c r="F15" s="58"/>
    </row>
    <row r="19" spans="1:5" s="73" customFormat="1" x14ac:dyDescent="0.25">
      <c r="A19" s="74" t="s">
        <v>2274</v>
      </c>
      <c r="B19" s="85"/>
      <c r="C19" s="75"/>
      <c r="D19" s="86" t="s">
        <v>2275</v>
      </c>
      <c r="E19" s="77"/>
    </row>
    <row r="26" spans="1:5" x14ac:dyDescent="0.25">
      <c r="A26" s="84"/>
    </row>
    <row r="27" spans="1:5" x14ac:dyDescent="0.25">
      <c r="A27" s="84"/>
    </row>
  </sheetData>
  <mergeCells count="6">
    <mergeCell ref="A7:D7"/>
    <mergeCell ref="A10:B10"/>
    <mergeCell ref="C2:D2"/>
    <mergeCell ref="A4:D4"/>
    <mergeCell ref="A5:D5"/>
    <mergeCell ref="A6:D6"/>
  </mergeCells>
  <pageMargins left="0.7" right="0.17" top="0.75" bottom="0.75" header="0.3" footer="0.3"/>
  <pageSetup paperSize="9" scale="6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view="pageBreakPreview" zoomScale="90" zoomScaleNormal="100" zoomScaleSheetLayoutView="90" workbookViewId="0">
      <selection activeCell="A7" sqref="A7:E7"/>
    </sheetView>
  </sheetViews>
  <sheetFormatPr defaultRowHeight="16.5" x14ac:dyDescent="0.25"/>
  <cols>
    <col min="1" max="1" width="4.85546875" style="44" customWidth="1"/>
    <col min="2" max="2" width="42.42578125" style="44" customWidth="1"/>
    <col min="3" max="3" width="42.28515625" style="44" customWidth="1"/>
    <col min="4" max="4" width="37.140625" style="44" customWidth="1"/>
    <col min="5" max="5" width="38.140625" style="44" customWidth="1"/>
    <col min="6" max="6" width="15.85546875" style="44" customWidth="1"/>
    <col min="7" max="7" width="16.28515625" style="44" customWidth="1"/>
    <col min="8" max="8" width="22.140625" style="44" customWidth="1"/>
    <col min="9" max="9" width="10.85546875" style="44" bestFit="1" customWidth="1"/>
    <col min="10" max="16384" width="9.140625" style="44"/>
  </cols>
  <sheetData>
    <row r="1" spans="1:9" x14ac:dyDescent="0.25">
      <c r="D1" s="283" t="s">
        <v>76</v>
      </c>
      <c r="E1" s="283"/>
    </row>
    <row r="2" spans="1:9" ht="46.5" customHeight="1" x14ac:dyDescent="0.25">
      <c r="D2" s="281" t="s">
        <v>147</v>
      </c>
      <c r="E2" s="281"/>
    </row>
    <row r="3" spans="1:9" x14ac:dyDescent="0.25">
      <c r="F3" s="44" t="s">
        <v>6825</v>
      </c>
    </row>
    <row r="4" spans="1:9" ht="18.75" x14ac:dyDescent="0.25">
      <c r="A4" s="279" t="s">
        <v>120</v>
      </c>
      <c r="B4" s="279"/>
      <c r="C4" s="279"/>
      <c r="D4" s="279"/>
      <c r="E4" s="279"/>
    </row>
    <row r="5" spans="1:9" ht="18.75" x14ac:dyDescent="0.25">
      <c r="A5" s="279" t="s">
        <v>127</v>
      </c>
      <c r="B5" s="279"/>
      <c r="C5" s="279"/>
      <c r="D5" s="279"/>
      <c r="E5" s="279"/>
    </row>
    <row r="6" spans="1:9" ht="18.75" x14ac:dyDescent="0.25">
      <c r="A6" s="279" t="s">
        <v>128</v>
      </c>
      <c r="B6" s="279"/>
      <c r="C6" s="279"/>
      <c r="D6" s="279"/>
      <c r="E6" s="279"/>
    </row>
    <row r="7" spans="1:9" ht="36" customHeight="1" x14ac:dyDescent="0.25">
      <c r="A7" s="287" t="s">
        <v>6876</v>
      </c>
      <c r="B7" s="279"/>
      <c r="C7" s="279"/>
      <c r="D7" s="279"/>
      <c r="E7" s="279"/>
    </row>
    <row r="8" spans="1:9" x14ac:dyDescent="0.25">
      <c r="A8" s="282"/>
      <c r="B8" s="282"/>
      <c r="C8" s="282"/>
      <c r="D8" s="282"/>
      <c r="E8" s="282"/>
    </row>
    <row r="9" spans="1:9" ht="78" customHeight="1" x14ac:dyDescent="0.25">
      <c r="A9" s="57"/>
      <c r="B9" s="57"/>
      <c r="C9" s="56" t="s">
        <v>129</v>
      </c>
      <c r="D9" s="56" t="s">
        <v>130</v>
      </c>
      <c r="E9" s="56" t="s">
        <v>131</v>
      </c>
    </row>
    <row r="10" spans="1:9" ht="33" x14ac:dyDescent="0.25">
      <c r="A10" s="52" t="s">
        <v>66</v>
      </c>
      <c r="B10" s="52" t="s">
        <v>132</v>
      </c>
      <c r="C10" s="52"/>
      <c r="D10" s="52"/>
      <c r="E10" s="52"/>
    </row>
    <row r="11" spans="1:9" x14ac:dyDescent="0.25">
      <c r="A11" s="52"/>
      <c r="B11" s="52" t="s">
        <v>133</v>
      </c>
      <c r="C11" s="53">
        <v>232810.65117325232</v>
      </c>
      <c r="D11" s="53">
        <v>52192.5</v>
      </c>
      <c r="E11" s="104">
        <v>29711.800000000003</v>
      </c>
      <c r="F11" s="107"/>
      <c r="G11" s="108"/>
      <c r="H11" s="108"/>
      <c r="I11" s="108"/>
    </row>
    <row r="12" spans="1:9" x14ac:dyDescent="0.25">
      <c r="A12" s="52"/>
      <c r="B12" s="52" t="s">
        <v>134</v>
      </c>
      <c r="C12" s="53">
        <v>43993.931721747722</v>
      </c>
      <c r="D12" s="53">
        <v>9318</v>
      </c>
      <c r="E12" s="104">
        <v>17914.099999999999</v>
      </c>
      <c r="F12" s="107"/>
      <c r="G12" s="108"/>
      <c r="H12" s="108"/>
      <c r="I12" s="108"/>
    </row>
    <row r="13" spans="1:9" x14ac:dyDescent="0.25">
      <c r="A13" s="52"/>
      <c r="B13" s="52" t="s">
        <v>135</v>
      </c>
      <c r="C13" s="53"/>
      <c r="D13" s="53"/>
      <c r="E13" s="104"/>
      <c r="F13" s="107"/>
      <c r="G13" s="107"/>
      <c r="H13" s="109"/>
      <c r="I13" s="108"/>
    </row>
    <row r="14" spans="1:9" ht="33" x14ac:dyDescent="0.25">
      <c r="A14" s="52" t="s">
        <v>68</v>
      </c>
      <c r="B14" s="52" t="s">
        <v>136</v>
      </c>
      <c r="C14" s="53"/>
      <c r="D14" s="53"/>
      <c r="E14" s="104"/>
      <c r="F14" s="107"/>
      <c r="G14" s="108"/>
      <c r="H14" s="108"/>
      <c r="I14" s="108"/>
    </row>
    <row r="15" spans="1:9" x14ac:dyDescent="0.25">
      <c r="A15" s="52"/>
      <c r="B15" s="52" t="s">
        <v>133</v>
      </c>
      <c r="C15" s="98">
        <v>344765.92140000005</v>
      </c>
      <c r="D15" s="98">
        <v>173118</v>
      </c>
      <c r="E15" s="105">
        <v>31425.100000000002</v>
      </c>
      <c r="F15" s="107"/>
      <c r="G15" s="107"/>
      <c r="H15" s="107"/>
      <c r="I15" s="108"/>
    </row>
    <row r="16" spans="1:9" x14ac:dyDescent="0.25">
      <c r="A16" s="52"/>
      <c r="B16" s="52" t="s">
        <v>134</v>
      </c>
      <c r="C16" s="98">
        <v>393796.91355999996</v>
      </c>
      <c r="D16" s="98">
        <v>267742.29333333333</v>
      </c>
      <c r="E16" s="105">
        <v>47800.7</v>
      </c>
      <c r="F16" s="108"/>
      <c r="G16" s="108"/>
      <c r="H16" s="108"/>
      <c r="I16" s="108"/>
    </row>
    <row r="17" spans="1:9" x14ac:dyDescent="0.25">
      <c r="A17" s="52"/>
      <c r="B17" s="52" t="s">
        <v>135</v>
      </c>
      <c r="C17" s="97"/>
      <c r="D17" s="97"/>
      <c r="E17" s="106"/>
      <c r="F17" s="107"/>
      <c r="G17" s="108"/>
      <c r="H17" s="108"/>
      <c r="I17" s="108"/>
    </row>
    <row r="18" spans="1:9" x14ac:dyDescent="0.25">
      <c r="A18" s="110"/>
      <c r="B18" s="110"/>
      <c r="C18" s="114"/>
      <c r="D18" s="114"/>
      <c r="E18" s="114"/>
      <c r="F18" s="107"/>
      <c r="G18" s="108"/>
      <c r="H18" s="108"/>
      <c r="I18" s="108"/>
    </row>
    <row r="19" spans="1:9" x14ac:dyDescent="0.25">
      <c r="A19" s="110"/>
      <c r="B19" s="110"/>
      <c r="C19" s="114"/>
      <c r="D19" s="114"/>
      <c r="E19" s="114"/>
      <c r="F19" s="107"/>
      <c r="G19" s="108"/>
      <c r="H19" s="108"/>
      <c r="I19" s="108"/>
    </row>
    <row r="20" spans="1:9" x14ac:dyDescent="0.25">
      <c r="C20" s="100"/>
      <c r="D20" s="101"/>
      <c r="E20" s="101"/>
      <c r="F20" s="109"/>
      <c r="G20" s="109"/>
      <c r="H20" s="109"/>
      <c r="I20" s="109"/>
    </row>
    <row r="21" spans="1:9" x14ac:dyDescent="0.25">
      <c r="C21" s="102"/>
      <c r="D21" s="102"/>
      <c r="E21" s="102"/>
      <c r="F21" s="109"/>
      <c r="G21" s="109"/>
      <c r="H21" s="109"/>
      <c r="I21" s="110"/>
    </row>
    <row r="22" spans="1:9" x14ac:dyDescent="0.25">
      <c r="C22" s="58"/>
      <c r="D22" s="58"/>
      <c r="E22" s="58"/>
      <c r="F22" s="109"/>
      <c r="G22" s="109"/>
      <c r="H22" s="109"/>
      <c r="I22" s="107"/>
    </row>
    <row r="23" spans="1:9" s="73" customFormat="1" x14ac:dyDescent="0.25">
      <c r="A23" s="74" t="s">
        <v>2274</v>
      </c>
      <c r="B23" s="85"/>
      <c r="C23" s="75"/>
      <c r="E23" s="86" t="s">
        <v>2275</v>
      </c>
      <c r="F23" s="103"/>
      <c r="G23" s="103"/>
      <c r="H23" s="103"/>
    </row>
    <row r="24" spans="1:9" x14ac:dyDescent="0.25">
      <c r="F24" s="109"/>
      <c r="G24" s="109"/>
      <c r="H24" s="109"/>
      <c r="I24" s="107"/>
    </row>
    <row r="25" spans="1:9" x14ac:dyDescent="0.25">
      <c r="F25" s="109"/>
      <c r="G25" s="109"/>
      <c r="H25" s="109"/>
      <c r="I25" s="107"/>
    </row>
    <row r="26" spans="1:9" x14ac:dyDescent="0.25">
      <c r="F26" s="107"/>
      <c r="G26" s="107"/>
      <c r="H26" s="107"/>
      <c r="I26" s="107"/>
    </row>
    <row r="29" spans="1:9" x14ac:dyDescent="0.25">
      <c r="A29" s="84"/>
    </row>
    <row r="30" spans="1:9" x14ac:dyDescent="0.25">
      <c r="A30" s="84"/>
    </row>
  </sheetData>
  <mergeCells count="7">
    <mergeCell ref="A7:E7"/>
    <mergeCell ref="A8:E8"/>
    <mergeCell ref="D1:E1"/>
    <mergeCell ref="D2:E2"/>
    <mergeCell ref="A4:E4"/>
    <mergeCell ref="A5:E5"/>
    <mergeCell ref="A6:E6"/>
  </mergeCells>
  <pageMargins left="0.7" right="0.27" top="0.75" bottom="0.75" header="0.3" footer="0.3"/>
  <pageSetup paperSize="9" scale="8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6"/>
  <sheetViews>
    <sheetView tabSelected="1" view="pageBreakPreview" zoomScale="90" zoomScaleNormal="100" zoomScaleSheetLayoutView="90" workbookViewId="0">
      <selection activeCell="D81" sqref="D81"/>
    </sheetView>
  </sheetViews>
  <sheetFormatPr defaultRowHeight="15" x14ac:dyDescent="0.25"/>
  <cols>
    <col min="1" max="1" width="24.28515625" style="32" customWidth="1"/>
    <col min="2" max="2" width="8.85546875" style="177" customWidth="1"/>
    <col min="3" max="3" width="90" style="176" customWidth="1"/>
    <col min="4" max="4" width="21.28515625" style="177" customWidth="1"/>
    <col min="5" max="5" width="10.42578125" style="177" customWidth="1"/>
    <col min="6" max="7" width="9.28515625" style="177" hidden="1" customWidth="1"/>
    <col min="8" max="8" width="12" style="177" hidden="1" customWidth="1"/>
    <col min="9" max="9" width="22.28515625" style="177" customWidth="1"/>
    <col min="10" max="10" width="20.7109375" style="152" hidden="1" customWidth="1"/>
    <col min="11" max="11" width="0" style="32" hidden="1" customWidth="1"/>
    <col min="12" max="16384" width="9.140625" style="32"/>
  </cols>
  <sheetData>
    <row r="3" spans="1:11" ht="27.75" customHeight="1" x14ac:dyDescent="0.25">
      <c r="A3" s="156"/>
      <c r="B3" s="178"/>
      <c r="C3" s="179" t="s">
        <v>6871</v>
      </c>
      <c r="D3" s="178"/>
      <c r="E3" s="178"/>
      <c r="F3" s="178"/>
      <c r="G3" s="178"/>
      <c r="H3" s="178"/>
      <c r="I3" s="178"/>
    </row>
    <row r="4" spans="1:11" x14ac:dyDescent="0.25">
      <c r="A4" s="68"/>
      <c r="B4" s="180"/>
    </row>
    <row r="5" spans="1:11" ht="15.75" thickBot="1" x14ac:dyDescent="0.3">
      <c r="C5" s="181"/>
      <c r="D5" s="182"/>
      <c r="E5" s="182"/>
      <c r="F5" s="182"/>
      <c r="G5" s="182"/>
      <c r="H5" s="183"/>
    </row>
    <row r="6" spans="1:11" x14ac:dyDescent="0.25">
      <c r="A6" s="302" t="s">
        <v>137</v>
      </c>
      <c r="B6" s="184"/>
      <c r="C6" s="261" t="s">
        <v>138</v>
      </c>
      <c r="D6" s="185"/>
      <c r="E6" s="300" t="s">
        <v>139</v>
      </c>
      <c r="F6" s="284" t="s">
        <v>4404</v>
      </c>
      <c r="G6" s="298"/>
      <c r="H6" s="299"/>
      <c r="I6" s="296" t="s">
        <v>6870</v>
      </c>
    </row>
    <row r="7" spans="1:11" ht="45.75" thickBot="1" x14ac:dyDescent="0.3">
      <c r="A7" s="303"/>
      <c r="B7" s="186" t="s">
        <v>0</v>
      </c>
      <c r="C7" s="262" t="s">
        <v>140</v>
      </c>
      <c r="D7" s="262" t="s">
        <v>141</v>
      </c>
      <c r="E7" s="301"/>
      <c r="F7" s="262" t="s">
        <v>4405</v>
      </c>
      <c r="G7" s="262" t="s">
        <v>4406</v>
      </c>
      <c r="H7" s="187" t="s">
        <v>4407</v>
      </c>
      <c r="I7" s="297"/>
    </row>
    <row r="8" spans="1:11" s="33" customFormat="1" ht="15.75" thickBot="1" x14ac:dyDescent="0.25">
      <c r="A8" s="95">
        <v>1</v>
      </c>
      <c r="B8" s="188"/>
      <c r="C8" s="189">
        <v>2</v>
      </c>
      <c r="D8" s="189">
        <v>3</v>
      </c>
      <c r="E8" s="189">
        <f>D8+1</f>
        <v>4</v>
      </c>
      <c r="F8" s="189">
        <f>E8+1</f>
        <v>5</v>
      </c>
      <c r="G8" s="189">
        <f>F8+1</f>
        <v>6</v>
      </c>
      <c r="H8" s="190">
        <f>G8+1</f>
        <v>7</v>
      </c>
      <c r="I8" s="191"/>
      <c r="J8" s="153"/>
    </row>
    <row r="9" spans="1:11" ht="150.75" thickBot="1" x14ac:dyDescent="0.3">
      <c r="A9" s="285" t="s">
        <v>6859</v>
      </c>
      <c r="B9" s="197"/>
      <c r="C9" s="288" t="s">
        <v>6877</v>
      </c>
      <c r="D9" s="289"/>
      <c r="E9" s="290" t="s">
        <v>6837</v>
      </c>
      <c r="F9" s="200"/>
      <c r="G9" s="200"/>
      <c r="H9" s="201"/>
      <c r="I9" s="291">
        <v>4994.8750000000009</v>
      </c>
      <c r="J9" s="165"/>
      <c r="K9" s="69"/>
    </row>
    <row r="10" spans="1:11" ht="120.75" thickBot="1" x14ac:dyDescent="0.3">
      <c r="A10" s="286"/>
      <c r="B10" s="197"/>
      <c r="C10" s="288" t="s">
        <v>6878</v>
      </c>
      <c r="D10" s="292"/>
      <c r="E10" s="293"/>
      <c r="F10" s="200"/>
      <c r="G10" s="200"/>
      <c r="H10" s="201"/>
      <c r="I10" s="291">
        <v>4994.8750000000009</v>
      </c>
      <c r="J10" s="165"/>
      <c r="K10" s="69"/>
    </row>
    <row r="11" spans="1:11" ht="120.75" thickBot="1" x14ac:dyDescent="0.3">
      <c r="A11" s="286"/>
      <c r="B11" s="197"/>
      <c r="C11" s="288" t="s">
        <v>6879</v>
      </c>
      <c r="D11" s="292"/>
      <c r="E11" s="293"/>
      <c r="F11" s="200"/>
      <c r="G11" s="200"/>
      <c r="H11" s="201"/>
      <c r="I11" s="291">
        <v>4994.8750000000009</v>
      </c>
      <c r="J11" s="165"/>
      <c r="K11" s="69"/>
    </row>
    <row r="12" spans="1:11" ht="409.6" thickBot="1" x14ac:dyDescent="0.3">
      <c r="A12" s="286"/>
      <c r="B12" s="197"/>
      <c r="C12" s="288" t="s">
        <v>6880</v>
      </c>
      <c r="D12" s="294"/>
      <c r="E12" s="295"/>
      <c r="F12" s="200"/>
      <c r="G12" s="200"/>
      <c r="H12" s="201"/>
      <c r="I12" s="291">
        <v>998.97500000000002</v>
      </c>
      <c r="J12" s="165"/>
      <c r="K12" s="69"/>
    </row>
    <row r="13" spans="1:11" ht="15.75" thickBot="1" x14ac:dyDescent="0.3">
      <c r="A13" s="286"/>
      <c r="B13" s="192"/>
      <c r="C13" s="193" t="s">
        <v>142</v>
      </c>
      <c r="D13" s="194"/>
      <c r="E13" s="195"/>
      <c r="F13" s="195"/>
      <c r="G13" s="195"/>
      <c r="H13" s="195"/>
      <c r="I13" s="196"/>
      <c r="J13" s="164"/>
      <c r="K13" s="162"/>
    </row>
    <row r="14" spans="1:11" ht="42.75" x14ac:dyDescent="0.25">
      <c r="A14" s="286"/>
      <c r="B14" s="197"/>
      <c r="C14" s="197" t="s">
        <v>266</v>
      </c>
      <c r="D14" s="198"/>
      <c r="E14" s="199"/>
      <c r="F14" s="200"/>
      <c r="G14" s="200"/>
      <c r="H14" s="201"/>
      <c r="I14" s="198"/>
      <c r="J14" s="165"/>
      <c r="K14" s="69"/>
    </row>
    <row r="15" spans="1:11" ht="30" x14ac:dyDescent="0.25">
      <c r="A15" s="286"/>
      <c r="B15" s="202" t="s">
        <v>80</v>
      </c>
      <c r="C15" s="203" t="s">
        <v>143</v>
      </c>
      <c r="D15" s="204"/>
      <c r="E15" s="205" t="s">
        <v>268</v>
      </c>
      <c r="F15" s="206"/>
      <c r="G15" s="206"/>
      <c r="H15" s="207"/>
      <c r="I15" s="208">
        <v>3594.39</v>
      </c>
      <c r="J15" s="166"/>
      <c r="K15" s="71">
        <f>ROUND(I15*J15,2)</f>
        <v>0</v>
      </c>
    </row>
    <row r="16" spans="1:11" x14ac:dyDescent="0.25">
      <c r="A16" s="286"/>
      <c r="B16" s="202" t="s">
        <v>82</v>
      </c>
      <c r="C16" s="203" t="s">
        <v>269</v>
      </c>
      <c r="D16" s="204"/>
      <c r="E16" s="205"/>
      <c r="F16" s="206"/>
      <c r="G16" s="206"/>
      <c r="H16" s="207"/>
      <c r="I16" s="208"/>
      <c r="J16" s="166"/>
      <c r="K16" s="71"/>
    </row>
    <row r="17" spans="1:11" ht="45" x14ac:dyDescent="0.25">
      <c r="A17" s="286"/>
      <c r="B17" s="202" t="s">
        <v>4416</v>
      </c>
      <c r="C17" s="203" t="s">
        <v>71</v>
      </c>
      <c r="D17" s="204"/>
      <c r="E17" s="205"/>
      <c r="F17" s="206"/>
      <c r="G17" s="206"/>
      <c r="H17" s="207"/>
      <c r="I17" s="208">
        <v>9595.7099999999991</v>
      </c>
      <c r="J17" s="166"/>
      <c r="K17" s="71">
        <f t="shared" ref="K17:K65" si="0">ROUND(I17*J17,2)</f>
        <v>0</v>
      </c>
    </row>
    <row r="18" spans="1:11" ht="45" x14ac:dyDescent="0.25">
      <c r="A18" s="286"/>
      <c r="B18" s="202" t="s">
        <v>4417</v>
      </c>
      <c r="C18" s="203" t="s">
        <v>73</v>
      </c>
      <c r="D18" s="204"/>
      <c r="E18" s="209"/>
      <c r="F18" s="206"/>
      <c r="G18" s="206"/>
      <c r="H18" s="207"/>
      <c r="I18" s="208">
        <v>12819.01</v>
      </c>
      <c r="J18" s="166"/>
      <c r="K18" s="71">
        <f t="shared" si="0"/>
        <v>0</v>
      </c>
    </row>
    <row r="19" spans="1:11" ht="28.5" x14ac:dyDescent="0.25">
      <c r="A19" s="286"/>
      <c r="B19" s="210"/>
      <c r="C19" s="211" t="s">
        <v>267</v>
      </c>
      <c r="D19" s="204"/>
      <c r="E19" s="212" t="s">
        <v>144</v>
      </c>
      <c r="F19" s="213"/>
      <c r="G19" s="213"/>
      <c r="H19" s="214"/>
      <c r="I19" s="157"/>
      <c r="J19" s="167"/>
      <c r="K19" s="34"/>
    </row>
    <row r="20" spans="1:11" ht="30" x14ac:dyDescent="0.25">
      <c r="A20" s="286"/>
      <c r="B20" s="210" t="s">
        <v>150</v>
      </c>
      <c r="C20" s="203" t="s">
        <v>270</v>
      </c>
      <c r="D20" s="215">
        <v>0.4</v>
      </c>
      <c r="E20" s="216"/>
      <c r="F20" s="217"/>
      <c r="G20" s="217"/>
      <c r="H20" s="218"/>
      <c r="I20" s="157">
        <v>2084539.4726456786</v>
      </c>
      <c r="J20" s="167"/>
      <c r="K20" s="34">
        <f t="shared" si="0"/>
        <v>0</v>
      </c>
    </row>
    <row r="21" spans="1:11" ht="30" x14ac:dyDescent="0.25">
      <c r="A21" s="286"/>
      <c r="B21" s="210" t="s">
        <v>4418</v>
      </c>
      <c r="C21" s="203" t="s">
        <v>271</v>
      </c>
      <c r="D21" s="215">
        <v>0.4</v>
      </c>
      <c r="E21" s="216"/>
      <c r="F21" s="217"/>
      <c r="G21" s="217"/>
      <c r="H21" s="218"/>
      <c r="I21" s="157">
        <v>2152789.8991863602</v>
      </c>
      <c r="J21" s="167"/>
      <c r="K21" s="34">
        <f t="shared" si="0"/>
        <v>0</v>
      </c>
    </row>
    <row r="22" spans="1:11" ht="30" x14ac:dyDescent="0.25">
      <c r="A22" s="286"/>
      <c r="B22" s="210" t="s">
        <v>172</v>
      </c>
      <c r="C22" s="203" t="s">
        <v>272</v>
      </c>
      <c r="D22" s="215">
        <v>0.4</v>
      </c>
      <c r="E22" s="216"/>
      <c r="F22" s="217"/>
      <c r="G22" s="217"/>
      <c r="H22" s="218"/>
      <c r="I22" s="157">
        <v>2331524.0374861313</v>
      </c>
      <c r="J22" s="167"/>
      <c r="K22" s="34">
        <f t="shared" si="0"/>
        <v>0</v>
      </c>
    </row>
    <row r="23" spans="1:11" ht="30" x14ac:dyDescent="0.25">
      <c r="A23" s="286"/>
      <c r="B23" s="210" t="s">
        <v>4419</v>
      </c>
      <c r="C23" s="203" t="s">
        <v>273</v>
      </c>
      <c r="D23" s="215">
        <v>0.4</v>
      </c>
      <c r="E23" s="216"/>
      <c r="F23" s="217"/>
      <c r="G23" s="217"/>
      <c r="H23" s="218"/>
      <c r="I23" s="157">
        <v>2149721.3860132662</v>
      </c>
      <c r="J23" s="167"/>
      <c r="K23" s="34">
        <f t="shared" si="0"/>
        <v>0</v>
      </c>
    </row>
    <row r="24" spans="1:11" ht="30" x14ac:dyDescent="0.25">
      <c r="A24" s="286"/>
      <c r="B24" s="210" t="s">
        <v>4420</v>
      </c>
      <c r="C24" s="203" t="s">
        <v>6832</v>
      </c>
      <c r="D24" s="215" t="s">
        <v>6833</v>
      </c>
      <c r="E24" s="216"/>
      <c r="F24" s="217"/>
      <c r="G24" s="217"/>
      <c r="H24" s="218"/>
      <c r="I24" s="157">
        <v>3667195.825682336</v>
      </c>
      <c r="J24" s="167"/>
      <c r="K24" s="34">
        <f t="shared" si="0"/>
        <v>0</v>
      </c>
    </row>
    <row r="25" spans="1:11" ht="30" x14ac:dyDescent="0.25">
      <c r="A25" s="286"/>
      <c r="B25" s="210" t="s">
        <v>4421</v>
      </c>
      <c r="C25" s="203" t="s">
        <v>274</v>
      </c>
      <c r="D25" s="215" t="s">
        <v>6833</v>
      </c>
      <c r="E25" s="216"/>
      <c r="F25" s="217"/>
      <c r="G25" s="217"/>
      <c r="H25" s="218"/>
      <c r="I25" s="157">
        <v>1305554.5103689597</v>
      </c>
      <c r="J25" s="167"/>
      <c r="K25" s="34">
        <f t="shared" si="0"/>
        <v>0</v>
      </c>
    </row>
    <row r="26" spans="1:11" ht="45" x14ac:dyDescent="0.25">
      <c r="A26" s="286"/>
      <c r="B26" s="210" t="s">
        <v>4422</v>
      </c>
      <c r="C26" s="203" t="s">
        <v>275</v>
      </c>
      <c r="D26" s="215" t="s">
        <v>6833</v>
      </c>
      <c r="E26" s="216"/>
      <c r="F26" s="217"/>
      <c r="G26" s="217"/>
      <c r="H26" s="218"/>
      <c r="I26" s="157">
        <v>959801.14057955588</v>
      </c>
      <c r="J26" s="167"/>
      <c r="K26" s="34">
        <f t="shared" si="0"/>
        <v>0</v>
      </c>
    </row>
    <row r="27" spans="1:11" ht="30" x14ac:dyDescent="0.25">
      <c r="A27" s="286"/>
      <c r="B27" s="210" t="s">
        <v>4423</v>
      </c>
      <c r="C27" s="203" t="s">
        <v>276</v>
      </c>
      <c r="D27" s="215" t="s">
        <v>6833</v>
      </c>
      <c r="E27" s="216"/>
      <c r="F27" s="217"/>
      <c r="G27" s="217"/>
      <c r="H27" s="218"/>
      <c r="I27" s="157">
        <v>2955960.3173237648</v>
      </c>
      <c r="J27" s="167"/>
      <c r="K27" s="34">
        <f t="shared" si="0"/>
        <v>0</v>
      </c>
    </row>
    <row r="28" spans="1:11" ht="45" x14ac:dyDescent="0.25">
      <c r="A28" s="286"/>
      <c r="B28" s="210" t="s">
        <v>4424</v>
      </c>
      <c r="C28" s="203" t="s">
        <v>277</v>
      </c>
      <c r="D28" s="215" t="s">
        <v>6833</v>
      </c>
      <c r="E28" s="216"/>
      <c r="F28" s="217"/>
      <c r="G28" s="217"/>
      <c r="H28" s="218"/>
      <c r="I28" s="157">
        <v>2617570.2442959924</v>
      </c>
      <c r="J28" s="167"/>
      <c r="K28" s="34">
        <f t="shared" si="0"/>
        <v>0</v>
      </c>
    </row>
    <row r="29" spans="1:11" ht="45" x14ac:dyDescent="0.25">
      <c r="A29" s="286"/>
      <c r="B29" s="210" t="s">
        <v>4425</v>
      </c>
      <c r="C29" s="203" t="s">
        <v>280</v>
      </c>
      <c r="D29" s="215" t="s">
        <v>6833</v>
      </c>
      <c r="E29" s="216"/>
      <c r="F29" s="217"/>
      <c r="G29" s="217"/>
      <c r="H29" s="218"/>
      <c r="I29" s="157">
        <v>7874850.3690718468</v>
      </c>
      <c r="J29" s="167"/>
      <c r="K29" s="34">
        <f t="shared" si="0"/>
        <v>0</v>
      </c>
    </row>
    <row r="30" spans="1:11" ht="45" x14ac:dyDescent="0.25">
      <c r="A30" s="286"/>
      <c r="B30" s="210" t="s">
        <v>4426</v>
      </c>
      <c r="C30" s="203" t="s">
        <v>6834</v>
      </c>
      <c r="D30" s="215" t="s">
        <v>6833</v>
      </c>
      <c r="E30" s="216"/>
      <c r="F30" s="217"/>
      <c r="G30" s="217"/>
      <c r="H30" s="218"/>
      <c r="I30" s="157">
        <v>4843270.3451656308</v>
      </c>
      <c r="J30" s="167"/>
      <c r="K30" s="34">
        <f t="shared" si="0"/>
        <v>0</v>
      </c>
    </row>
    <row r="31" spans="1:11" ht="30" x14ac:dyDescent="0.25">
      <c r="A31" s="286"/>
      <c r="B31" s="210" t="s">
        <v>4427</v>
      </c>
      <c r="C31" s="203" t="s">
        <v>278</v>
      </c>
      <c r="D31" s="215" t="s">
        <v>6833</v>
      </c>
      <c r="E31" s="216"/>
      <c r="F31" s="217"/>
      <c r="G31" s="217"/>
      <c r="H31" s="218"/>
      <c r="I31" s="157">
        <v>1929093.5987038666</v>
      </c>
      <c r="J31" s="167"/>
      <c r="K31" s="34">
        <f t="shared" si="0"/>
        <v>0</v>
      </c>
    </row>
    <row r="32" spans="1:11" ht="45" x14ac:dyDescent="0.25">
      <c r="A32" s="286"/>
      <c r="B32" s="210" t="s">
        <v>4428</v>
      </c>
      <c r="C32" s="203" t="s">
        <v>279</v>
      </c>
      <c r="D32" s="215" t="s">
        <v>6833</v>
      </c>
      <c r="E32" s="216"/>
      <c r="F32" s="217"/>
      <c r="G32" s="217"/>
      <c r="H32" s="218"/>
      <c r="I32" s="157">
        <v>3369511.3766682837</v>
      </c>
      <c r="J32" s="167"/>
      <c r="K32" s="34">
        <f t="shared" si="0"/>
        <v>0</v>
      </c>
    </row>
    <row r="33" spans="1:11" ht="30" x14ac:dyDescent="0.25">
      <c r="A33" s="286"/>
      <c r="B33" s="210" t="s">
        <v>4429</v>
      </c>
      <c r="C33" s="203" t="s">
        <v>6827</v>
      </c>
      <c r="D33" s="215" t="s">
        <v>6833</v>
      </c>
      <c r="E33" s="216"/>
      <c r="F33" s="217"/>
      <c r="G33" s="217"/>
      <c r="H33" s="218"/>
      <c r="I33" s="157">
        <v>6008461.8224746231</v>
      </c>
      <c r="J33" s="167"/>
      <c r="K33" s="34">
        <f t="shared" si="0"/>
        <v>0</v>
      </c>
    </row>
    <row r="34" spans="1:11" s="173" customFormat="1" ht="30" x14ac:dyDescent="0.25">
      <c r="A34" s="286"/>
      <c r="B34" s="219" t="s">
        <v>4430</v>
      </c>
      <c r="C34" s="203" t="s">
        <v>6860</v>
      </c>
      <c r="D34" s="215" t="s">
        <v>6845</v>
      </c>
      <c r="E34" s="216"/>
      <c r="F34" s="217"/>
      <c r="G34" s="217"/>
      <c r="H34" s="218"/>
      <c r="I34" s="157">
        <v>7964338.2699999996</v>
      </c>
      <c r="J34" s="172"/>
      <c r="K34" s="171">
        <f t="shared" si="0"/>
        <v>0</v>
      </c>
    </row>
    <row r="35" spans="1:11" s="173" customFormat="1" ht="30" x14ac:dyDescent="0.25">
      <c r="A35" s="286"/>
      <c r="B35" s="219" t="s">
        <v>4431</v>
      </c>
      <c r="C35" s="203" t="s">
        <v>6844</v>
      </c>
      <c r="D35" s="215" t="s">
        <v>6845</v>
      </c>
      <c r="E35" s="216"/>
      <c r="F35" s="217"/>
      <c r="G35" s="217"/>
      <c r="H35" s="218"/>
      <c r="I35" s="157">
        <v>13337173.9</v>
      </c>
      <c r="J35" s="172"/>
      <c r="K35" s="171">
        <f t="shared" si="0"/>
        <v>0</v>
      </c>
    </row>
    <row r="36" spans="1:11" ht="28.5" x14ac:dyDescent="0.25">
      <c r="A36" s="286"/>
      <c r="B36" s="210"/>
      <c r="C36" s="220" t="s">
        <v>6830</v>
      </c>
      <c r="D36" s="204"/>
      <c r="E36" s="216" t="s">
        <v>144</v>
      </c>
      <c r="F36" s="213"/>
      <c r="G36" s="213"/>
      <c r="H36" s="214"/>
      <c r="I36" s="157"/>
      <c r="J36" s="167"/>
      <c r="K36" s="34"/>
    </row>
    <row r="37" spans="1:11" ht="45" x14ac:dyDescent="0.25">
      <c r="A37" s="286"/>
      <c r="B37" s="210" t="s">
        <v>198</v>
      </c>
      <c r="C37" s="203" t="s">
        <v>281</v>
      </c>
      <c r="D37" s="215">
        <v>0.4</v>
      </c>
      <c r="E37" s="216"/>
      <c r="F37" s="217"/>
      <c r="G37" s="217"/>
      <c r="H37" s="218"/>
      <c r="I37" s="157">
        <v>2546681.6235266752</v>
      </c>
      <c r="J37" s="167"/>
      <c r="K37" s="34">
        <f t="shared" si="0"/>
        <v>0</v>
      </c>
    </row>
    <row r="38" spans="1:11" ht="45" x14ac:dyDescent="0.25">
      <c r="A38" s="286"/>
      <c r="B38" s="210" t="s">
        <v>4432</v>
      </c>
      <c r="C38" s="203" t="s">
        <v>282</v>
      </c>
      <c r="D38" s="215">
        <v>0.4</v>
      </c>
      <c r="E38" s="216"/>
      <c r="F38" s="217"/>
      <c r="G38" s="217"/>
      <c r="H38" s="218"/>
      <c r="I38" s="157">
        <v>2768611.5094630844</v>
      </c>
      <c r="J38" s="167"/>
      <c r="K38" s="34">
        <f t="shared" si="0"/>
        <v>0</v>
      </c>
    </row>
    <row r="39" spans="1:11" ht="45" x14ac:dyDescent="0.25">
      <c r="A39" s="286"/>
      <c r="B39" s="210" t="s">
        <v>4433</v>
      </c>
      <c r="C39" s="203" t="s">
        <v>4408</v>
      </c>
      <c r="D39" s="215">
        <v>0.4</v>
      </c>
      <c r="E39" s="216"/>
      <c r="F39" s="217"/>
      <c r="G39" s="217"/>
      <c r="H39" s="218"/>
      <c r="I39" s="157">
        <v>5215128.6814265009</v>
      </c>
      <c r="J39" s="167"/>
      <c r="K39" s="34">
        <f t="shared" si="0"/>
        <v>0</v>
      </c>
    </row>
    <row r="40" spans="1:11" ht="45" x14ac:dyDescent="0.25">
      <c r="A40" s="286"/>
      <c r="B40" s="210" t="s">
        <v>4434</v>
      </c>
      <c r="C40" s="203" t="s">
        <v>283</v>
      </c>
      <c r="D40" s="215">
        <v>0.4</v>
      </c>
      <c r="E40" s="216"/>
      <c r="F40" s="217"/>
      <c r="G40" s="217"/>
      <c r="H40" s="218"/>
      <c r="I40" s="157">
        <v>2951127.3535372969</v>
      </c>
      <c r="J40" s="167"/>
      <c r="K40" s="34">
        <f t="shared" si="0"/>
        <v>0</v>
      </c>
    </row>
    <row r="41" spans="1:11" ht="45" x14ac:dyDescent="0.25">
      <c r="A41" s="286"/>
      <c r="B41" s="210" t="s">
        <v>4435</v>
      </c>
      <c r="C41" s="203" t="s">
        <v>4409</v>
      </c>
      <c r="D41" s="215">
        <v>0.4</v>
      </c>
      <c r="E41" s="216"/>
      <c r="F41" s="217"/>
      <c r="G41" s="217"/>
      <c r="H41" s="218"/>
      <c r="I41" s="157">
        <v>6598277.7442498114</v>
      </c>
      <c r="J41" s="167"/>
      <c r="K41" s="34">
        <f t="shared" si="0"/>
        <v>0</v>
      </c>
    </row>
    <row r="42" spans="1:11" ht="45" x14ac:dyDescent="0.25">
      <c r="A42" s="286"/>
      <c r="B42" s="210" t="s">
        <v>4436</v>
      </c>
      <c r="C42" s="203" t="s">
        <v>4410</v>
      </c>
      <c r="D42" s="215">
        <v>0.4</v>
      </c>
      <c r="E42" s="216"/>
      <c r="F42" s="217"/>
      <c r="G42" s="217"/>
      <c r="H42" s="218"/>
      <c r="I42" s="157">
        <v>11430491.943631303</v>
      </c>
      <c r="J42" s="167"/>
      <c r="K42" s="34">
        <f t="shared" si="0"/>
        <v>0</v>
      </c>
    </row>
    <row r="43" spans="1:11" ht="45" x14ac:dyDescent="0.25">
      <c r="A43" s="286"/>
      <c r="B43" s="210" t="s">
        <v>4437</v>
      </c>
      <c r="C43" s="203" t="s">
        <v>284</v>
      </c>
      <c r="D43" s="215">
        <v>0.4</v>
      </c>
      <c r="E43" s="216"/>
      <c r="F43" s="217"/>
      <c r="G43" s="217"/>
      <c r="H43" s="218"/>
      <c r="I43" s="157">
        <v>3912654.6320717931</v>
      </c>
      <c r="J43" s="167"/>
      <c r="K43" s="34">
        <f t="shared" si="0"/>
        <v>0</v>
      </c>
    </row>
    <row r="44" spans="1:11" ht="30" x14ac:dyDescent="0.25">
      <c r="A44" s="286"/>
      <c r="B44" s="210" t="s">
        <v>4438</v>
      </c>
      <c r="C44" s="203" t="s">
        <v>6835</v>
      </c>
      <c r="D44" s="215">
        <v>0.4</v>
      </c>
      <c r="E44" s="216"/>
      <c r="F44" s="217"/>
      <c r="G44" s="217"/>
      <c r="H44" s="218"/>
      <c r="I44" s="157">
        <v>4583179.122638844</v>
      </c>
      <c r="J44" s="167"/>
      <c r="K44" s="34">
        <f t="shared" si="0"/>
        <v>0</v>
      </c>
    </row>
    <row r="45" spans="1:11" ht="45" x14ac:dyDescent="0.25">
      <c r="A45" s="286"/>
      <c r="B45" s="210" t="s">
        <v>4439</v>
      </c>
      <c r="C45" s="203" t="s">
        <v>285</v>
      </c>
      <c r="D45" s="215" t="s">
        <v>6836</v>
      </c>
      <c r="E45" s="216"/>
      <c r="F45" s="217"/>
      <c r="G45" s="217"/>
      <c r="H45" s="218"/>
      <c r="I45" s="157">
        <v>3937240.3961248221</v>
      </c>
      <c r="J45" s="167"/>
      <c r="K45" s="34">
        <f t="shared" si="0"/>
        <v>0</v>
      </c>
    </row>
    <row r="46" spans="1:11" ht="45" x14ac:dyDescent="0.25">
      <c r="A46" s="286"/>
      <c r="B46" s="210" t="s">
        <v>4440</v>
      </c>
      <c r="C46" s="203" t="s">
        <v>4411</v>
      </c>
      <c r="D46" s="215" t="s">
        <v>6836</v>
      </c>
      <c r="E46" s="216"/>
      <c r="F46" s="217"/>
      <c r="G46" s="217"/>
      <c r="H46" s="218"/>
      <c r="I46" s="157">
        <v>8211832.6225347267</v>
      </c>
      <c r="J46" s="167"/>
      <c r="K46" s="34">
        <f t="shared" si="0"/>
        <v>0</v>
      </c>
    </row>
    <row r="47" spans="1:11" ht="45" x14ac:dyDescent="0.25">
      <c r="A47" s="286"/>
      <c r="B47" s="210" t="s">
        <v>4441</v>
      </c>
      <c r="C47" s="203" t="s">
        <v>286</v>
      </c>
      <c r="D47" s="215" t="s">
        <v>6836</v>
      </c>
      <c r="E47" s="216"/>
      <c r="F47" s="217"/>
      <c r="G47" s="217"/>
      <c r="H47" s="218"/>
      <c r="I47" s="157">
        <v>4142766.217941795</v>
      </c>
      <c r="J47" s="167"/>
      <c r="K47" s="34">
        <f t="shared" si="0"/>
        <v>0</v>
      </c>
    </row>
    <row r="48" spans="1:11" ht="45" x14ac:dyDescent="0.25">
      <c r="A48" s="286"/>
      <c r="B48" s="210" t="s">
        <v>4442</v>
      </c>
      <c r="C48" s="221" t="s">
        <v>287</v>
      </c>
      <c r="D48" s="215" t="s">
        <v>6836</v>
      </c>
      <c r="E48" s="216"/>
      <c r="F48" s="217"/>
      <c r="G48" s="217"/>
      <c r="H48" s="218"/>
      <c r="I48" s="157">
        <v>8622681.2286697645</v>
      </c>
      <c r="J48" s="167"/>
      <c r="K48" s="34">
        <f t="shared" si="0"/>
        <v>0</v>
      </c>
    </row>
    <row r="49" spans="1:11" s="173" customFormat="1" ht="45" x14ac:dyDescent="0.25">
      <c r="A49" s="286"/>
      <c r="B49" s="210" t="s">
        <v>4443</v>
      </c>
      <c r="C49" s="221" t="s">
        <v>6843</v>
      </c>
      <c r="D49" s="215">
        <v>0.4</v>
      </c>
      <c r="E49" s="216"/>
      <c r="F49" s="217"/>
      <c r="G49" s="217"/>
      <c r="H49" s="218"/>
      <c r="I49" s="157">
        <v>29729817.370000001</v>
      </c>
      <c r="J49" s="172"/>
      <c r="K49" s="171">
        <f t="shared" si="0"/>
        <v>0</v>
      </c>
    </row>
    <row r="50" spans="1:11" ht="42.75" x14ac:dyDescent="0.25">
      <c r="A50" s="286"/>
      <c r="B50" s="222"/>
      <c r="C50" s="223" t="s">
        <v>6869</v>
      </c>
      <c r="D50" s="224"/>
      <c r="E50" s="212" t="s">
        <v>6837</v>
      </c>
      <c r="F50" s="213"/>
      <c r="G50" s="213"/>
      <c r="H50" s="214"/>
      <c r="I50" s="225"/>
      <c r="J50" s="168"/>
      <c r="K50" s="163"/>
    </row>
    <row r="51" spans="1:11" ht="30" x14ac:dyDescent="0.25">
      <c r="A51" s="286"/>
      <c r="B51" s="210" t="s">
        <v>4444</v>
      </c>
      <c r="C51" s="226" t="s">
        <v>288</v>
      </c>
      <c r="D51" s="227" t="s">
        <v>4412</v>
      </c>
      <c r="E51" s="216"/>
      <c r="F51" s="213"/>
      <c r="G51" s="213"/>
      <c r="H51" s="214"/>
      <c r="I51" s="157">
        <v>35517.009553684707</v>
      </c>
      <c r="J51" s="167"/>
      <c r="K51" s="34">
        <f t="shared" si="0"/>
        <v>0</v>
      </c>
    </row>
    <row r="52" spans="1:11" ht="30" x14ac:dyDescent="0.25">
      <c r="A52" s="286"/>
      <c r="B52" s="210" t="s">
        <v>4445</v>
      </c>
      <c r="C52" s="226" t="s">
        <v>289</v>
      </c>
      <c r="D52" s="227" t="s">
        <v>4412</v>
      </c>
      <c r="E52" s="216"/>
      <c r="F52" s="213"/>
      <c r="G52" s="213"/>
      <c r="H52" s="214"/>
      <c r="I52" s="157">
        <v>16821.507707106604</v>
      </c>
      <c r="J52" s="167"/>
      <c r="K52" s="34">
        <f t="shared" si="0"/>
        <v>0</v>
      </c>
    </row>
    <row r="53" spans="1:11" ht="30" x14ac:dyDescent="0.25">
      <c r="A53" s="286"/>
      <c r="B53" s="210" t="s">
        <v>4446</v>
      </c>
      <c r="C53" s="226" t="s">
        <v>290</v>
      </c>
      <c r="D53" s="227" t="s">
        <v>4412</v>
      </c>
      <c r="E53" s="216"/>
      <c r="F53" s="213"/>
      <c r="G53" s="213"/>
      <c r="H53" s="214"/>
      <c r="I53" s="157">
        <v>6276.6602898043075</v>
      </c>
      <c r="J53" s="167"/>
      <c r="K53" s="34">
        <f t="shared" si="0"/>
        <v>0</v>
      </c>
    </row>
    <row r="54" spans="1:11" ht="30" x14ac:dyDescent="0.25">
      <c r="A54" s="286"/>
      <c r="B54" s="210" t="s">
        <v>6846</v>
      </c>
      <c r="C54" s="228" t="s">
        <v>291</v>
      </c>
      <c r="D54" s="229" t="s">
        <v>4412</v>
      </c>
      <c r="E54" s="216"/>
      <c r="F54" s="213"/>
      <c r="G54" s="213"/>
      <c r="H54" s="214"/>
      <c r="I54" s="157">
        <v>6284.8016190360131</v>
      </c>
      <c r="J54" s="167"/>
      <c r="K54" s="34">
        <f t="shared" si="0"/>
        <v>0</v>
      </c>
    </row>
    <row r="55" spans="1:11" ht="30" x14ac:dyDescent="0.25">
      <c r="A55" s="286"/>
      <c r="B55" s="210" t="s">
        <v>6847</v>
      </c>
      <c r="C55" s="226" t="s">
        <v>292</v>
      </c>
      <c r="D55" s="227" t="s">
        <v>4412</v>
      </c>
      <c r="E55" s="216"/>
      <c r="F55" s="213"/>
      <c r="G55" s="213"/>
      <c r="H55" s="214"/>
      <c r="I55" s="157">
        <v>5241.5601813602552</v>
      </c>
      <c r="J55" s="167"/>
      <c r="K55" s="34">
        <f t="shared" si="0"/>
        <v>0</v>
      </c>
    </row>
    <row r="56" spans="1:11" ht="30" x14ac:dyDescent="0.25">
      <c r="A56" s="286"/>
      <c r="B56" s="210" t="s">
        <v>6848</v>
      </c>
      <c r="C56" s="228" t="s">
        <v>293</v>
      </c>
      <c r="D56" s="229" t="s">
        <v>4413</v>
      </c>
      <c r="E56" s="216"/>
      <c r="F56" s="213"/>
      <c r="G56" s="213"/>
      <c r="H56" s="214"/>
      <c r="I56" s="157">
        <v>37322.524800755215</v>
      </c>
      <c r="J56" s="167"/>
      <c r="K56" s="34">
        <f t="shared" si="0"/>
        <v>0</v>
      </c>
    </row>
    <row r="57" spans="1:11" ht="30.75" thickBot="1" x14ac:dyDescent="0.3">
      <c r="A57" s="286"/>
      <c r="B57" s="210" t="s">
        <v>6849</v>
      </c>
      <c r="C57" s="230" t="s">
        <v>294</v>
      </c>
      <c r="D57" s="231" t="s">
        <v>4413</v>
      </c>
      <c r="E57" s="216"/>
      <c r="F57" s="213"/>
      <c r="G57" s="213"/>
      <c r="H57" s="214"/>
      <c r="I57" s="157">
        <v>15554.273753394975</v>
      </c>
      <c r="J57" s="167"/>
      <c r="K57" s="34">
        <f t="shared" si="0"/>
        <v>0</v>
      </c>
    </row>
    <row r="58" spans="1:11" ht="30" x14ac:dyDescent="0.25">
      <c r="A58" s="286"/>
      <c r="B58" s="210" t="s">
        <v>6850</v>
      </c>
      <c r="C58" s="226" t="s">
        <v>295</v>
      </c>
      <c r="D58" s="227" t="s">
        <v>4413</v>
      </c>
      <c r="E58" s="216"/>
      <c r="F58" s="213"/>
      <c r="G58" s="213"/>
      <c r="H58" s="214"/>
      <c r="I58" s="157">
        <v>6248.3739339044523</v>
      </c>
      <c r="J58" s="167"/>
      <c r="K58" s="34">
        <f t="shared" si="0"/>
        <v>0</v>
      </c>
    </row>
    <row r="59" spans="1:11" ht="30" x14ac:dyDescent="0.25">
      <c r="A59" s="286"/>
      <c r="B59" s="210" t="s">
        <v>6851</v>
      </c>
      <c r="C59" s="226" t="s">
        <v>296</v>
      </c>
      <c r="D59" s="227" t="s">
        <v>4413</v>
      </c>
      <c r="E59" s="216"/>
      <c r="F59" s="213"/>
      <c r="G59" s="213"/>
      <c r="H59" s="214"/>
      <c r="I59" s="157">
        <v>4340.3313527778191</v>
      </c>
      <c r="J59" s="167"/>
      <c r="K59" s="34">
        <f t="shared" si="0"/>
        <v>0</v>
      </c>
    </row>
    <row r="60" spans="1:11" ht="30" x14ac:dyDescent="0.25">
      <c r="A60" s="286"/>
      <c r="B60" s="210" t="s">
        <v>6852</v>
      </c>
      <c r="C60" s="226" t="s">
        <v>297</v>
      </c>
      <c r="D60" s="227" t="s">
        <v>4413</v>
      </c>
      <c r="E60" s="216"/>
      <c r="F60" s="213"/>
      <c r="G60" s="213"/>
      <c r="H60" s="214"/>
      <c r="I60" s="157">
        <v>5561.9056982888906</v>
      </c>
      <c r="J60" s="167"/>
      <c r="K60" s="34">
        <f t="shared" si="0"/>
        <v>0</v>
      </c>
    </row>
    <row r="61" spans="1:11" ht="30" x14ac:dyDescent="0.25">
      <c r="A61" s="286"/>
      <c r="B61" s="210" t="s">
        <v>6853</v>
      </c>
      <c r="C61" s="226" t="s">
        <v>298</v>
      </c>
      <c r="D61" s="227" t="s">
        <v>4413</v>
      </c>
      <c r="E61" s="216"/>
      <c r="F61" s="213"/>
      <c r="G61" s="213"/>
      <c r="H61" s="214"/>
      <c r="I61" s="157">
        <v>2834.3165230456984</v>
      </c>
      <c r="J61" s="167"/>
      <c r="K61" s="34">
        <f t="shared" si="0"/>
        <v>0</v>
      </c>
    </row>
    <row r="62" spans="1:11" ht="30" x14ac:dyDescent="0.25">
      <c r="A62" s="286"/>
      <c r="B62" s="210" t="s">
        <v>6854</v>
      </c>
      <c r="C62" s="232" t="s">
        <v>6826</v>
      </c>
      <c r="D62" s="227" t="s">
        <v>4412</v>
      </c>
      <c r="E62" s="216"/>
      <c r="F62" s="213"/>
      <c r="G62" s="213"/>
      <c r="H62" s="214"/>
      <c r="I62" s="157">
        <v>3608.5682432333792</v>
      </c>
      <c r="J62" s="167"/>
      <c r="K62" s="34">
        <f t="shared" si="0"/>
        <v>0</v>
      </c>
    </row>
    <row r="63" spans="1:11" ht="30" x14ac:dyDescent="0.25">
      <c r="A63" s="286"/>
      <c r="B63" s="210" t="s">
        <v>6855</v>
      </c>
      <c r="C63" s="232" t="s">
        <v>6838</v>
      </c>
      <c r="D63" s="227" t="s">
        <v>4413</v>
      </c>
      <c r="E63" s="216"/>
      <c r="F63" s="213"/>
      <c r="G63" s="213"/>
      <c r="H63" s="214"/>
      <c r="I63" s="157">
        <v>7522.1626403877817</v>
      </c>
      <c r="J63" s="167"/>
      <c r="K63" s="34">
        <f t="shared" si="0"/>
        <v>0</v>
      </c>
    </row>
    <row r="64" spans="1:11" s="173" customFormat="1" x14ac:dyDescent="0.25">
      <c r="A64" s="286"/>
      <c r="B64" s="210" t="s">
        <v>6861</v>
      </c>
      <c r="C64" s="232" t="s">
        <v>6868</v>
      </c>
      <c r="D64" s="227" t="s">
        <v>135</v>
      </c>
      <c r="E64" s="216"/>
      <c r="F64" s="213"/>
      <c r="G64" s="213"/>
      <c r="H64" s="214"/>
      <c r="I64" s="157">
        <v>848345.59999999998</v>
      </c>
      <c r="J64" s="172"/>
      <c r="K64" s="171">
        <f t="shared" si="0"/>
        <v>0</v>
      </c>
    </row>
    <row r="65" spans="1:11" s="173" customFormat="1" x14ac:dyDescent="0.25">
      <c r="A65" s="286"/>
      <c r="B65" s="210" t="s">
        <v>6865</v>
      </c>
      <c r="C65" s="232" t="s">
        <v>6868</v>
      </c>
      <c r="D65" s="227" t="s">
        <v>135</v>
      </c>
      <c r="E65" s="216"/>
      <c r="F65" s="213"/>
      <c r="G65" s="213"/>
      <c r="H65" s="214"/>
      <c r="I65" s="157">
        <v>828179.97</v>
      </c>
      <c r="J65" s="172"/>
      <c r="K65" s="171">
        <f t="shared" si="0"/>
        <v>0</v>
      </c>
    </row>
    <row r="66" spans="1:11" ht="45" x14ac:dyDescent="0.25">
      <c r="A66" s="286"/>
      <c r="B66" s="210"/>
      <c r="C66" s="233" t="s">
        <v>6831</v>
      </c>
      <c r="D66" s="227"/>
      <c r="E66" s="216" t="s">
        <v>6839</v>
      </c>
      <c r="F66" s="213"/>
      <c r="G66" s="213"/>
      <c r="H66" s="214"/>
      <c r="I66" s="157"/>
      <c r="J66" s="167"/>
      <c r="K66" s="34"/>
    </row>
    <row r="67" spans="1:11" ht="30" x14ac:dyDescent="0.25">
      <c r="A67" s="286"/>
      <c r="B67" s="234" t="s">
        <v>214</v>
      </c>
      <c r="C67" s="235" t="s">
        <v>6840</v>
      </c>
      <c r="D67" s="227" t="s">
        <v>133</v>
      </c>
      <c r="E67" s="216"/>
      <c r="F67" s="213"/>
      <c r="G67" s="213"/>
      <c r="H67" s="214"/>
      <c r="I67" s="161">
        <v>26515.996173777577</v>
      </c>
      <c r="J67" s="169"/>
      <c r="K67" s="35">
        <f t="shared" ref="K67:K71" si="1">ROUND(I67*J67,2)</f>
        <v>0</v>
      </c>
    </row>
    <row r="68" spans="1:11" ht="30" x14ac:dyDescent="0.25">
      <c r="A68" s="286"/>
      <c r="B68" s="210" t="s">
        <v>230</v>
      </c>
      <c r="C68" s="235" t="s">
        <v>6841</v>
      </c>
      <c r="D68" s="227" t="s">
        <v>133</v>
      </c>
      <c r="E68" s="216"/>
      <c r="F68" s="213"/>
      <c r="G68" s="213"/>
      <c r="H68" s="214"/>
      <c r="I68" s="157">
        <v>33219.531880685587</v>
      </c>
      <c r="J68" s="167"/>
      <c r="K68" s="34">
        <f t="shared" si="1"/>
        <v>0</v>
      </c>
    </row>
    <row r="69" spans="1:11" ht="30" x14ac:dyDescent="0.25">
      <c r="A69" s="286"/>
      <c r="B69" s="210" t="s">
        <v>4447</v>
      </c>
      <c r="C69" s="235" t="s">
        <v>6842</v>
      </c>
      <c r="D69" s="227" t="s">
        <v>133</v>
      </c>
      <c r="E69" s="216"/>
      <c r="F69" s="213"/>
      <c r="G69" s="213"/>
      <c r="H69" s="214"/>
      <c r="I69" s="157">
        <v>41517.101013027284</v>
      </c>
      <c r="J69" s="167"/>
      <c r="K69" s="34">
        <f t="shared" si="1"/>
        <v>0</v>
      </c>
    </row>
    <row r="70" spans="1:11" ht="30.75" thickBot="1" x14ac:dyDescent="0.3">
      <c r="A70" s="286"/>
      <c r="B70" s="234" t="s">
        <v>4448</v>
      </c>
      <c r="C70" s="235" t="s">
        <v>4414</v>
      </c>
      <c r="D70" s="227" t="s">
        <v>4415</v>
      </c>
      <c r="E70" s="216"/>
      <c r="F70" s="236"/>
      <c r="G70" s="236"/>
      <c r="H70" s="237"/>
      <c r="I70" s="161">
        <v>426264.13960329542</v>
      </c>
      <c r="J70" s="169"/>
      <c r="K70" s="35">
        <f t="shared" si="1"/>
        <v>0</v>
      </c>
    </row>
    <row r="71" spans="1:11" s="173" customFormat="1" ht="30.75" thickBot="1" x14ac:dyDescent="0.3">
      <c r="A71" s="286"/>
      <c r="B71" s="234" t="s">
        <v>4449</v>
      </c>
      <c r="C71" s="235" t="s">
        <v>6866</v>
      </c>
      <c r="D71" s="227" t="s">
        <v>135</v>
      </c>
      <c r="E71" s="216"/>
      <c r="F71" s="236"/>
      <c r="G71" s="236"/>
      <c r="H71" s="237"/>
      <c r="I71" s="161">
        <v>1518792.22</v>
      </c>
      <c r="J71" s="175"/>
      <c r="K71" s="174">
        <f t="shared" si="1"/>
        <v>0</v>
      </c>
    </row>
    <row r="72" spans="1:11" ht="28.5" customHeight="1" x14ac:dyDescent="0.25">
      <c r="A72" s="170"/>
      <c r="B72" s="210"/>
      <c r="C72" s="233" t="s">
        <v>6867</v>
      </c>
      <c r="D72" s="227"/>
      <c r="E72" s="216" t="s">
        <v>6837</v>
      </c>
      <c r="F72" s="213"/>
      <c r="G72" s="213"/>
      <c r="H72" s="214"/>
      <c r="I72" s="157"/>
      <c r="J72" s="167"/>
      <c r="K72" s="34"/>
    </row>
    <row r="73" spans="1:11" s="173" customFormat="1" ht="30" x14ac:dyDescent="0.25">
      <c r="A73" s="170"/>
      <c r="B73" s="219" t="s">
        <v>6862</v>
      </c>
      <c r="C73" s="232" t="s">
        <v>6863</v>
      </c>
      <c r="D73" s="227" t="s">
        <v>6864</v>
      </c>
      <c r="E73" s="216"/>
      <c r="F73" s="213"/>
      <c r="G73" s="213"/>
      <c r="H73" s="214"/>
      <c r="I73" s="157">
        <v>363340.95</v>
      </c>
      <c r="J73" s="172"/>
      <c r="K73" s="171">
        <f t="shared" ref="K73:K74" si="2">ROUND(I73*J73,2)</f>
        <v>0</v>
      </c>
    </row>
    <row r="74" spans="1:11" s="173" customFormat="1" ht="30" x14ac:dyDescent="0.25">
      <c r="A74" s="170"/>
      <c r="B74" s="219" t="s">
        <v>6857</v>
      </c>
      <c r="C74" s="232" t="s">
        <v>6856</v>
      </c>
      <c r="D74" s="227" t="s">
        <v>6858</v>
      </c>
      <c r="E74" s="216"/>
      <c r="F74" s="213"/>
      <c r="G74" s="213"/>
      <c r="H74" s="214"/>
      <c r="I74" s="157">
        <v>52501.89</v>
      </c>
      <c r="J74" s="172"/>
      <c r="K74" s="171">
        <f t="shared" si="2"/>
        <v>0</v>
      </c>
    </row>
    <row r="75" spans="1:11" x14ac:dyDescent="0.25">
      <c r="A75" s="70"/>
      <c r="B75" s="238"/>
      <c r="C75" s="239"/>
      <c r="D75" s="240"/>
      <c r="E75" s="241"/>
      <c r="F75" s="242"/>
    </row>
    <row r="76" spans="1:11" x14ac:dyDescent="0.25">
      <c r="A76" s="70"/>
      <c r="B76" s="238"/>
      <c r="C76" s="239"/>
      <c r="D76" s="240"/>
      <c r="E76" s="241"/>
      <c r="F76" s="242"/>
    </row>
    <row r="77" spans="1:11" s="44" customFormat="1" ht="16.5" x14ac:dyDescent="0.25">
      <c r="B77" s="243"/>
      <c r="C77" s="243"/>
      <c r="D77" s="243"/>
      <c r="E77" s="243"/>
      <c r="F77" s="243"/>
      <c r="G77" s="243"/>
      <c r="H77" s="243"/>
      <c r="I77" s="244"/>
      <c r="J77" s="118"/>
    </row>
    <row r="78" spans="1:11" x14ac:dyDescent="0.25">
      <c r="C78" s="239"/>
      <c r="D78" s="240"/>
      <c r="E78" s="241"/>
      <c r="F78" s="242"/>
      <c r="I78" s="245"/>
    </row>
    <row r="79" spans="1:11" x14ac:dyDescent="0.25">
      <c r="C79" s="239"/>
      <c r="D79" s="240"/>
      <c r="E79" s="241"/>
      <c r="F79" s="242"/>
      <c r="I79" s="246"/>
    </row>
    <row r="80" spans="1:11" x14ac:dyDescent="0.25">
      <c r="A80" s="70"/>
      <c r="B80" s="238"/>
      <c r="C80" s="239"/>
      <c r="D80" s="240"/>
      <c r="E80" s="241"/>
      <c r="F80" s="241"/>
      <c r="G80" s="241"/>
      <c r="H80" s="241"/>
      <c r="I80" s="242"/>
    </row>
    <row r="81" spans="1:9" x14ac:dyDescent="0.25">
      <c r="A81" s="70"/>
      <c r="B81" s="238"/>
      <c r="C81" s="239"/>
      <c r="D81" s="240"/>
      <c r="E81" s="241"/>
      <c r="F81" s="241"/>
      <c r="G81" s="241"/>
      <c r="H81" s="241"/>
      <c r="I81" s="242"/>
    </row>
    <row r="82" spans="1:9" x14ac:dyDescent="0.25">
      <c r="A82" s="70"/>
      <c r="B82" s="238"/>
      <c r="C82" s="239"/>
      <c r="D82" s="240"/>
      <c r="E82" s="241"/>
      <c r="F82" s="241"/>
      <c r="G82" s="241"/>
      <c r="H82" s="241"/>
      <c r="I82" s="242"/>
    </row>
    <row r="83" spans="1:9" x14ac:dyDescent="0.25">
      <c r="C83" s="239"/>
      <c r="D83" s="240"/>
      <c r="E83" s="241"/>
      <c r="F83" s="241"/>
      <c r="G83" s="241"/>
      <c r="H83" s="241"/>
      <c r="I83" s="242"/>
    </row>
    <row r="84" spans="1:9" x14ac:dyDescent="0.25">
      <c r="C84" s="239"/>
      <c r="D84" s="240"/>
      <c r="E84" s="241"/>
      <c r="F84" s="241"/>
      <c r="G84" s="241"/>
      <c r="H84" s="241"/>
      <c r="I84" s="242"/>
    </row>
    <row r="85" spans="1:9" x14ac:dyDescent="0.25">
      <c r="A85" s="70"/>
      <c r="B85" s="238"/>
      <c r="C85" s="239"/>
      <c r="D85" s="240"/>
      <c r="E85" s="241"/>
      <c r="F85" s="241"/>
      <c r="G85" s="241"/>
      <c r="H85" s="241"/>
      <c r="I85" s="242"/>
    </row>
    <row r="86" spans="1:9" x14ac:dyDescent="0.25">
      <c r="A86" s="70"/>
      <c r="B86" s="238"/>
      <c r="C86" s="239"/>
      <c r="D86" s="240"/>
      <c r="E86" s="241"/>
      <c r="F86" s="241"/>
      <c r="G86" s="241"/>
      <c r="H86" s="241"/>
      <c r="I86" s="242"/>
    </row>
    <row r="87" spans="1:9" x14ac:dyDescent="0.25">
      <c r="A87" s="70"/>
      <c r="B87" s="238"/>
      <c r="C87" s="239"/>
      <c r="D87" s="240"/>
      <c r="E87" s="241"/>
      <c r="F87" s="241"/>
      <c r="G87" s="241"/>
      <c r="H87" s="241"/>
      <c r="I87" s="242"/>
    </row>
    <row r="88" spans="1:9" x14ac:dyDescent="0.25">
      <c r="A88" s="70"/>
      <c r="B88" s="238"/>
      <c r="C88" s="239"/>
      <c r="D88" s="240"/>
      <c r="E88" s="241"/>
      <c r="F88" s="241"/>
      <c r="G88" s="241"/>
      <c r="H88" s="241"/>
      <c r="I88" s="242"/>
    </row>
    <row r="89" spans="1:9" x14ac:dyDescent="0.25">
      <c r="A89" s="70"/>
      <c r="B89" s="238"/>
      <c r="C89" s="239"/>
      <c r="D89" s="240"/>
      <c r="E89" s="241"/>
      <c r="F89" s="241"/>
      <c r="G89" s="241"/>
      <c r="H89" s="241"/>
      <c r="I89" s="242"/>
    </row>
    <row r="90" spans="1:9" x14ac:dyDescent="0.25">
      <c r="A90" s="70"/>
      <c r="B90" s="238"/>
      <c r="C90" s="239"/>
      <c r="D90" s="240"/>
      <c r="E90" s="241"/>
      <c r="F90" s="241"/>
      <c r="G90" s="241"/>
      <c r="H90" s="241"/>
      <c r="I90" s="242"/>
    </row>
    <row r="91" spans="1:9" x14ac:dyDescent="0.25">
      <c r="C91" s="239"/>
      <c r="D91" s="240"/>
      <c r="E91" s="241"/>
      <c r="F91" s="241"/>
      <c r="G91" s="241"/>
      <c r="H91" s="241"/>
      <c r="I91" s="242"/>
    </row>
    <row r="92" spans="1:9" x14ac:dyDescent="0.25">
      <c r="C92" s="247"/>
      <c r="D92" s="248"/>
      <c r="E92" s="249"/>
      <c r="F92" s="248"/>
      <c r="G92" s="248"/>
      <c r="H92" s="248"/>
      <c r="I92" s="250"/>
    </row>
    <row r="93" spans="1:9" x14ac:dyDescent="0.25">
      <c r="C93" s="239"/>
      <c r="D93" s="240"/>
      <c r="E93" s="241"/>
      <c r="F93" s="241"/>
      <c r="G93" s="241"/>
      <c r="H93" s="241"/>
      <c r="I93" s="242"/>
    </row>
    <row r="94" spans="1:9" x14ac:dyDescent="0.25">
      <c r="C94" s="239"/>
      <c r="D94" s="240"/>
      <c r="E94" s="241"/>
      <c r="F94" s="241"/>
      <c r="G94" s="241"/>
      <c r="H94" s="241"/>
      <c r="I94" s="242"/>
    </row>
    <row r="95" spans="1:9" x14ac:dyDescent="0.25">
      <c r="A95" s="70"/>
      <c r="B95" s="238"/>
      <c r="C95" s="239"/>
      <c r="D95" s="240"/>
      <c r="E95" s="241"/>
      <c r="F95" s="241"/>
      <c r="G95" s="241"/>
      <c r="H95" s="241"/>
      <c r="I95" s="242"/>
    </row>
    <row r="96" spans="1:9" x14ac:dyDescent="0.25">
      <c r="A96" s="70"/>
      <c r="B96" s="238"/>
      <c r="C96" s="239"/>
      <c r="D96" s="240"/>
      <c r="E96" s="241"/>
      <c r="F96" s="241"/>
      <c r="G96" s="241"/>
      <c r="H96" s="241"/>
      <c r="I96" s="242"/>
    </row>
    <row r="97" spans="1:10" x14ac:dyDescent="0.25">
      <c r="A97" s="70"/>
      <c r="B97" s="238"/>
      <c r="C97" s="239"/>
      <c r="D97" s="240"/>
      <c r="E97" s="241"/>
      <c r="F97" s="241"/>
      <c r="G97" s="241"/>
      <c r="H97" s="241"/>
      <c r="I97" s="242"/>
    </row>
    <row r="98" spans="1:10" x14ac:dyDescent="0.25">
      <c r="A98" s="70"/>
      <c r="B98" s="238"/>
      <c r="C98" s="239"/>
      <c r="D98" s="240"/>
      <c r="E98" s="241"/>
      <c r="F98" s="241"/>
      <c r="G98" s="241"/>
      <c r="H98" s="241"/>
      <c r="I98" s="242"/>
    </row>
    <row r="99" spans="1:10" x14ac:dyDescent="0.25">
      <c r="A99" s="70"/>
      <c r="B99" s="238"/>
      <c r="C99" s="239"/>
      <c r="D99" s="240"/>
      <c r="E99" s="241"/>
      <c r="F99" s="241"/>
      <c r="G99" s="241"/>
      <c r="H99" s="241"/>
      <c r="I99" s="242"/>
    </row>
    <row r="100" spans="1:10" x14ac:dyDescent="0.25">
      <c r="A100" s="70"/>
      <c r="B100" s="238"/>
      <c r="C100" s="239"/>
      <c r="D100" s="240"/>
      <c r="E100" s="241"/>
      <c r="F100" s="241"/>
      <c r="G100" s="241"/>
      <c r="H100" s="241"/>
      <c r="I100" s="242"/>
    </row>
    <row r="101" spans="1:10" x14ac:dyDescent="0.25">
      <c r="A101" s="70"/>
      <c r="B101" s="238"/>
      <c r="C101" s="239"/>
      <c r="D101" s="240"/>
      <c r="E101" s="241"/>
      <c r="F101" s="241"/>
      <c r="G101" s="241"/>
      <c r="H101" s="241"/>
      <c r="I101" s="242"/>
    </row>
    <row r="102" spans="1:10" x14ac:dyDescent="0.25">
      <c r="A102" s="70"/>
      <c r="B102" s="238"/>
      <c r="C102" s="239"/>
      <c r="D102" s="240"/>
      <c r="E102" s="241"/>
      <c r="F102" s="241"/>
      <c r="G102" s="241"/>
      <c r="H102" s="241"/>
      <c r="I102" s="242"/>
    </row>
    <row r="103" spans="1:10" x14ac:dyDescent="0.25">
      <c r="A103" s="70"/>
      <c r="B103" s="238"/>
      <c r="C103" s="239"/>
      <c r="D103" s="240"/>
      <c r="E103" s="241"/>
      <c r="F103" s="241"/>
      <c r="G103" s="241"/>
      <c r="H103" s="241"/>
      <c r="I103" s="242"/>
    </row>
    <row r="104" spans="1:10" x14ac:dyDescent="0.25">
      <c r="A104" s="70"/>
      <c r="B104" s="238"/>
      <c r="C104" s="239"/>
      <c r="D104" s="240"/>
      <c r="E104" s="241"/>
      <c r="F104" s="241"/>
      <c r="G104" s="241"/>
      <c r="H104" s="241"/>
      <c r="I104" s="242"/>
    </row>
    <row r="105" spans="1:10" x14ac:dyDescent="0.25">
      <c r="C105" s="239"/>
      <c r="D105" s="251"/>
      <c r="E105" s="249"/>
      <c r="F105" s="241"/>
      <c r="G105" s="241"/>
      <c r="H105" s="241"/>
      <c r="I105" s="242"/>
    </row>
    <row r="112" spans="1:10" s="96" customFormat="1" ht="14.25" x14ac:dyDescent="0.2">
      <c r="B112" s="252"/>
      <c r="C112" s="253"/>
      <c r="D112" s="252"/>
      <c r="E112" s="254"/>
      <c r="F112" s="252"/>
      <c r="G112" s="252"/>
      <c r="H112" s="252"/>
      <c r="I112" s="252"/>
      <c r="J112" s="154"/>
    </row>
    <row r="113" spans="1:10" s="84" customFormat="1" x14ac:dyDescent="0.25">
      <c r="B113" s="255"/>
      <c r="C113" s="256"/>
      <c r="D113" s="255"/>
      <c r="E113" s="255"/>
      <c r="F113" s="255"/>
      <c r="G113" s="255"/>
      <c r="H113" s="255"/>
      <c r="I113" s="255"/>
      <c r="J113" s="94"/>
    </row>
    <row r="114" spans="1:10" s="84" customFormat="1" x14ac:dyDescent="0.25">
      <c r="A114" s="72"/>
      <c r="B114" s="255"/>
      <c r="C114" s="256"/>
      <c r="D114" s="255"/>
      <c r="E114" s="255"/>
      <c r="F114" s="255"/>
      <c r="G114" s="255"/>
      <c r="H114" s="255"/>
      <c r="I114" s="255"/>
      <c r="J114" s="94"/>
    </row>
    <row r="115" spans="1:10" s="84" customFormat="1" x14ac:dyDescent="0.25">
      <c r="A115" s="72"/>
      <c r="B115" s="255"/>
      <c r="C115" s="256"/>
      <c r="D115" s="255"/>
      <c r="E115" s="255"/>
      <c r="F115" s="255"/>
      <c r="G115" s="255"/>
      <c r="H115" s="255"/>
      <c r="I115" s="255"/>
      <c r="J115" s="94"/>
    </row>
    <row r="116" spans="1:10" s="84" customFormat="1" x14ac:dyDescent="0.25">
      <c r="B116" s="255"/>
      <c r="C116" s="256"/>
      <c r="D116" s="255"/>
      <c r="E116" s="255"/>
      <c r="F116" s="255"/>
      <c r="G116" s="255"/>
      <c r="H116" s="255"/>
      <c r="I116" s="255"/>
      <c r="J116" s="94"/>
    </row>
    <row r="117" spans="1:10" s="84" customFormat="1" x14ac:dyDescent="0.25">
      <c r="B117" s="255"/>
      <c r="C117" s="256"/>
      <c r="D117" s="255"/>
      <c r="E117" s="255"/>
      <c r="F117" s="255"/>
      <c r="G117" s="255"/>
      <c r="H117" s="255"/>
      <c r="I117" s="255"/>
      <c r="J117" s="94"/>
    </row>
    <row r="118" spans="1:10" s="84" customFormat="1" x14ac:dyDescent="0.25">
      <c r="B118" s="255"/>
      <c r="C118" s="256"/>
      <c r="D118" s="255"/>
      <c r="E118" s="255"/>
      <c r="F118" s="255"/>
      <c r="G118" s="255"/>
      <c r="H118" s="255"/>
      <c r="I118" s="255"/>
      <c r="J118" s="94"/>
    </row>
    <row r="119" spans="1:10" s="84" customFormat="1" x14ac:dyDescent="0.25">
      <c r="B119" s="255"/>
      <c r="C119" s="256"/>
      <c r="D119" s="255"/>
      <c r="E119" s="255"/>
      <c r="F119" s="255"/>
      <c r="G119" s="255"/>
      <c r="H119" s="255"/>
      <c r="I119" s="255"/>
      <c r="J119" s="94"/>
    </row>
    <row r="120" spans="1:10" s="84" customFormat="1" x14ac:dyDescent="0.25">
      <c r="B120" s="255"/>
      <c r="C120" s="257"/>
      <c r="D120" s="258"/>
      <c r="E120" s="258"/>
      <c r="F120" s="255"/>
      <c r="G120" s="255"/>
      <c r="H120" s="255"/>
      <c r="I120" s="255"/>
      <c r="J120" s="94"/>
    </row>
    <row r="121" spans="1:10" s="84" customFormat="1" x14ac:dyDescent="0.25">
      <c r="B121" s="255"/>
      <c r="C121" s="257"/>
      <c r="D121" s="259"/>
      <c r="E121" s="258"/>
      <c r="F121" s="255"/>
      <c r="G121" s="255"/>
      <c r="H121" s="255"/>
      <c r="I121" s="255"/>
      <c r="J121" s="94"/>
    </row>
    <row r="122" spans="1:10" s="84" customFormat="1" x14ac:dyDescent="0.25">
      <c r="B122" s="255"/>
      <c r="C122" s="257"/>
      <c r="D122" s="255"/>
      <c r="E122" s="258"/>
      <c r="F122" s="255"/>
      <c r="G122" s="255"/>
      <c r="H122" s="255"/>
      <c r="I122" s="255"/>
      <c r="J122" s="94"/>
    </row>
    <row r="123" spans="1:10" s="84" customFormat="1" x14ac:dyDescent="0.25">
      <c r="B123" s="255"/>
      <c r="C123" s="256"/>
      <c r="D123" s="255"/>
      <c r="E123" s="255"/>
      <c r="F123" s="255"/>
      <c r="G123" s="255"/>
      <c r="H123" s="255"/>
      <c r="I123" s="255"/>
      <c r="J123" s="94"/>
    </row>
    <row r="124" spans="1:10" s="84" customFormat="1" x14ac:dyDescent="0.25">
      <c r="B124" s="255"/>
      <c r="C124" s="256"/>
      <c r="D124" s="255"/>
      <c r="E124" s="255"/>
      <c r="F124" s="255"/>
      <c r="G124" s="255"/>
      <c r="H124" s="255"/>
      <c r="I124" s="255"/>
      <c r="J124" s="94"/>
    </row>
    <row r="125" spans="1:10" s="84" customFormat="1" x14ac:dyDescent="0.25">
      <c r="B125" s="255"/>
      <c r="C125" s="256"/>
      <c r="D125" s="255"/>
      <c r="E125" s="255"/>
      <c r="F125" s="255"/>
      <c r="G125" s="255"/>
      <c r="H125" s="255"/>
      <c r="I125" s="255"/>
      <c r="J125" s="94"/>
    </row>
    <row r="126" spans="1:10" s="84" customFormat="1" x14ac:dyDescent="0.25">
      <c r="B126" s="255"/>
      <c r="C126" s="256"/>
      <c r="D126" s="255"/>
      <c r="E126" s="255"/>
      <c r="F126" s="255"/>
      <c r="G126" s="255"/>
      <c r="H126" s="255"/>
      <c r="I126" s="255"/>
      <c r="J126" s="94"/>
    </row>
    <row r="127" spans="1:10" s="84" customFormat="1" x14ac:dyDescent="0.25">
      <c r="B127" s="255"/>
      <c r="C127" s="256"/>
      <c r="D127" s="255"/>
      <c r="E127" s="255"/>
      <c r="F127" s="255"/>
      <c r="G127" s="255"/>
      <c r="H127" s="255"/>
      <c r="I127" s="255"/>
      <c r="J127" s="94"/>
    </row>
    <row r="128" spans="1:10" s="84" customFormat="1" x14ac:dyDescent="0.25">
      <c r="B128" s="255"/>
      <c r="C128" s="256"/>
      <c r="D128" s="255"/>
      <c r="E128" s="255"/>
      <c r="F128" s="255"/>
      <c r="G128" s="255"/>
      <c r="H128" s="255"/>
      <c r="I128" s="255"/>
      <c r="J128" s="94"/>
    </row>
    <row r="129" spans="2:10" s="84" customFormat="1" x14ac:dyDescent="0.25">
      <c r="B129" s="255"/>
      <c r="C129" s="256"/>
      <c r="D129" s="255"/>
      <c r="E129" s="255"/>
      <c r="F129" s="255"/>
      <c r="G129" s="255"/>
      <c r="H129" s="255"/>
      <c r="I129" s="255"/>
      <c r="J129" s="94"/>
    </row>
    <row r="130" spans="2:10" s="84" customFormat="1" x14ac:dyDescent="0.25">
      <c r="B130" s="255"/>
      <c r="C130" s="256"/>
      <c r="D130" s="255"/>
      <c r="E130" s="255"/>
      <c r="F130" s="255"/>
      <c r="G130" s="255"/>
      <c r="H130" s="255"/>
      <c r="I130" s="255"/>
      <c r="J130" s="94"/>
    </row>
    <row r="131" spans="2:10" s="84" customFormat="1" x14ac:dyDescent="0.25">
      <c r="B131" s="255"/>
      <c r="C131" s="256"/>
      <c r="D131" s="255"/>
      <c r="E131" s="255"/>
      <c r="F131" s="255"/>
      <c r="G131" s="255"/>
      <c r="H131" s="255"/>
      <c r="I131" s="255"/>
      <c r="J131" s="94"/>
    </row>
    <row r="132" spans="2:10" s="84" customFormat="1" x14ac:dyDescent="0.25">
      <c r="B132" s="255"/>
      <c r="C132" s="256"/>
      <c r="D132" s="255"/>
      <c r="E132" s="255"/>
      <c r="F132" s="255"/>
      <c r="G132" s="255"/>
      <c r="H132" s="255"/>
      <c r="I132" s="255"/>
      <c r="J132" s="94"/>
    </row>
    <row r="133" spans="2:10" s="84" customFormat="1" x14ac:dyDescent="0.25">
      <c r="B133" s="255"/>
      <c r="C133" s="256"/>
      <c r="D133" s="255"/>
      <c r="E133" s="255"/>
      <c r="F133" s="255"/>
      <c r="G133" s="255"/>
      <c r="H133" s="255"/>
      <c r="I133" s="255"/>
      <c r="J133" s="94"/>
    </row>
    <row r="134" spans="2:10" s="84" customFormat="1" x14ac:dyDescent="0.25">
      <c r="B134" s="255"/>
      <c r="C134" s="256"/>
      <c r="D134" s="255"/>
      <c r="E134" s="255"/>
      <c r="F134" s="255"/>
      <c r="G134" s="255"/>
      <c r="H134" s="255"/>
      <c r="I134" s="255"/>
      <c r="J134" s="94"/>
    </row>
    <row r="165" spans="2:10" s="36" customFormat="1" x14ac:dyDescent="0.25">
      <c r="B165" s="260"/>
      <c r="C165" s="176"/>
      <c r="D165" s="177"/>
      <c r="E165" s="177"/>
      <c r="F165" s="177"/>
      <c r="G165" s="177"/>
      <c r="H165" s="177"/>
      <c r="I165" s="177"/>
      <c r="J165" s="155"/>
    </row>
    <row r="166" spans="2:10" s="36" customFormat="1" x14ac:dyDescent="0.25">
      <c r="B166" s="260"/>
      <c r="C166" s="176"/>
      <c r="D166" s="177"/>
      <c r="E166" s="177"/>
      <c r="F166" s="177"/>
      <c r="G166" s="177"/>
      <c r="H166" s="177"/>
      <c r="I166" s="177"/>
      <c r="J166" s="155"/>
    </row>
  </sheetData>
  <mergeCells count="7">
    <mergeCell ref="A6:A7"/>
    <mergeCell ref="E6:E7"/>
    <mergeCell ref="F6:H6"/>
    <mergeCell ref="I6:I7"/>
    <mergeCell ref="A9:A71"/>
    <mergeCell ref="D9:D12"/>
    <mergeCell ref="E9:E12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Приложение 1 МУ490</vt:lpstr>
      <vt:lpstr>Приложение 2 МУ490</vt:lpstr>
      <vt:lpstr>Приложение 3 МУ490</vt:lpstr>
      <vt:lpstr>Приложение 2 ППРФ 24</vt:lpstr>
      <vt:lpstr>Приложение 3 ППРФ 24</vt:lpstr>
      <vt:lpstr>Приказ РСТ Заб. края</vt:lpstr>
      <vt:lpstr>'Приложение 1 МУ490'!Заголовки_для_печати</vt:lpstr>
      <vt:lpstr>'Приказ РСТ Заб. края'!Область_печати</vt:lpstr>
      <vt:lpstr>'Приложение 1 МУ490'!Область_печати</vt:lpstr>
      <vt:lpstr>'Приложение 2 ППРФ 24'!Область_печати</vt:lpstr>
      <vt:lpstr>'Приложение 3 МУ490'!Область_печати</vt:lpstr>
      <vt:lpstr>'Приложение 3 ППРФ 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Батоева Бутит Баясхалановна</dc:creator>
  <cp:lastModifiedBy>Гончаренко Алексей Сергеевич</cp:lastModifiedBy>
  <cp:lastPrinted>2025-08-19T02:51:04Z</cp:lastPrinted>
  <dcterms:created xsi:type="dcterms:W3CDTF">2021-10-13T01:47:47Z</dcterms:created>
  <dcterms:modified xsi:type="dcterms:W3CDTF">2025-08-19T08:24:59Z</dcterms:modified>
</cp:coreProperties>
</file>